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Final_terrain_attributes_for_each_georeference_points_from_SAGA_06122019" localSheetId="0">Sheet1!$A$1:$AK$370</definedName>
  </definedNames>
  <calcPr calcId="152511"/>
</workbook>
</file>

<file path=xl/calcChain.xml><?xml version="1.0" encoding="utf-8"?>
<calcChain xmlns="http://schemas.openxmlformats.org/spreadsheetml/2006/main">
  <c r="AC25" i="1" l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2" i="1"/>
</calcChain>
</file>

<file path=xl/connections.xml><?xml version="1.0" encoding="utf-8"?>
<connections xmlns="http://schemas.openxmlformats.org/spreadsheetml/2006/main">
  <connection id="1" name="Final terrain attributes for each georeference points from SAGA 06122019" type="6" refreshedVersion="5" background="1" saveData="1">
    <textPr codePage="936" sourceFile="E:\Cookeast Terrain attributes\Finalize terrain attribtues records\Final terrain attributes for each georeference points from SAGA 06122019.xyz">
      <textFields count="6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<sst xmlns="http://schemas.openxmlformats.org/spreadsheetml/2006/main" count="1513" uniqueCount="793">
  <si>
    <t>FID_1</t>
  </si>
  <si>
    <t>ID2</t>
  </si>
  <si>
    <t>COLUMN</t>
  </si>
  <si>
    <t>ROW</t>
  </si>
  <si>
    <t>ROW2</t>
  </si>
  <si>
    <t>COL_ROW</t>
  </si>
  <si>
    <t>COL_ROW2</t>
  </si>
  <si>
    <t>EASTING</t>
  </si>
  <si>
    <t>NORTHING</t>
  </si>
  <si>
    <t>STRIP</t>
  </si>
  <si>
    <t>FIELD</t>
  </si>
  <si>
    <t>Q</t>
  </si>
  <si>
    <t>19,17</t>
  </si>
  <si>
    <t>19,Q</t>
  </si>
  <si>
    <t>A</t>
  </si>
  <si>
    <t>R</t>
  </si>
  <si>
    <t>19,18</t>
  </si>
  <si>
    <t>19,R</t>
  </si>
  <si>
    <t>20,18</t>
  </si>
  <si>
    <t>20,R</t>
  </si>
  <si>
    <t>18,18</t>
  </si>
  <si>
    <t>18,R</t>
  </si>
  <si>
    <t>16,17</t>
  </si>
  <si>
    <t>16,Q</t>
  </si>
  <si>
    <t>17,17</t>
  </si>
  <si>
    <t>17,Q</t>
  </si>
  <si>
    <t>17,18</t>
  </si>
  <si>
    <t>17,R</t>
  </si>
  <si>
    <t>16,18</t>
  </si>
  <si>
    <t>16,R</t>
  </si>
  <si>
    <t>14,17</t>
  </si>
  <si>
    <t>14,Q</t>
  </si>
  <si>
    <t>15,18</t>
  </si>
  <si>
    <t>15,R</t>
  </si>
  <si>
    <t>20,17</t>
  </si>
  <si>
    <t>20,Q</t>
  </si>
  <si>
    <t>B</t>
  </si>
  <si>
    <t>21,18</t>
  </si>
  <si>
    <t>21,R</t>
  </si>
  <si>
    <t>O</t>
  </si>
  <si>
    <t>17,15</t>
  </si>
  <si>
    <t>17,O</t>
  </si>
  <si>
    <t>18,17</t>
  </si>
  <si>
    <t>18,Q</t>
  </si>
  <si>
    <t>15,15</t>
  </si>
  <si>
    <t>15,O</t>
  </si>
  <si>
    <t>16,15</t>
  </si>
  <si>
    <t>16,O</t>
  </si>
  <si>
    <t>P</t>
  </si>
  <si>
    <t>16,16</t>
  </si>
  <si>
    <t>16,P</t>
  </si>
  <si>
    <t>17,16</t>
  </si>
  <si>
    <t>17,P</t>
  </si>
  <si>
    <t>14,15</t>
  </si>
  <si>
    <t>14,O</t>
  </si>
  <si>
    <t>15,16</t>
  </si>
  <si>
    <t>15,P</t>
  </si>
  <si>
    <t>13,15</t>
  </si>
  <si>
    <t>13,O</t>
  </si>
  <si>
    <t>14,16</t>
  </si>
  <si>
    <t>14,P</t>
  </si>
  <si>
    <t>15,17</t>
  </si>
  <si>
    <t>15,Q</t>
  </si>
  <si>
    <t>12,15</t>
  </si>
  <si>
    <t>12,O</t>
  </si>
  <si>
    <t>13,16</t>
  </si>
  <si>
    <t>13,P</t>
  </si>
  <si>
    <t>13,17</t>
  </si>
  <si>
    <t>13,Q</t>
  </si>
  <si>
    <t>11,15</t>
  </si>
  <si>
    <t>11,O</t>
  </si>
  <si>
    <t>12,16</t>
  </si>
  <si>
    <t>12,P</t>
  </si>
  <si>
    <t>18,15</t>
  </si>
  <si>
    <t>18,O</t>
  </si>
  <si>
    <t>18,16</t>
  </si>
  <si>
    <t>18,P</t>
  </si>
  <si>
    <t>19,16</t>
  </si>
  <si>
    <t>19,P</t>
  </si>
  <si>
    <t>19,15</t>
  </si>
  <si>
    <t>19,O</t>
  </si>
  <si>
    <t>20,15</t>
  </si>
  <si>
    <t>20,O</t>
  </si>
  <si>
    <t>20,16</t>
  </si>
  <si>
    <t>20,P</t>
  </si>
  <si>
    <t>21,17</t>
  </si>
  <si>
    <t>21,Q</t>
  </si>
  <si>
    <t>21,16</t>
  </si>
  <si>
    <t>21,P</t>
  </si>
  <si>
    <t>22,16</t>
  </si>
  <si>
    <t>22,P</t>
  </si>
  <si>
    <t>N</t>
  </si>
  <si>
    <t>22,14</t>
  </si>
  <si>
    <t>22,N</t>
  </si>
  <si>
    <t>21,15</t>
  </si>
  <si>
    <t>21,O</t>
  </si>
  <si>
    <t>22,15</t>
  </si>
  <si>
    <t>22,O</t>
  </si>
  <si>
    <t>23,15</t>
  </si>
  <si>
    <t>23,O</t>
  </si>
  <si>
    <t>M</t>
  </si>
  <si>
    <t>15,13</t>
  </si>
  <si>
    <t>15,M</t>
  </si>
  <si>
    <t>16,13</t>
  </si>
  <si>
    <t>16,M</t>
  </si>
  <si>
    <t>16,14</t>
  </si>
  <si>
    <t>16,N</t>
  </si>
  <si>
    <t>17,14</t>
  </si>
  <si>
    <t>17,N</t>
  </si>
  <si>
    <t>L</t>
  </si>
  <si>
    <t>14,12</t>
  </si>
  <si>
    <t>14,L</t>
  </si>
  <si>
    <t>14,13</t>
  </si>
  <si>
    <t>14,M</t>
  </si>
  <si>
    <t>15,14</t>
  </si>
  <si>
    <t>15,N</t>
  </si>
  <si>
    <t>13,12</t>
  </si>
  <si>
    <t>13,L</t>
  </si>
  <si>
    <t>13,13</t>
  </si>
  <si>
    <t>13,M</t>
  </si>
  <si>
    <t>14,14</t>
  </si>
  <si>
    <t>14,N</t>
  </si>
  <si>
    <t>12,12</t>
  </si>
  <si>
    <t>12,L</t>
  </si>
  <si>
    <t>12,13</t>
  </si>
  <si>
    <t>12,M</t>
  </si>
  <si>
    <t>13,14</t>
  </si>
  <si>
    <t>13,N</t>
  </si>
  <si>
    <t>10,12</t>
  </si>
  <si>
    <t>10,L</t>
  </si>
  <si>
    <t>11,13</t>
  </si>
  <si>
    <t>11,M</t>
  </si>
  <si>
    <t>11,14</t>
  </si>
  <si>
    <t>11,N</t>
  </si>
  <si>
    <t>12,14</t>
  </si>
  <si>
    <t>12,N</t>
  </si>
  <si>
    <t>9,12</t>
  </si>
  <si>
    <t>9,L</t>
  </si>
  <si>
    <t>9,13</t>
  </si>
  <si>
    <t>9,M</t>
  </si>
  <si>
    <t>10,13</t>
  </si>
  <si>
    <t>10,M</t>
  </si>
  <si>
    <t>10,14</t>
  </si>
  <si>
    <t>10,N</t>
  </si>
  <si>
    <t>16,12</t>
  </si>
  <si>
    <t>16,L</t>
  </si>
  <si>
    <t>17,12</t>
  </si>
  <si>
    <t>17,L</t>
  </si>
  <si>
    <t>17,13</t>
  </si>
  <si>
    <t>17,M</t>
  </si>
  <si>
    <t>18,14</t>
  </si>
  <si>
    <t>18,N</t>
  </si>
  <si>
    <t>18,13</t>
  </si>
  <si>
    <t>18,M</t>
  </si>
  <si>
    <t>19,14</t>
  </si>
  <si>
    <t>19,N</t>
  </si>
  <si>
    <t>19,12</t>
  </si>
  <si>
    <t>19,L</t>
  </si>
  <si>
    <t>19,13</t>
  </si>
  <si>
    <t>19,M</t>
  </si>
  <si>
    <t>20,13</t>
  </si>
  <si>
    <t>20,M</t>
  </si>
  <si>
    <t>20,14</t>
  </si>
  <si>
    <t>20,N</t>
  </si>
  <si>
    <t>20,12</t>
  </si>
  <si>
    <t>20,L</t>
  </si>
  <si>
    <t>21,14</t>
  </si>
  <si>
    <t>21,N</t>
  </si>
  <si>
    <t>23,12</t>
  </si>
  <si>
    <t>23,L</t>
  </si>
  <si>
    <t>23,13</t>
  </si>
  <si>
    <t>23,M</t>
  </si>
  <si>
    <t>24,13</t>
  </si>
  <si>
    <t>24,M</t>
  </si>
  <si>
    <t>24,14</t>
  </si>
  <si>
    <t>24,N</t>
  </si>
  <si>
    <t>22,12</t>
  </si>
  <si>
    <t>22,L</t>
  </si>
  <si>
    <t>21,13</t>
  </si>
  <si>
    <t>21,M</t>
  </si>
  <si>
    <t>22,13</t>
  </si>
  <si>
    <t>22,M</t>
  </si>
  <si>
    <t>23,14</t>
  </si>
  <si>
    <t>23,N</t>
  </si>
  <si>
    <t>24,12</t>
  </si>
  <si>
    <t>24,L</t>
  </si>
  <si>
    <t>C</t>
  </si>
  <si>
    <t>25,13</t>
  </si>
  <si>
    <t>25,M</t>
  </si>
  <si>
    <t>25,14</t>
  </si>
  <si>
    <t>25,N</t>
  </si>
  <si>
    <t>26,12</t>
  </si>
  <si>
    <t>26,L</t>
  </si>
  <si>
    <t>26,13</t>
  </si>
  <si>
    <t>26,M</t>
  </si>
  <si>
    <t>27,13</t>
  </si>
  <si>
    <t>27,M</t>
  </si>
  <si>
    <t>27,12</t>
  </si>
  <si>
    <t>27,L</t>
  </si>
  <si>
    <t>28,13</t>
  </si>
  <si>
    <t>28,M</t>
  </si>
  <si>
    <t>29,12</t>
  </si>
  <si>
    <t>29,L</t>
  </si>
  <si>
    <t>J</t>
  </si>
  <si>
    <t>13,10</t>
  </si>
  <si>
    <t>13,J</t>
  </si>
  <si>
    <t>K</t>
  </si>
  <si>
    <t>15,11</t>
  </si>
  <si>
    <t>15,K</t>
  </si>
  <si>
    <t>15,12</t>
  </si>
  <si>
    <t>15,L</t>
  </si>
  <si>
    <t>12,10</t>
  </si>
  <si>
    <t>12,J</t>
  </si>
  <si>
    <t>14,11</t>
  </si>
  <si>
    <t>14,K</t>
  </si>
  <si>
    <t>11,10</t>
  </si>
  <si>
    <t>11,J</t>
  </si>
  <si>
    <t>12,11</t>
  </si>
  <si>
    <t>12,K</t>
  </si>
  <si>
    <t>13,11</t>
  </si>
  <si>
    <t>13,K</t>
  </si>
  <si>
    <t>9,10</t>
  </si>
  <si>
    <t>9,J</t>
  </si>
  <si>
    <t>10,10</t>
  </si>
  <si>
    <t>10,J</t>
  </si>
  <si>
    <t>11,11</t>
  </si>
  <si>
    <t>11,K</t>
  </si>
  <si>
    <t>11,12</t>
  </si>
  <si>
    <t>11,L</t>
  </si>
  <si>
    <t>8,10</t>
  </si>
  <si>
    <t>8,J</t>
  </si>
  <si>
    <t>10,11</t>
  </si>
  <si>
    <t>10,K</t>
  </si>
  <si>
    <t>7,10</t>
  </si>
  <si>
    <t>7,J</t>
  </si>
  <si>
    <t>9,11</t>
  </si>
  <si>
    <t>9,K</t>
  </si>
  <si>
    <t>14,10</t>
  </si>
  <si>
    <t>14,J</t>
  </si>
  <si>
    <t>15,10</t>
  </si>
  <si>
    <t>15,J</t>
  </si>
  <si>
    <t>16,11</t>
  </si>
  <si>
    <t>16,K</t>
  </si>
  <si>
    <t>17,11</t>
  </si>
  <si>
    <t>17,K</t>
  </si>
  <si>
    <t>16,10</t>
  </si>
  <si>
    <t>16,J</t>
  </si>
  <si>
    <t>17,10</t>
  </si>
  <si>
    <t>17,J</t>
  </si>
  <si>
    <t>18,11</t>
  </si>
  <si>
    <t>18,K</t>
  </si>
  <si>
    <t>19,11</t>
  </si>
  <si>
    <t>19,K</t>
  </si>
  <si>
    <t>18,12</t>
  </si>
  <si>
    <t>18,L</t>
  </si>
  <si>
    <t>18,10</t>
  </si>
  <si>
    <t>18,J</t>
  </si>
  <si>
    <t>20,11</t>
  </si>
  <si>
    <t>20,K</t>
  </si>
  <si>
    <t>I</t>
  </si>
  <si>
    <t>22,9</t>
  </si>
  <si>
    <t>22,I</t>
  </si>
  <si>
    <t>21,10</t>
  </si>
  <si>
    <t>21,J</t>
  </si>
  <si>
    <t>22,10</t>
  </si>
  <si>
    <t>22,J</t>
  </si>
  <si>
    <t>23,11</t>
  </si>
  <si>
    <t>23,K</t>
  </si>
  <si>
    <t>19,10</t>
  </si>
  <si>
    <t>19,J</t>
  </si>
  <si>
    <t>20,10</t>
  </si>
  <si>
    <t>20,J</t>
  </si>
  <si>
    <t>21,11</t>
  </si>
  <si>
    <t>21,K</t>
  </si>
  <si>
    <t>22,11</t>
  </si>
  <si>
    <t>22,K</t>
  </si>
  <si>
    <t>21,12</t>
  </si>
  <si>
    <t>21,L</t>
  </si>
  <si>
    <t>23,10</t>
  </si>
  <si>
    <t>23,J</t>
  </si>
  <si>
    <t>24,11</t>
  </si>
  <si>
    <t>24,K</t>
  </si>
  <si>
    <t>24,10</t>
  </si>
  <si>
    <t>24,J</t>
  </si>
  <si>
    <t>25,11</t>
  </si>
  <si>
    <t>25,K</t>
  </si>
  <si>
    <t>26,11</t>
  </si>
  <si>
    <t>26,K</t>
  </si>
  <si>
    <t>25,12</t>
  </si>
  <si>
    <t>25,L</t>
  </si>
  <si>
    <t>25,10</t>
  </si>
  <si>
    <t>25,J</t>
  </si>
  <si>
    <t>26,10</t>
  </si>
  <si>
    <t>26,J</t>
  </si>
  <si>
    <t>27,11</t>
  </si>
  <si>
    <t>27,K</t>
  </si>
  <si>
    <t>27,10</t>
  </si>
  <si>
    <t>27,J</t>
  </si>
  <si>
    <t>28,11</t>
  </si>
  <si>
    <t>28,K</t>
  </si>
  <si>
    <t>29,11</t>
  </si>
  <si>
    <t>29,K</t>
  </si>
  <si>
    <t>28,12</t>
  </si>
  <si>
    <t>28,L</t>
  </si>
  <si>
    <t>28,10</t>
  </si>
  <si>
    <t>28,J</t>
  </si>
  <si>
    <t>29,10</t>
  </si>
  <si>
    <t>29,J</t>
  </si>
  <si>
    <t>30,11</t>
  </si>
  <si>
    <t>30,K</t>
  </si>
  <si>
    <t>30,12</t>
  </si>
  <si>
    <t>30,L</t>
  </si>
  <si>
    <t>30,10</t>
  </si>
  <si>
    <t>30,J</t>
  </si>
  <si>
    <t>31,11</t>
  </si>
  <si>
    <t>31,K</t>
  </si>
  <si>
    <t>G</t>
  </si>
  <si>
    <t>12,7</t>
  </si>
  <si>
    <t>12,G</t>
  </si>
  <si>
    <t>H</t>
  </si>
  <si>
    <t>12,8</t>
  </si>
  <si>
    <t>12,H</t>
  </si>
  <si>
    <t>13,9</t>
  </si>
  <si>
    <t>13,I</t>
  </si>
  <si>
    <t>14,9</t>
  </si>
  <si>
    <t>14,I</t>
  </si>
  <si>
    <t>11,8</t>
  </si>
  <si>
    <t>11,H</t>
  </si>
  <si>
    <t>12,9</t>
  </si>
  <si>
    <t>12,I</t>
  </si>
  <si>
    <t>9,7</t>
  </si>
  <si>
    <t>9,G</t>
  </si>
  <si>
    <t>10,7</t>
  </si>
  <si>
    <t>10,G</t>
  </si>
  <si>
    <t>10,8</t>
  </si>
  <si>
    <t>10,H</t>
  </si>
  <si>
    <t>11,9</t>
  </si>
  <si>
    <t>11,I</t>
  </si>
  <si>
    <t>8,7</t>
  </si>
  <si>
    <t>8,G</t>
  </si>
  <si>
    <t>9,8</t>
  </si>
  <si>
    <t>9,H</t>
  </si>
  <si>
    <t>10,9</t>
  </si>
  <si>
    <t>10,I</t>
  </si>
  <si>
    <t>7,7</t>
  </si>
  <si>
    <t>7,G</t>
  </si>
  <si>
    <t>8,8</t>
  </si>
  <si>
    <t>8,H</t>
  </si>
  <si>
    <t>9,9</t>
  </si>
  <si>
    <t>9,I</t>
  </si>
  <si>
    <t>6,7</t>
  </si>
  <si>
    <t>6,G</t>
  </si>
  <si>
    <t>6,8</t>
  </si>
  <si>
    <t>6,H</t>
  </si>
  <si>
    <t>7,8</t>
  </si>
  <si>
    <t>7,H</t>
  </si>
  <si>
    <t>7,9</t>
  </si>
  <si>
    <t>7,I</t>
  </si>
  <si>
    <t>8,9</t>
  </si>
  <si>
    <t>8,I</t>
  </si>
  <si>
    <t>13,7</t>
  </si>
  <si>
    <t>13,G</t>
  </si>
  <si>
    <t>14,7</t>
  </si>
  <si>
    <t>14,G</t>
  </si>
  <si>
    <t>13,8</t>
  </si>
  <si>
    <t>13,H</t>
  </si>
  <si>
    <t>14,8</t>
  </si>
  <si>
    <t>14,H</t>
  </si>
  <si>
    <t>15,9</t>
  </si>
  <si>
    <t>15,I</t>
  </si>
  <si>
    <t>15,7</t>
  </si>
  <si>
    <t>15,G</t>
  </si>
  <si>
    <t>15,8</t>
  </si>
  <si>
    <t>15,H</t>
  </si>
  <si>
    <t>16,9</t>
  </si>
  <si>
    <t>16,I</t>
  </si>
  <si>
    <t>16,7</t>
  </si>
  <si>
    <t>16,G</t>
  </si>
  <si>
    <t>16,8</t>
  </si>
  <si>
    <t>16,H</t>
  </si>
  <si>
    <t>17,9</t>
  </si>
  <si>
    <t>17,I</t>
  </si>
  <si>
    <t>17,7</t>
  </si>
  <si>
    <t>17,G</t>
  </si>
  <si>
    <t>17,8</t>
  </si>
  <si>
    <t>17,H</t>
  </si>
  <si>
    <t>18,9</t>
  </si>
  <si>
    <t>18,I</t>
  </si>
  <si>
    <t>19,9</t>
  </si>
  <si>
    <t>19,I</t>
  </si>
  <si>
    <t>19,7</t>
  </si>
  <si>
    <t>19,G</t>
  </si>
  <si>
    <t>20,7</t>
  </si>
  <si>
    <t>20,G</t>
  </si>
  <si>
    <t>20,8</t>
  </si>
  <si>
    <t>20,H</t>
  </si>
  <si>
    <t>21,9</t>
  </si>
  <si>
    <t>21,I</t>
  </si>
  <si>
    <t>18,8</t>
  </si>
  <si>
    <t>18,H</t>
  </si>
  <si>
    <t>19,8</t>
  </si>
  <si>
    <t>19,H</t>
  </si>
  <si>
    <t>20,9</t>
  </si>
  <si>
    <t>20,I</t>
  </si>
  <si>
    <t>22,7</t>
  </si>
  <si>
    <t>22,G</t>
  </si>
  <si>
    <t>21,8</t>
  </si>
  <si>
    <t>21,H</t>
  </si>
  <si>
    <t>22,8</t>
  </si>
  <si>
    <t>22,H</t>
  </si>
  <si>
    <t>23,9</t>
  </si>
  <si>
    <t>23,I</t>
  </si>
  <si>
    <t>23,7</t>
  </si>
  <si>
    <t>23,G</t>
  </si>
  <si>
    <t>23,8</t>
  </si>
  <si>
    <t>23,H</t>
  </si>
  <si>
    <t>24,9</t>
  </si>
  <si>
    <t>24,I</t>
  </si>
  <si>
    <t>24,7</t>
  </si>
  <si>
    <t>24,G</t>
  </si>
  <si>
    <t>24,8</t>
  </si>
  <si>
    <t>24,H</t>
  </si>
  <si>
    <t>25,9</t>
  </si>
  <si>
    <t>25,I</t>
  </si>
  <si>
    <t>26,9</t>
  </si>
  <si>
    <t>26,I</t>
  </si>
  <si>
    <t>25,7</t>
  </si>
  <si>
    <t>25,G</t>
  </si>
  <si>
    <t>26,7</t>
  </si>
  <si>
    <t>26,G</t>
  </si>
  <si>
    <t>25,8</t>
  </si>
  <si>
    <t>25,H</t>
  </si>
  <si>
    <t>26,8</t>
  </si>
  <si>
    <t>26,H</t>
  </si>
  <si>
    <t>27,9</t>
  </si>
  <si>
    <t>27,I</t>
  </si>
  <si>
    <t>27,7</t>
  </si>
  <si>
    <t>27,G</t>
  </si>
  <si>
    <t>27,8</t>
  </si>
  <si>
    <t>27,H</t>
  </si>
  <si>
    <t>28,9</t>
  </si>
  <si>
    <t>28,I</t>
  </si>
  <si>
    <t>29,9</t>
  </si>
  <si>
    <t>29,I</t>
  </si>
  <si>
    <t>29,7</t>
  </si>
  <si>
    <t>29,G</t>
  </si>
  <si>
    <t>28,8</t>
  </si>
  <si>
    <t>28,H</t>
  </si>
  <si>
    <t>29,8</t>
  </si>
  <si>
    <t>29,H</t>
  </si>
  <si>
    <t>30,9</t>
  </si>
  <si>
    <t>30,I</t>
  </si>
  <si>
    <t>31,7</t>
  </si>
  <si>
    <t>31,G</t>
  </si>
  <si>
    <t>30,8</t>
  </si>
  <si>
    <t>30,H</t>
  </si>
  <si>
    <t>31,9</t>
  </si>
  <si>
    <t>31,I</t>
  </si>
  <si>
    <t>E</t>
  </si>
  <si>
    <t>10,5</t>
  </si>
  <si>
    <t>10,E</t>
  </si>
  <si>
    <t>F</t>
  </si>
  <si>
    <t>11,6</t>
  </si>
  <si>
    <t>11,F</t>
  </si>
  <si>
    <t>9,5</t>
  </si>
  <si>
    <t>9,E</t>
  </si>
  <si>
    <t>9,6</t>
  </si>
  <si>
    <t>9,F</t>
  </si>
  <si>
    <t>10,6</t>
  </si>
  <si>
    <t>10,F</t>
  </si>
  <si>
    <t>11,7</t>
  </si>
  <si>
    <t>11,G</t>
  </si>
  <si>
    <t>8,5</t>
  </si>
  <si>
    <t>8,E</t>
  </si>
  <si>
    <t>8,6</t>
  </si>
  <si>
    <t>8,F</t>
  </si>
  <si>
    <t>6,5</t>
  </si>
  <si>
    <t>6,E</t>
  </si>
  <si>
    <t>7,5</t>
  </si>
  <si>
    <t>7,E</t>
  </si>
  <si>
    <t>7,6</t>
  </si>
  <si>
    <t>7,F</t>
  </si>
  <si>
    <t>5,5</t>
  </si>
  <si>
    <t>5,E</t>
  </si>
  <si>
    <t>6,6</t>
  </si>
  <si>
    <t>6,F</t>
  </si>
  <si>
    <t>3,5</t>
  </si>
  <si>
    <t>3,E</t>
  </si>
  <si>
    <t>4,5</t>
  </si>
  <si>
    <t>4,E</t>
  </si>
  <si>
    <t>4,6</t>
  </si>
  <si>
    <t>4,F</t>
  </si>
  <si>
    <t>5,6</t>
  </si>
  <si>
    <t>5,F</t>
  </si>
  <si>
    <t>11,5</t>
  </si>
  <si>
    <t>11,E</t>
  </si>
  <si>
    <t>12,5</t>
  </si>
  <si>
    <t>12,E</t>
  </si>
  <si>
    <t>12,6</t>
  </si>
  <si>
    <t>12,F</t>
  </si>
  <si>
    <t>13,5</t>
  </si>
  <si>
    <t>13,E</t>
  </si>
  <si>
    <t>13,6</t>
  </si>
  <si>
    <t>13,F</t>
  </si>
  <si>
    <t>14,6</t>
  </si>
  <si>
    <t>14,F</t>
  </si>
  <si>
    <t>14,5</t>
  </si>
  <si>
    <t>14,E</t>
  </si>
  <si>
    <t>15,6</t>
  </si>
  <si>
    <t>15,F</t>
  </si>
  <si>
    <t>15,5</t>
  </si>
  <si>
    <t>15,E</t>
  </si>
  <si>
    <t>16,6</t>
  </si>
  <si>
    <t>16,F</t>
  </si>
  <si>
    <t>17,5</t>
  </si>
  <si>
    <t>17,E</t>
  </si>
  <si>
    <t>18,6</t>
  </si>
  <si>
    <t>18,F</t>
  </si>
  <si>
    <t>19,6</t>
  </si>
  <si>
    <t>19,F</t>
  </si>
  <si>
    <t>16,5</t>
  </si>
  <si>
    <t>16,E</t>
  </si>
  <si>
    <t>17,6</t>
  </si>
  <si>
    <t>17,F</t>
  </si>
  <si>
    <t>18,7</t>
  </si>
  <si>
    <t>18,G</t>
  </si>
  <si>
    <t>18,5</t>
  </si>
  <si>
    <t>18,E</t>
  </si>
  <si>
    <t>19,5</t>
  </si>
  <si>
    <t>19,E</t>
  </si>
  <si>
    <t>20,6</t>
  </si>
  <si>
    <t>20,F</t>
  </si>
  <si>
    <t>21,7</t>
  </si>
  <si>
    <t>21,G</t>
  </si>
  <si>
    <t>20,5</t>
  </si>
  <si>
    <t>20,E</t>
  </si>
  <si>
    <t>21,6</t>
  </si>
  <si>
    <t>21,F</t>
  </si>
  <si>
    <t>22,6</t>
  </si>
  <si>
    <t>22,F</t>
  </si>
  <si>
    <t>D</t>
  </si>
  <si>
    <t>22,4</t>
  </si>
  <si>
    <t>22,D</t>
  </si>
  <si>
    <t>21,5</t>
  </si>
  <si>
    <t>21,E</t>
  </si>
  <si>
    <t>22,5</t>
  </si>
  <si>
    <t>22,E</t>
  </si>
  <si>
    <t>23,6</t>
  </si>
  <si>
    <t>23,F</t>
  </si>
  <si>
    <t>23,5</t>
  </si>
  <si>
    <t>23,E</t>
  </si>
  <si>
    <t>24,5</t>
  </si>
  <si>
    <t>24,E</t>
  </si>
  <si>
    <t>24,6</t>
  </si>
  <si>
    <t>24,F</t>
  </si>
  <si>
    <t>25,5</t>
  </si>
  <si>
    <t>25,E</t>
  </si>
  <si>
    <t>25,6</t>
  </si>
  <si>
    <t>25,F</t>
  </si>
  <si>
    <t>26,6</t>
  </si>
  <si>
    <t>26,F</t>
  </si>
  <si>
    <t>26,5</t>
  </si>
  <si>
    <t>26,E</t>
  </si>
  <si>
    <t>27,6</t>
  </si>
  <si>
    <t>27,F</t>
  </si>
  <si>
    <t>28,7</t>
  </si>
  <si>
    <t>28,G</t>
  </si>
  <si>
    <t>29,4</t>
  </si>
  <si>
    <t>29,D</t>
  </si>
  <si>
    <t>29,5</t>
  </si>
  <si>
    <t>29,E</t>
  </si>
  <si>
    <t>30,6</t>
  </si>
  <si>
    <t>30,F</t>
  </si>
  <si>
    <t>27,5</t>
  </si>
  <si>
    <t>27,E</t>
  </si>
  <si>
    <t>28,5</t>
  </si>
  <si>
    <t>28,E</t>
  </si>
  <si>
    <t>28,6</t>
  </si>
  <si>
    <t>28,F</t>
  </si>
  <si>
    <t>29,6</t>
  </si>
  <si>
    <t>29,F</t>
  </si>
  <si>
    <t>30,7</t>
  </si>
  <si>
    <t>30,G</t>
  </si>
  <si>
    <t>8,2</t>
  </si>
  <si>
    <t>8,B</t>
  </si>
  <si>
    <t>9,3</t>
  </si>
  <si>
    <t>9,C</t>
  </si>
  <si>
    <t>9,4</t>
  </si>
  <si>
    <t>9,D</t>
  </si>
  <si>
    <t>10,4</t>
  </si>
  <si>
    <t>10,D</t>
  </si>
  <si>
    <t>7,2</t>
  </si>
  <si>
    <t>7,B</t>
  </si>
  <si>
    <t>8,3</t>
  </si>
  <si>
    <t>8,C</t>
  </si>
  <si>
    <t>5,2</t>
  </si>
  <si>
    <t>5,B</t>
  </si>
  <si>
    <t>6,2</t>
  </si>
  <si>
    <t>6,B</t>
  </si>
  <si>
    <t>7,3</t>
  </si>
  <si>
    <t>7,C</t>
  </si>
  <si>
    <t>7,4</t>
  </si>
  <si>
    <t>7,D</t>
  </si>
  <si>
    <t>8,4</t>
  </si>
  <si>
    <t>8,D</t>
  </si>
  <si>
    <t>5,3</t>
  </si>
  <si>
    <t>5,C</t>
  </si>
  <si>
    <t>6,3</t>
  </si>
  <si>
    <t>6,C</t>
  </si>
  <si>
    <t>6,4</t>
  </si>
  <si>
    <t>6,D</t>
  </si>
  <si>
    <t>4,3</t>
  </si>
  <si>
    <t>4,C</t>
  </si>
  <si>
    <t>4,4</t>
  </si>
  <si>
    <t>4,D</t>
  </si>
  <si>
    <t>5,4</t>
  </si>
  <si>
    <t>5,D</t>
  </si>
  <si>
    <t>1,2</t>
  </si>
  <si>
    <t>1,B</t>
  </si>
  <si>
    <t>2,3</t>
  </si>
  <si>
    <t>2,C</t>
  </si>
  <si>
    <t>3,3</t>
  </si>
  <si>
    <t>3,C</t>
  </si>
  <si>
    <t>3,4</t>
  </si>
  <si>
    <t>3,D</t>
  </si>
  <si>
    <t>9,2</t>
  </si>
  <si>
    <t>9,B</t>
  </si>
  <si>
    <t>10,3</t>
  </si>
  <si>
    <t>10,C</t>
  </si>
  <si>
    <t>11,4</t>
  </si>
  <si>
    <t>11,D</t>
  </si>
  <si>
    <t>10,2</t>
  </si>
  <si>
    <t>10,B</t>
  </si>
  <si>
    <t>11,3</t>
  </si>
  <si>
    <t>11,C</t>
  </si>
  <si>
    <t>12,3</t>
  </si>
  <si>
    <t>12,C</t>
  </si>
  <si>
    <t>12,4</t>
  </si>
  <si>
    <t>12,D</t>
  </si>
  <si>
    <t>12,2</t>
  </si>
  <si>
    <t>12,B</t>
  </si>
  <si>
    <t>13,3</t>
  </si>
  <si>
    <t>13,C</t>
  </si>
  <si>
    <t>13,4</t>
  </si>
  <si>
    <t>13,D</t>
  </si>
  <si>
    <t>14,4</t>
  </si>
  <si>
    <t>14,D</t>
  </si>
  <si>
    <t>13,2</t>
  </si>
  <si>
    <t>13,B</t>
  </si>
  <si>
    <t>14,3</t>
  </si>
  <si>
    <t>14,C</t>
  </si>
  <si>
    <t>15,4</t>
  </si>
  <si>
    <t>15,D</t>
  </si>
  <si>
    <t>15,2</t>
  </si>
  <si>
    <t>15,B</t>
  </si>
  <si>
    <t>16,2</t>
  </si>
  <si>
    <t>16,B</t>
  </si>
  <si>
    <t>17,3</t>
  </si>
  <si>
    <t>17,C</t>
  </si>
  <si>
    <t>17,4</t>
  </si>
  <si>
    <t>17,D</t>
  </si>
  <si>
    <t>14,2</t>
  </si>
  <si>
    <t>14,B</t>
  </si>
  <si>
    <t>15,3</t>
  </si>
  <si>
    <t>15,C</t>
  </si>
  <si>
    <t>16,3</t>
  </si>
  <si>
    <t>16,C</t>
  </si>
  <si>
    <t>16,4</t>
  </si>
  <si>
    <t>16,D</t>
  </si>
  <si>
    <t>17,2</t>
  </si>
  <si>
    <t>17,B</t>
  </si>
  <si>
    <t>18,3</t>
  </si>
  <si>
    <t>18,C</t>
  </si>
  <si>
    <t>18,4</t>
  </si>
  <si>
    <t>18,D</t>
  </si>
  <si>
    <t>19,4</t>
  </si>
  <si>
    <t>19,D</t>
  </si>
  <si>
    <t>19,2</t>
  </si>
  <si>
    <t>19,B</t>
  </si>
  <si>
    <t>19,3</t>
  </si>
  <si>
    <t>19,C</t>
  </si>
  <si>
    <t>20,3</t>
  </si>
  <si>
    <t>20,C</t>
  </si>
  <si>
    <t>20,4</t>
  </si>
  <si>
    <t>20,D</t>
  </si>
  <si>
    <t>20,2</t>
  </si>
  <si>
    <t>20,B</t>
  </si>
  <si>
    <t>21,3</t>
  </si>
  <si>
    <t>21,C</t>
  </si>
  <si>
    <t>22,3</t>
  </si>
  <si>
    <t>22,C</t>
  </si>
  <si>
    <t>21,4</t>
  </si>
  <si>
    <t>21,D</t>
  </si>
  <si>
    <t>22,2</t>
  </si>
  <si>
    <t>22,B</t>
  </si>
  <si>
    <t>23,3</t>
  </si>
  <si>
    <t>23,C</t>
  </si>
  <si>
    <t>23,4</t>
  </si>
  <si>
    <t>23,D</t>
  </si>
  <si>
    <t>23,2</t>
  </si>
  <si>
    <t>23,B</t>
  </si>
  <si>
    <t>24,3</t>
  </si>
  <si>
    <t>24,C</t>
  </si>
  <si>
    <t>24,4</t>
  </si>
  <si>
    <t>24,D</t>
  </si>
  <si>
    <t>25,4</t>
  </si>
  <si>
    <t>25,D</t>
  </si>
  <si>
    <t>24,2</t>
  </si>
  <si>
    <t>24,B</t>
  </si>
  <si>
    <t>25,3</t>
  </si>
  <si>
    <t>25,C</t>
  </si>
  <si>
    <t>26,3</t>
  </si>
  <si>
    <t>26,C</t>
  </si>
  <si>
    <t>26,4</t>
  </si>
  <si>
    <t>26,D</t>
  </si>
  <si>
    <t>28,4</t>
  </si>
  <si>
    <t>28,D</t>
  </si>
  <si>
    <t>27,3</t>
  </si>
  <si>
    <t>27,C</t>
  </si>
  <si>
    <t>27,4</t>
  </si>
  <si>
    <t>27,D</t>
  </si>
  <si>
    <t>8,1</t>
  </si>
  <si>
    <t>8,A</t>
  </si>
  <si>
    <t>6,1</t>
  </si>
  <si>
    <t>6,A</t>
  </si>
  <si>
    <t>7,1</t>
  </si>
  <si>
    <t>7,A</t>
  </si>
  <si>
    <t>5,1</t>
  </si>
  <si>
    <t>5,A</t>
  </si>
  <si>
    <t>4,2</t>
  </si>
  <si>
    <t>4,B</t>
  </si>
  <si>
    <t>2,2</t>
  </si>
  <si>
    <t>2,B</t>
  </si>
  <si>
    <t>3,2</t>
  </si>
  <si>
    <t>3,B</t>
  </si>
  <si>
    <t>9,1</t>
  </si>
  <si>
    <t>9,A</t>
  </si>
  <si>
    <t>10,1</t>
  </si>
  <si>
    <t>10,A</t>
  </si>
  <si>
    <t>11,1</t>
  </si>
  <si>
    <t>11,A</t>
  </si>
  <si>
    <t>12,1</t>
  </si>
  <si>
    <t>12,A</t>
  </si>
  <si>
    <t>11,2</t>
  </si>
  <si>
    <t>11,B</t>
  </si>
  <si>
    <t>13,1</t>
  </si>
  <si>
    <t>13,A</t>
  </si>
  <si>
    <t>15,1</t>
  </si>
  <si>
    <t>15,A</t>
  </si>
  <si>
    <t>16,1</t>
  </si>
  <si>
    <t>16,A</t>
  </si>
  <si>
    <t>14,1</t>
  </si>
  <si>
    <t>14,A</t>
  </si>
  <si>
    <t>17,1</t>
  </si>
  <si>
    <t>17,A</t>
  </si>
  <si>
    <t>18,2</t>
  </si>
  <si>
    <t>18,B</t>
  </si>
  <si>
    <t>19,1</t>
  </si>
  <si>
    <t>19,A</t>
  </si>
  <si>
    <t>20,1</t>
  </si>
  <si>
    <t>20,A</t>
  </si>
  <si>
    <t>22,1</t>
  </si>
  <si>
    <t>22,A</t>
  </si>
  <si>
    <t>21,2</t>
  </si>
  <si>
    <t>21,B</t>
  </si>
  <si>
    <t>23,1</t>
  </si>
  <si>
    <t>23,A</t>
  </si>
  <si>
    <t>Ele</t>
  </si>
  <si>
    <t>S</t>
  </si>
  <si>
    <t>Asp</t>
  </si>
  <si>
    <t>prcur</t>
  </si>
  <si>
    <t>plcur</t>
  </si>
  <si>
    <t>tcur</t>
  </si>
  <si>
    <t>AH</t>
  </si>
  <si>
    <t>CI</t>
  </si>
  <si>
    <t>TCA</t>
  </si>
  <si>
    <t>TWI</t>
  </si>
  <si>
    <t>LS</t>
  </si>
  <si>
    <t>CNL</t>
  </si>
  <si>
    <t>CND</t>
  </si>
  <si>
    <t>VD</t>
  </si>
  <si>
    <t>RSP</t>
  </si>
  <si>
    <t xml:space="preserve">TRASP </t>
  </si>
  <si>
    <t>DI</t>
  </si>
  <si>
    <t>DFI</t>
  </si>
  <si>
    <t>AGSR</t>
  </si>
  <si>
    <t>cluster</t>
  </si>
  <si>
    <t xml:space="preserve">LS_calculated using eq from Dave's paper </t>
  </si>
  <si>
    <t>TCA/22.13</t>
  </si>
  <si>
    <t>[TCA/22.13]^0.5</t>
  </si>
  <si>
    <t>Slope in radian</t>
  </si>
  <si>
    <t>tanslope</t>
  </si>
  <si>
    <t>sinslope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</si>
</sst>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inal terrain attributes for each georeference points from SAGA 06122019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0"/>
  <sheetViews>
    <sheetView tabSelected="1" topLeftCell="U1" workbookViewId="0">
      <selection activeCell="AA1" sqref="AA1:AA1048576"/>
    </sheetView>
  </sheetViews>
  <sheetFormatPr defaultRowHeight="15" x14ac:dyDescent="0.25"/>
  <cols>
    <col min="1" max="1" width="9.42578125" customWidth="1"/>
    <col min="2" max="2" width="4" bestFit="1" customWidth="1"/>
    <col min="3" max="3" width="8.85546875" bestFit="1" customWidth="1"/>
    <col min="4" max="4" width="5.42578125" bestFit="1" customWidth="1"/>
    <col min="5" max="5" width="6.42578125" bestFit="1" customWidth="1"/>
    <col min="6" max="6" width="9.85546875" bestFit="1" customWidth="1"/>
    <col min="7" max="7" width="10.85546875" bestFit="1" customWidth="1"/>
    <col min="8" max="9" width="12" bestFit="1" customWidth="1"/>
    <col min="10" max="10" width="5.85546875" bestFit="1" customWidth="1"/>
    <col min="11" max="11" width="5.7109375" bestFit="1" customWidth="1"/>
    <col min="12" max="12" width="18.85546875" style="1" bestFit="1" customWidth="1"/>
    <col min="13" max="13" width="10" bestFit="1" customWidth="1"/>
    <col min="14" max="14" width="17.7109375" customWidth="1"/>
    <col min="15" max="16" width="17" customWidth="1"/>
    <col min="17" max="17" width="10" customWidth="1"/>
    <col min="18" max="18" width="16" customWidth="1"/>
    <col min="19" max="19" width="11" customWidth="1"/>
    <col min="20" max="20" width="18" customWidth="1"/>
    <col min="21" max="21" width="16.28515625" customWidth="1"/>
    <col min="22" max="22" width="14.140625" customWidth="1"/>
    <col min="23" max="23" width="19.7109375" customWidth="1"/>
    <col min="24" max="24" width="20.28515625" customWidth="1"/>
    <col min="25" max="25" width="18.28515625" style="1" customWidth="1"/>
    <col min="26" max="26" width="20.28515625" customWidth="1"/>
    <col min="27" max="27" width="26" style="1" customWidth="1"/>
    <col min="28" max="28" width="13" style="1" customWidth="1"/>
    <col min="29" max="29" width="40.7109375" style="1" customWidth="1"/>
    <col min="30" max="30" width="26.7109375" bestFit="1" customWidth="1"/>
    <col min="31" max="31" width="24.85546875" bestFit="1" customWidth="1"/>
    <col min="32" max="32" width="12.42578125" bestFit="1" customWidth="1"/>
    <col min="33" max="33" width="21.85546875" bestFit="1" customWidth="1"/>
    <col min="34" max="34" width="15.7109375" bestFit="1" customWidth="1"/>
    <col min="35" max="35" width="16.85546875" bestFit="1" customWidth="1"/>
    <col min="36" max="36" width="14.85546875" bestFit="1" customWidth="1"/>
    <col min="37" max="37" width="37.5703125" style="1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767</v>
      </c>
      <c r="M1" t="s">
        <v>768</v>
      </c>
      <c r="N1" t="s">
        <v>790</v>
      </c>
      <c r="O1" t="s">
        <v>791</v>
      </c>
      <c r="P1" t="s">
        <v>792</v>
      </c>
      <c r="Q1" t="s">
        <v>788</v>
      </c>
      <c r="R1" t="s">
        <v>789</v>
      </c>
      <c r="S1" t="s">
        <v>769</v>
      </c>
      <c r="T1" t="s">
        <v>782</v>
      </c>
      <c r="U1" t="s">
        <v>770</v>
      </c>
      <c r="V1" t="s">
        <v>771</v>
      </c>
      <c r="W1" t="s">
        <v>772</v>
      </c>
      <c r="X1" t="s">
        <v>773</v>
      </c>
      <c r="Y1" s="1" t="s">
        <v>774</v>
      </c>
      <c r="Z1" t="s">
        <v>775</v>
      </c>
      <c r="AA1" s="1" t="s">
        <v>776</v>
      </c>
      <c r="AB1" s="1" t="s">
        <v>777</v>
      </c>
      <c r="AC1" s="1" t="s">
        <v>787</v>
      </c>
      <c r="AD1" t="s">
        <v>778</v>
      </c>
      <c r="AE1" t="s">
        <v>779</v>
      </c>
      <c r="AF1" t="s">
        <v>780</v>
      </c>
      <c r="AG1" t="s">
        <v>781</v>
      </c>
      <c r="AH1" t="s">
        <v>783</v>
      </c>
      <c r="AI1" t="s">
        <v>784</v>
      </c>
      <c r="AJ1" t="s">
        <v>785</v>
      </c>
      <c r="AK1" s="1" t="s">
        <v>786</v>
      </c>
    </row>
    <row r="2" spans="1:37" x14ac:dyDescent="0.25">
      <c r="A2">
        <v>399</v>
      </c>
      <c r="B2">
        <v>400</v>
      </c>
      <c r="C2">
        <v>19</v>
      </c>
      <c r="D2">
        <v>17</v>
      </c>
      <c r="E2" t="s">
        <v>11</v>
      </c>
      <c r="F2" t="s">
        <v>12</v>
      </c>
      <c r="G2" t="s">
        <v>13</v>
      </c>
      <c r="H2">
        <v>493785.92903</v>
      </c>
      <c r="I2">
        <v>5181084.5888</v>
      </c>
      <c r="J2">
        <v>6</v>
      </c>
      <c r="K2" t="s">
        <v>14</v>
      </c>
      <c r="L2" s="1">
        <v>788.60067000000004</v>
      </c>
      <c r="M2">
        <v>12.541817</v>
      </c>
      <c r="N2">
        <f>RADIANS(M2)</f>
        <v>0.21889600083259766</v>
      </c>
      <c r="O2">
        <f>TAN(N2)</f>
        <v>0.22246050179831453</v>
      </c>
      <c r="P2">
        <f>SIN(N2)</f>
        <v>0.21715210033753057</v>
      </c>
      <c r="Q2">
        <f>Z2/22.13</f>
        <v>39.999109715318575</v>
      </c>
      <c r="R2">
        <f>Q2^0.5</f>
        <v>6.3244849367611407</v>
      </c>
      <c r="S2">
        <v>1.262378</v>
      </c>
      <c r="T2">
        <v>6.1585000000000001E-2</v>
      </c>
      <c r="U2">
        <v>1.8240000000000001E-3</v>
      </c>
      <c r="V2">
        <v>8.5380000000000005E-3</v>
      </c>
      <c r="W2">
        <v>1.854E-3</v>
      </c>
      <c r="X2">
        <v>0.64949199999999996</v>
      </c>
      <c r="Y2" s="1">
        <v>0.61057899999999998</v>
      </c>
      <c r="Z2">
        <v>885.18029799999999</v>
      </c>
      <c r="AA2" s="1">
        <v>5.1945319999999997</v>
      </c>
      <c r="AB2" s="1">
        <v>2.6826789999999998</v>
      </c>
      <c r="AC2" s="1">
        <f>IF(N2&lt;0.09, 1.5*R2*(10.8*P2+0.03),  1.5*R2*((P2/0.0896)^0.6))</f>
        <v>16.135782691111054</v>
      </c>
      <c r="AD2">
        <v>780.63061500000003</v>
      </c>
      <c r="AE2">
        <v>7.9700319999999998</v>
      </c>
      <c r="AF2">
        <v>24.845275999999998</v>
      </c>
      <c r="AG2">
        <v>0.24287500000000001</v>
      </c>
      <c r="AH2">
        <v>1146.9228519999999</v>
      </c>
      <c r="AI2">
        <v>312.94564800000001</v>
      </c>
      <c r="AJ2">
        <v>1459.86853</v>
      </c>
      <c r="AK2" s="1">
        <v>2</v>
      </c>
    </row>
    <row r="3" spans="1:37" x14ac:dyDescent="0.25">
      <c r="A3">
        <v>422</v>
      </c>
      <c r="B3">
        <v>423</v>
      </c>
      <c r="C3">
        <v>19</v>
      </c>
      <c r="D3">
        <v>18</v>
      </c>
      <c r="E3" t="s">
        <v>15</v>
      </c>
      <c r="F3" t="s">
        <v>16</v>
      </c>
      <c r="G3" t="s">
        <v>17</v>
      </c>
      <c r="H3">
        <v>493780.19345999998</v>
      </c>
      <c r="I3">
        <v>5181114.7789000003</v>
      </c>
      <c r="J3">
        <v>6</v>
      </c>
      <c r="K3" t="s">
        <v>14</v>
      </c>
      <c r="L3" s="1">
        <v>784.29570999999999</v>
      </c>
      <c r="M3">
        <v>2.9633769999999999</v>
      </c>
      <c r="N3">
        <f t="shared" ref="N3:N66" si="0">RADIANS(M3)</f>
        <v>5.1720685627872E-2</v>
      </c>
      <c r="O3">
        <f t="shared" ref="O3:O66" si="1">TAN(N3)</f>
        <v>5.1766853145152662E-2</v>
      </c>
      <c r="P3">
        <f t="shared" ref="P3:P66" si="2">SIN(N3)</f>
        <v>5.1697629653425267E-2</v>
      </c>
      <c r="Q3">
        <f t="shared" ref="Q3:Q66" si="3">Z3/22.13</f>
        <v>63.380649299593316</v>
      </c>
      <c r="R3">
        <f t="shared" ref="R3:R66" si="4">Q3^0.5</f>
        <v>7.9611964741233034</v>
      </c>
      <c r="S3">
        <v>347.75427200000001</v>
      </c>
      <c r="T3">
        <v>0.12986600000000001</v>
      </c>
      <c r="U3">
        <v>-1.5E-5</v>
      </c>
      <c r="V3">
        <v>-6.1650000000000003E-3</v>
      </c>
      <c r="W3">
        <v>-3.19E-4</v>
      </c>
      <c r="X3">
        <v>0.74231800000000003</v>
      </c>
      <c r="Y3" s="1">
        <v>-25.178574000000001</v>
      </c>
      <c r="Z3">
        <v>1402.613769</v>
      </c>
      <c r="AA3" s="1">
        <v>8.5977169999999994</v>
      </c>
      <c r="AB3" s="1">
        <v>0.61264399999999997</v>
      </c>
      <c r="AC3" s="1">
        <f t="shared" ref="AC3:AC66" si="5">IF(N3&lt;0.09, 1.5*R3*(10.8*P3+0.03),  1.5*R3*((P3/0.0896)^0.6))</f>
        <v>7.0257686293971302</v>
      </c>
      <c r="AD3">
        <v>780.629456</v>
      </c>
      <c r="AE3">
        <v>3.6662599999999999</v>
      </c>
      <c r="AF3">
        <v>29.150756999999999</v>
      </c>
      <c r="AG3">
        <v>0.111718</v>
      </c>
      <c r="AH3">
        <v>1361.0854489999999</v>
      </c>
      <c r="AI3">
        <v>316.65133700000001</v>
      </c>
      <c r="AJ3">
        <v>1677.7368160000001</v>
      </c>
      <c r="AK3" s="1">
        <v>3</v>
      </c>
    </row>
    <row r="4" spans="1:37" x14ac:dyDescent="0.25">
      <c r="A4">
        <v>423</v>
      </c>
      <c r="B4">
        <v>424</v>
      </c>
      <c r="C4">
        <v>20</v>
      </c>
      <c r="D4">
        <v>18</v>
      </c>
      <c r="E4" t="s">
        <v>15</v>
      </c>
      <c r="F4" t="s">
        <v>18</v>
      </c>
      <c r="G4" t="s">
        <v>19</v>
      </c>
      <c r="H4">
        <v>493809.70142</v>
      </c>
      <c r="I4">
        <v>5181116.5674999999</v>
      </c>
      <c r="J4">
        <v>6</v>
      </c>
      <c r="K4" t="s">
        <v>14</v>
      </c>
      <c r="L4" s="1">
        <v>784.61568999999997</v>
      </c>
      <c r="M4">
        <v>2.384538</v>
      </c>
      <c r="N4">
        <f t="shared" si="0"/>
        <v>4.1618039238920546E-2</v>
      </c>
      <c r="O4">
        <f t="shared" si="1"/>
        <v>4.1642084228206221E-2</v>
      </c>
      <c r="P4">
        <f t="shared" si="2"/>
        <v>4.1606026114245513E-2</v>
      </c>
      <c r="Q4">
        <f t="shared" si="3"/>
        <v>82.567052056032537</v>
      </c>
      <c r="R4">
        <f t="shared" si="4"/>
        <v>9.0866414068143211</v>
      </c>
      <c r="S4">
        <v>338.59960899999999</v>
      </c>
      <c r="T4">
        <v>0.18806300000000001</v>
      </c>
      <c r="U4">
        <v>-3.6000000000000001E-5</v>
      </c>
      <c r="V4">
        <v>-5.5890000000000002E-3</v>
      </c>
      <c r="W4">
        <v>-2.33E-4</v>
      </c>
      <c r="X4">
        <v>0.74740399999999996</v>
      </c>
      <c r="Y4" s="1">
        <v>-24.996486999999998</v>
      </c>
      <c r="Z4">
        <v>1827.208862</v>
      </c>
      <c r="AA4" s="1">
        <v>9.0796449999999993</v>
      </c>
      <c r="AB4" s="1">
        <v>0.48714800000000003</v>
      </c>
      <c r="AC4" s="1">
        <f t="shared" si="5"/>
        <v>6.5334553058424047</v>
      </c>
      <c r="AD4">
        <v>780.61303699999996</v>
      </c>
      <c r="AE4">
        <v>4.0026250000000001</v>
      </c>
      <c r="AF4">
        <v>28.831603999999999</v>
      </c>
      <c r="AG4">
        <v>0.121904</v>
      </c>
      <c r="AH4">
        <v>1374.707764</v>
      </c>
      <c r="AI4">
        <v>316.71594199999998</v>
      </c>
      <c r="AJ4">
        <v>1691.423706</v>
      </c>
      <c r="AK4" s="1">
        <v>4</v>
      </c>
    </row>
    <row r="5" spans="1:37" x14ac:dyDescent="0.25">
      <c r="A5">
        <v>421</v>
      </c>
      <c r="B5">
        <v>422</v>
      </c>
      <c r="C5">
        <v>18</v>
      </c>
      <c r="D5">
        <v>18</v>
      </c>
      <c r="E5" t="s">
        <v>15</v>
      </c>
      <c r="F5" t="s">
        <v>20</v>
      </c>
      <c r="G5" t="s">
        <v>21</v>
      </c>
      <c r="H5">
        <v>493745.87151999999</v>
      </c>
      <c r="I5">
        <v>5181100.9654000001</v>
      </c>
      <c r="J5">
        <v>5</v>
      </c>
      <c r="K5" t="s">
        <v>14</v>
      </c>
      <c r="L5" s="1">
        <v>784.81321000000003</v>
      </c>
      <c r="M5">
        <v>5.2451499999999998</v>
      </c>
      <c r="N5">
        <f t="shared" si="0"/>
        <v>9.1545137260980569E-2</v>
      </c>
      <c r="O5">
        <f t="shared" si="1"/>
        <v>9.1801729155800427E-2</v>
      </c>
      <c r="P5">
        <f t="shared" si="2"/>
        <v>9.1417324973417133E-2</v>
      </c>
      <c r="Q5">
        <f t="shared" si="3"/>
        <v>68.038219204699516</v>
      </c>
      <c r="R5">
        <f t="shared" si="4"/>
        <v>8.2485283053826954</v>
      </c>
      <c r="S5">
        <v>9.7084740000000007</v>
      </c>
      <c r="T5">
        <v>3.1029999999999999E-2</v>
      </c>
      <c r="U5">
        <v>-5.9849999999999999E-3</v>
      </c>
      <c r="V5">
        <v>-7.4700000000000001E-3</v>
      </c>
      <c r="W5">
        <v>-6.8300000000000001E-4</v>
      </c>
      <c r="X5">
        <v>0.73550300000000002</v>
      </c>
      <c r="Y5" s="1">
        <v>0.55632400000000004</v>
      </c>
      <c r="Z5">
        <v>1505.6857910000001</v>
      </c>
      <c r="AA5" s="1">
        <v>6.8677400000000004</v>
      </c>
      <c r="AB5" s="1">
        <v>1.019925</v>
      </c>
      <c r="AC5" s="1">
        <f t="shared" si="5"/>
        <v>12.522759143982304</v>
      </c>
      <c r="AD5">
        <v>780.64739999999995</v>
      </c>
      <c r="AE5">
        <v>4.1658330000000001</v>
      </c>
      <c r="AF5">
        <v>28.632935</v>
      </c>
      <c r="AG5">
        <v>0.12701200000000001</v>
      </c>
      <c r="AH5">
        <v>1313.464111</v>
      </c>
      <c r="AI5">
        <v>316.18338</v>
      </c>
      <c r="AJ5">
        <v>1629.647461</v>
      </c>
      <c r="AK5" s="1">
        <v>3</v>
      </c>
    </row>
    <row r="6" spans="1:37" x14ac:dyDescent="0.25">
      <c r="A6">
        <v>396</v>
      </c>
      <c r="B6">
        <v>397</v>
      </c>
      <c r="C6">
        <v>16</v>
      </c>
      <c r="D6">
        <v>17</v>
      </c>
      <c r="E6" t="s">
        <v>11</v>
      </c>
      <c r="F6" t="s">
        <v>22</v>
      </c>
      <c r="G6" t="s">
        <v>23</v>
      </c>
      <c r="H6">
        <v>493690.21071999997</v>
      </c>
      <c r="I6">
        <v>5181087.1333999997</v>
      </c>
      <c r="J6">
        <v>4</v>
      </c>
      <c r="K6" t="s">
        <v>14</v>
      </c>
      <c r="L6" s="1">
        <v>787.86026000000004</v>
      </c>
      <c r="M6">
        <v>9.9601649999999999</v>
      </c>
      <c r="N6">
        <f t="shared" si="0"/>
        <v>0.173837673291901</v>
      </c>
      <c r="O6">
        <f t="shared" si="1"/>
        <v>0.17561020033776825</v>
      </c>
      <c r="P6">
        <f t="shared" si="2"/>
        <v>0.17296344628464577</v>
      </c>
      <c r="Q6">
        <f t="shared" si="3"/>
        <v>34.298180659737916</v>
      </c>
      <c r="R6">
        <f t="shared" si="4"/>
        <v>5.8564648602837117</v>
      </c>
      <c r="S6">
        <v>2.4854639999999999</v>
      </c>
      <c r="T6">
        <v>5.6552999999999999E-2</v>
      </c>
      <c r="U6">
        <v>2.2759999999999998E-3</v>
      </c>
      <c r="V6">
        <v>2.2148999999999999E-2</v>
      </c>
      <c r="W6">
        <v>3.8310000000000002E-3</v>
      </c>
      <c r="X6">
        <v>0.67756899999999998</v>
      </c>
      <c r="Y6" s="1">
        <v>-0.76677399999999996</v>
      </c>
      <c r="Z6">
        <v>759.01873799999998</v>
      </c>
      <c r="AA6" s="1">
        <v>5.2772620000000003</v>
      </c>
      <c r="AB6" s="1">
        <v>1.9353229999999999</v>
      </c>
      <c r="AC6" s="1">
        <f t="shared" si="5"/>
        <v>13.035106777077718</v>
      </c>
      <c r="AD6">
        <v>780.66156000000001</v>
      </c>
      <c r="AE6">
        <v>7.1986689999999998</v>
      </c>
      <c r="AF6">
        <v>25.586670000000002</v>
      </c>
      <c r="AG6">
        <v>0.21956999999999999</v>
      </c>
      <c r="AH6">
        <v>1207.9003909999999</v>
      </c>
      <c r="AI6">
        <v>314.36132800000001</v>
      </c>
      <c r="AJ6">
        <v>1522.2617190000001</v>
      </c>
      <c r="AK6" s="1">
        <v>2</v>
      </c>
    </row>
    <row r="7" spans="1:37" x14ac:dyDescent="0.25">
      <c r="A7">
        <v>397</v>
      </c>
      <c r="B7">
        <v>398</v>
      </c>
      <c r="C7">
        <v>17</v>
      </c>
      <c r="D7">
        <v>17</v>
      </c>
      <c r="E7" t="s">
        <v>11</v>
      </c>
      <c r="F7" t="s">
        <v>24</v>
      </c>
      <c r="G7" t="s">
        <v>25</v>
      </c>
      <c r="H7">
        <v>493719.72291000001</v>
      </c>
      <c r="I7">
        <v>5181093.2106999997</v>
      </c>
      <c r="J7">
        <v>4</v>
      </c>
      <c r="K7" t="s">
        <v>14</v>
      </c>
      <c r="L7" s="1">
        <v>786.48346000000004</v>
      </c>
      <c r="M7">
        <v>9.0858819999999998</v>
      </c>
      <c r="N7">
        <f t="shared" si="0"/>
        <v>0.15857855634768742</v>
      </c>
      <c r="O7">
        <f t="shared" si="1"/>
        <v>0.15992133145715448</v>
      </c>
      <c r="P7">
        <f t="shared" si="2"/>
        <v>0.15791475818010456</v>
      </c>
      <c r="Q7">
        <f t="shared" si="3"/>
        <v>48.285135517397201</v>
      </c>
      <c r="R7">
        <f t="shared" si="4"/>
        <v>6.94875064435307</v>
      </c>
      <c r="S7">
        <v>353.858521</v>
      </c>
      <c r="T7">
        <v>9.6217999999999998E-2</v>
      </c>
      <c r="U7">
        <v>-2.3739999999999998E-3</v>
      </c>
      <c r="V7">
        <v>2.5519E-2</v>
      </c>
      <c r="W7">
        <v>4.0299999999999997E-3</v>
      </c>
      <c r="X7">
        <v>0.66779900000000003</v>
      </c>
      <c r="Y7" s="1">
        <v>1.7885999999999999E-2</v>
      </c>
      <c r="Z7">
        <v>1068.5500489999999</v>
      </c>
      <c r="AA7" s="1">
        <v>5.7128670000000001</v>
      </c>
      <c r="AB7" s="1">
        <v>1.8410979999999999</v>
      </c>
      <c r="AC7" s="1">
        <f t="shared" si="5"/>
        <v>14.644239141811605</v>
      </c>
      <c r="AD7">
        <v>780.65454099999999</v>
      </c>
      <c r="AE7">
        <v>5.8289179999999998</v>
      </c>
      <c r="AF7">
        <v>26.962769000000002</v>
      </c>
      <c r="AG7">
        <v>0.177756</v>
      </c>
      <c r="AH7">
        <v>1228.602905</v>
      </c>
      <c r="AI7">
        <v>314.80542000000003</v>
      </c>
      <c r="AJ7">
        <v>1543.4083250000001</v>
      </c>
      <c r="AK7" s="1">
        <v>2</v>
      </c>
    </row>
    <row r="8" spans="1:37" x14ac:dyDescent="0.25">
      <c r="A8">
        <v>420</v>
      </c>
      <c r="B8">
        <v>421</v>
      </c>
      <c r="C8">
        <v>17</v>
      </c>
      <c r="D8">
        <v>18</v>
      </c>
      <c r="E8" t="s">
        <v>15</v>
      </c>
      <c r="F8" t="s">
        <v>26</v>
      </c>
      <c r="G8" t="s">
        <v>27</v>
      </c>
      <c r="H8">
        <v>493712.77483000001</v>
      </c>
      <c r="I8">
        <v>5181114.8141000001</v>
      </c>
      <c r="J8">
        <v>4</v>
      </c>
      <c r="K8" t="s">
        <v>14</v>
      </c>
      <c r="L8" s="1">
        <v>783.95631000000003</v>
      </c>
      <c r="M8">
        <v>4.9950419999999998</v>
      </c>
      <c r="N8">
        <f t="shared" si="0"/>
        <v>8.7179929175402598E-2</v>
      </c>
      <c r="O8">
        <f t="shared" si="1"/>
        <v>8.740146841165114E-2</v>
      </c>
      <c r="P8">
        <f t="shared" si="2"/>
        <v>8.706953828294399E-2</v>
      </c>
      <c r="Q8">
        <f t="shared" si="3"/>
        <v>63.435809896068683</v>
      </c>
      <c r="R8">
        <f t="shared" si="4"/>
        <v>7.9646600615511947</v>
      </c>
      <c r="S8">
        <v>351.782104</v>
      </c>
      <c r="T8">
        <v>0.107168</v>
      </c>
      <c r="U8">
        <v>-1.9999999999999999E-6</v>
      </c>
      <c r="V8">
        <v>-1.3450000000000001E-3</v>
      </c>
      <c r="W8">
        <v>-1.17E-4</v>
      </c>
      <c r="X8">
        <v>0.71707500000000002</v>
      </c>
      <c r="Y8" s="1">
        <v>-23.921959000000001</v>
      </c>
      <c r="Z8">
        <v>1403.8344729999999</v>
      </c>
      <c r="AA8" s="1">
        <v>8.0747590000000002</v>
      </c>
      <c r="AB8" s="1">
        <v>1.206801</v>
      </c>
      <c r="AC8" s="1">
        <f t="shared" si="5"/>
        <v>11.592773943835647</v>
      </c>
      <c r="AD8">
        <v>780.65625</v>
      </c>
      <c r="AE8">
        <v>3.300049</v>
      </c>
      <c r="AF8">
        <v>29.490417000000001</v>
      </c>
      <c r="AG8">
        <v>0.10063999999999999</v>
      </c>
      <c r="AH8">
        <v>1318.4858400000001</v>
      </c>
      <c r="AI8">
        <v>316.27236900000003</v>
      </c>
      <c r="AJ8">
        <v>1634.7581789999999</v>
      </c>
      <c r="AK8" s="1">
        <v>3</v>
      </c>
    </row>
    <row r="9" spans="1:37" x14ac:dyDescent="0.25">
      <c r="A9">
        <v>419</v>
      </c>
      <c r="B9">
        <v>420</v>
      </c>
      <c r="C9">
        <v>16</v>
      </c>
      <c r="D9">
        <v>18</v>
      </c>
      <c r="E9" t="s">
        <v>15</v>
      </c>
      <c r="F9" t="s">
        <v>28</v>
      </c>
      <c r="G9" t="s">
        <v>29</v>
      </c>
      <c r="H9">
        <v>493681.92501000001</v>
      </c>
      <c r="I9">
        <v>5181110.7361000003</v>
      </c>
      <c r="J9">
        <v>3</v>
      </c>
      <c r="K9" t="s">
        <v>14</v>
      </c>
      <c r="L9" s="1">
        <v>783.42970000000003</v>
      </c>
      <c r="M9">
        <v>5.2156880000000001</v>
      </c>
      <c r="N9">
        <f t="shared" si="0"/>
        <v>9.1030928356758009E-2</v>
      </c>
      <c r="O9">
        <f t="shared" si="1"/>
        <v>9.1283211157562605E-2</v>
      </c>
      <c r="P9">
        <f t="shared" si="2"/>
        <v>9.0905257168535328E-2</v>
      </c>
      <c r="Q9">
        <f t="shared" si="3"/>
        <v>51.490813330320833</v>
      </c>
      <c r="R9">
        <f t="shared" si="4"/>
        <v>7.1757099530513937</v>
      </c>
      <c r="S9">
        <v>346.63497899999999</v>
      </c>
      <c r="T9">
        <v>0.13650300000000001</v>
      </c>
      <c r="U9">
        <v>-6.0000000000000002E-6</v>
      </c>
      <c r="V9">
        <v>-1.175E-3</v>
      </c>
      <c r="W9">
        <v>-1.07E-4</v>
      </c>
      <c r="X9">
        <v>0.70916299999999999</v>
      </c>
      <c r="Y9" s="1">
        <v>-24.282285999999999</v>
      </c>
      <c r="Z9">
        <v>1139.4916989999999</v>
      </c>
      <c r="AA9" s="1">
        <v>7.8226760000000004</v>
      </c>
      <c r="AB9" s="1">
        <v>1.2242090000000001</v>
      </c>
      <c r="AC9" s="1">
        <f t="shared" si="5"/>
        <v>10.857372274130608</v>
      </c>
      <c r="AD9">
        <v>780.66101100000003</v>
      </c>
      <c r="AE9">
        <v>2.7686769999999998</v>
      </c>
      <c r="AF9">
        <v>30.018187999999999</v>
      </c>
      <c r="AG9">
        <v>8.4445000000000006E-2</v>
      </c>
      <c r="AH9">
        <v>1315.4848629999999</v>
      </c>
      <c r="AI9">
        <v>316.23513800000001</v>
      </c>
      <c r="AJ9">
        <v>1631.719971</v>
      </c>
      <c r="AK9" s="1">
        <v>3</v>
      </c>
    </row>
    <row r="10" spans="1:37" x14ac:dyDescent="0.25">
      <c r="A10">
        <v>394</v>
      </c>
      <c r="B10">
        <v>395</v>
      </c>
      <c r="C10">
        <v>14</v>
      </c>
      <c r="D10">
        <v>17</v>
      </c>
      <c r="E10" t="s">
        <v>11</v>
      </c>
      <c r="F10" t="s">
        <v>30</v>
      </c>
      <c r="G10" t="s">
        <v>31</v>
      </c>
      <c r="H10">
        <v>493626.39802000002</v>
      </c>
      <c r="I10">
        <v>5181088.3120999997</v>
      </c>
      <c r="J10">
        <v>2</v>
      </c>
      <c r="K10" t="s">
        <v>14</v>
      </c>
      <c r="L10" s="1">
        <v>783.14512999999999</v>
      </c>
      <c r="M10">
        <v>6.8504430000000003</v>
      </c>
      <c r="N10">
        <f t="shared" si="0"/>
        <v>0.11956278557019791</v>
      </c>
      <c r="O10">
        <f t="shared" si="1"/>
        <v>0.12013578931142084</v>
      </c>
      <c r="P10">
        <f t="shared" si="2"/>
        <v>0.11927812559924059</v>
      </c>
      <c r="Q10">
        <f t="shared" si="3"/>
        <v>42.400425259828289</v>
      </c>
      <c r="R10">
        <f t="shared" si="4"/>
        <v>6.5115608927374922</v>
      </c>
      <c r="S10">
        <v>320.13421599999998</v>
      </c>
      <c r="T10">
        <v>0.32789000000000001</v>
      </c>
      <c r="U10">
        <v>-4.1070000000000004E-3</v>
      </c>
      <c r="V10">
        <v>-2.7525999999999998E-2</v>
      </c>
      <c r="W10">
        <v>-3.2829999999999999E-3</v>
      </c>
      <c r="X10">
        <v>0.66638200000000003</v>
      </c>
      <c r="Y10" s="1">
        <v>-22.573622</v>
      </c>
      <c r="Z10">
        <v>938.32141100000001</v>
      </c>
      <c r="AA10" s="1">
        <v>6.3578999999999999</v>
      </c>
      <c r="AB10" s="1">
        <v>1.3735459999999999</v>
      </c>
      <c r="AC10" s="1">
        <f t="shared" si="5"/>
        <v>11.596529655163923</v>
      </c>
      <c r="AD10">
        <v>780.66021699999999</v>
      </c>
      <c r="AE10">
        <v>2.4849239999999999</v>
      </c>
      <c r="AF10">
        <v>30.306152000000001</v>
      </c>
      <c r="AG10">
        <v>7.5781000000000001E-2</v>
      </c>
      <c r="AH10">
        <v>1306.998169</v>
      </c>
      <c r="AI10">
        <v>315.769409</v>
      </c>
      <c r="AJ10">
        <v>1622.767578</v>
      </c>
      <c r="AK10" s="1">
        <v>3</v>
      </c>
    </row>
    <row r="11" spans="1:37" x14ac:dyDescent="0.25">
      <c r="A11">
        <v>418</v>
      </c>
      <c r="B11">
        <v>419</v>
      </c>
      <c r="C11">
        <v>15</v>
      </c>
      <c r="D11">
        <v>18</v>
      </c>
      <c r="E11" t="s">
        <v>15</v>
      </c>
      <c r="F11" t="s">
        <v>32</v>
      </c>
      <c r="G11" t="s">
        <v>33</v>
      </c>
      <c r="H11">
        <v>493648.35576000001</v>
      </c>
      <c r="I11">
        <v>5181104.3019000003</v>
      </c>
      <c r="J11">
        <v>2</v>
      </c>
      <c r="K11" t="s">
        <v>14</v>
      </c>
      <c r="L11" s="1">
        <v>783.36117999999999</v>
      </c>
      <c r="M11">
        <v>5.6486039999999997</v>
      </c>
      <c r="N11">
        <f t="shared" si="0"/>
        <v>9.8586737941321778E-2</v>
      </c>
      <c r="O11">
        <f t="shared" si="1"/>
        <v>9.8907384090049802E-2</v>
      </c>
      <c r="P11">
        <f t="shared" si="2"/>
        <v>9.8427115780810759E-2</v>
      </c>
      <c r="Q11">
        <f t="shared" si="3"/>
        <v>42.117545368278357</v>
      </c>
      <c r="R11">
        <f t="shared" si="4"/>
        <v>6.4898031840941339</v>
      </c>
      <c r="S11">
        <v>339.09069799999997</v>
      </c>
      <c r="T11">
        <v>0.184725</v>
      </c>
      <c r="U11">
        <v>1.5899999999999999E-4</v>
      </c>
      <c r="V11">
        <v>6.6480000000000003E-3</v>
      </c>
      <c r="W11">
        <v>6.5399999999999996E-4</v>
      </c>
      <c r="X11">
        <v>0.69632000000000005</v>
      </c>
      <c r="Y11" s="1">
        <v>-11.442983</v>
      </c>
      <c r="Z11">
        <v>932.06127900000001</v>
      </c>
      <c r="AA11" s="1">
        <v>7.0067779999999997</v>
      </c>
      <c r="AB11" s="1">
        <v>1.1716599999999999</v>
      </c>
      <c r="AC11" s="1">
        <f t="shared" si="5"/>
        <v>10.299279281681459</v>
      </c>
      <c r="AD11">
        <v>780.66216999999995</v>
      </c>
      <c r="AE11">
        <v>2.699036</v>
      </c>
      <c r="AF11">
        <v>30.088318000000001</v>
      </c>
      <c r="AG11">
        <v>8.2319000000000003E-2</v>
      </c>
      <c r="AH11">
        <v>1310.54602</v>
      </c>
      <c r="AI11">
        <v>316.124054</v>
      </c>
      <c r="AJ11">
        <v>1626.670044</v>
      </c>
      <c r="AK11" s="1">
        <v>3</v>
      </c>
    </row>
    <row r="12" spans="1:37" x14ac:dyDescent="0.25">
      <c r="A12">
        <v>400</v>
      </c>
      <c r="B12">
        <v>401</v>
      </c>
      <c r="C12">
        <v>20</v>
      </c>
      <c r="D12">
        <v>17</v>
      </c>
      <c r="E12" t="s">
        <v>11</v>
      </c>
      <c r="F12" t="s">
        <v>34</v>
      </c>
      <c r="G12" t="s">
        <v>35</v>
      </c>
      <c r="H12">
        <v>493817.83620999998</v>
      </c>
      <c r="I12">
        <v>5181084.7780999998</v>
      </c>
      <c r="J12">
        <v>1</v>
      </c>
      <c r="K12" t="s">
        <v>36</v>
      </c>
      <c r="L12" s="1">
        <v>788.09835999999996</v>
      </c>
      <c r="M12">
        <v>11.824703</v>
      </c>
      <c r="N12">
        <f t="shared" si="0"/>
        <v>0.20638000042045104</v>
      </c>
      <c r="O12">
        <f t="shared" si="1"/>
        <v>0.20936089053859408</v>
      </c>
      <c r="P12">
        <f t="shared" si="2"/>
        <v>0.20491807020948427</v>
      </c>
      <c r="Q12">
        <f t="shared" si="3"/>
        <v>45.630423361952104</v>
      </c>
      <c r="R12">
        <f t="shared" si="4"/>
        <v>6.7550294863865767</v>
      </c>
      <c r="S12">
        <v>3.8578290000000002</v>
      </c>
      <c r="T12">
        <v>5.1147999999999999E-2</v>
      </c>
      <c r="U12">
        <v>-1.6919999999999999E-3</v>
      </c>
      <c r="V12">
        <v>-5.9719999999999999E-3</v>
      </c>
      <c r="W12">
        <v>-1.224E-3</v>
      </c>
      <c r="X12">
        <v>0.664161</v>
      </c>
      <c r="Y12" s="1">
        <v>0.80622300000000002</v>
      </c>
      <c r="Z12">
        <v>1009.801269</v>
      </c>
      <c r="AA12" s="1">
        <v>5.6438179999999996</v>
      </c>
      <c r="AB12" s="1">
        <v>2.688965</v>
      </c>
      <c r="AC12" s="1">
        <f t="shared" si="5"/>
        <v>16.644925541406153</v>
      </c>
      <c r="AD12">
        <v>780.61395300000004</v>
      </c>
      <c r="AE12">
        <v>7.4844359999999996</v>
      </c>
      <c r="AF12">
        <v>25.348389000000001</v>
      </c>
      <c r="AG12">
        <v>0.22795599999999999</v>
      </c>
      <c r="AH12">
        <v>1164.303101</v>
      </c>
      <c r="AI12">
        <v>313.37994400000002</v>
      </c>
      <c r="AJ12">
        <v>1477.683106</v>
      </c>
      <c r="AK12" s="1">
        <v>2</v>
      </c>
    </row>
    <row r="13" spans="1:37" x14ac:dyDescent="0.25">
      <c r="A13">
        <v>424</v>
      </c>
      <c r="B13">
        <v>425</v>
      </c>
      <c r="C13">
        <v>21</v>
      </c>
      <c r="D13">
        <v>18</v>
      </c>
      <c r="E13" t="s">
        <v>15</v>
      </c>
      <c r="F13" t="s">
        <v>37</v>
      </c>
      <c r="G13" t="s">
        <v>38</v>
      </c>
      <c r="H13">
        <v>493841.59178999998</v>
      </c>
      <c r="I13">
        <v>5181100.5330999997</v>
      </c>
      <c r="J13">
        <v>1</v>
      </c>
      <c r="K13" t="s">
        <v>36</v>
      </c>
      <c r="L13" s="1">
        <v>785.60185999999999</v>
      </c>
      <c r="M13">
        <v>3.525255</v>
      </c>
      <c r="N13">
        <f t="shared" si="0"/>
        <v>6.1527306722392705E-2</v>
      </c>
      <c r="O13">
        <f t="shared" si="1"/>
        <v>6.1605063919583952E-2</v>
      </c>
      <c r="P13">
        <f t="shared" si="2"/>
        <v>6.1488494343688818E-2</v>
      </c>
      <c r="Q13">
        <f t="shared" si="3"/>
        <v>55.632709263443289</v>
      </c>
      <c r="R13">
        <f t="shared" si="4"/>
        <v>7.4587337573775407</v>
      </c>
      <c r="S13">
        <v>343.12063599999999</v>
      </c>
      <c r="T13">
        <v>0.15823200000000001</v>
      </c>
      <c r="U13">
        <v>-4.4879999999999998E-3</v>
      </c>
      <c r="V13">
        <v>-1.0489999999999999E-2</v>
      </c>
      <c r="W13">
        <v>-6.4499999999999996E-4</v>
      </c>
      <c r="X13">
        <v>0.73158800000000002</v>
      </c>
      <c r="Y13" s="1">
        <v>-0.157111</v>
      </c>
      <c r="Z13">
        <v>1231.151856</v>
      </c>
      <c r="AA13" s="1">
        <v>7.06534</v>
      </c>
      <c r="AB13" s="1">
        <v>0.58502200000000004</v>
      </c>
      <c r="AC13" s="1">
        <f t="shared" si="5"/>
        <v>7.765389215997744</v>
      </c>
      <c r="AD13">
        <v>780.59521500000005</v>
      </c>
      <c r="AE13">
        <v>5.006653</v>
      </c>
      <c r="AF13">
        <v>27.846558000000002</v>
      </c>
      <c r="AG13">
        <v>0.152395</v>
      </c>
      <c r="AH13">
        <v>1351.273193</v>
      </c>
      <c r="AI13">
        <v>316.52133199999997</v>
      </c>
      <c r="AJ13">
        <v>1667.7945560000001</v>
      </c>
      <c r="AK13" s="1">
        <v>3</v>
      </c>
    </row>
    <row r="14" spans="1:37" x14ac:dyDescent="0.25">
      <c r="A14">
        <v>353</v>
      </c>
      <c r="B14">
        <v>354</v>
      </c>
      <c r="C14">
        <v>17</v>
      </c>
      <c r="D14">
        <v>15</v>
      </c>
      <c r="E14" t="s">
        <v>39</v>
      </c>
      <c r="F14" t="s">
        <v>40</v>
      </c>
      <c r="G14" t="s">
        <v>41</v>
      </c>
      <c r="H14">
        <v>493732.36044999998</v>
      </c>
      <c r="I14">
        <v>5181027.6387999998</v>
      </c>
      <c r="J14">
        <v>6</v>
      </c>
      <c r="K14" t="s">
        <v>14</v>
      </c>
      <c r="L14" s="1">
        <v>795.63891999999998</v>
      </c>
      <c r="M14">
        <v>5.1929230000000004</v>
      </c>
      <c r="N14">
        <f t="shared" si="0"/>
        <v>9.06336041525415E-2</v>
      </c>
      <c r="O14">
        <f t="shared" si="1"/>
        <v>9.0882590708925515E-2</v>
      </c>
      <c r="P14">
        <f t="shared" si="2"/>
        <v>9.0509570902099323E-2</v>
      </c>
      <c r="Q14">
        <f t="shared" si="3"/>
        <v>28.103109534568461</v>
      </c>
      <c r="R14">
        <f t="shared" si="4"/>
        <v>5.3012366042809731</v>
      </c>
      <c r="S14">
        <v>341.03064000000001</v>
      </c>
      <c r="T14">
        <v>0.17176900000000001</v>
      </c>
      <c r="U14">
        <v>8.5800000000000004E-4</v>
      </c>
      <c r="V14">
        <v>1.1436E-2</v>
      </c>
      <c r="W14">
        <v>1.0349999999999999E-3</v>
      </c>
      <c r="X14">
        <v>0.70484199999999997</v>
      </c>
      <c r="Y14" s="1">
        <v>0.67457400000000001</v>
      </c>
      <c r="Z14">
        <v>621.92181400000004</v>
      </c>
      <c r="AA14" s="1">
        <v>5.993582</v>
      </c>
      <c r="AB14" s="1">
        <v>0.84362999999999999</v>
      </c>
      <c r="AC14" s="1">
        <f t="shared" si="5"/>
        <v>8.0001908015403824</v>
      </c>
      <c r="AD14">
        <v>780.66449</v>
      </c>
      <c r="AE14">
        <v>14.974425999999999</v>
      </c>
      <c r="AF14">
        <v>17.802246</v>
      </c>
      <c r="AG14">
        <v>0.45686199999999999</v>
      </c>
      <c r="AH14">
        <v>1319.800293</v>
      </c>
      <c r="AI14">
        <v>315.84793100000002</v>
      </c>
      <c r="AJ14">
        <v>1635.648193</v>
      </c>
      <c r="AK14" s="1">
        <v>3</v>
      </c>
    </row>
    <row r="15" spans="1:37" x14ac:dyDescent="0.25">
      <c r="A15">
        <v>398</v>
      </c>
      <c r="B15">
        <v>399</v>
      </c>
      <c r="C15">
        <v>18</v>
      </c>
      <c r="D15">
        <v>17</v>
      </c>
      <c r="E15" t="s">
        <v>11</v>
      </c>
      <c r="F15" t="s">
        <v>42</v>
      </c>
      <c r="G15" t="s">
        <v>43</v>
      </c>
      <c r="H15">
        <v>493754.00598999998</v>
      </c>
      <c r="I15">
        <v>5181069.176</v>
      </c>
      <c r="J15">
        <v>6</v>
      </c>
      <c r="K15" t="s">
        <v>14</v>
      </c>
      <c r="L15" s="1">
        <v>791.59828000000005</v>
      </c>
      <c r="M15">
        <v>9.0016459999999991</v>
      </c>
      <c r="N15">
        <f t="shared" si="0"/>
        <v>0.15710836079897747</v>
      </c>
      <c r="O15">
        <f t="shared" si="1"/>
        <v>0.15841388924103031</v>
      </c>
      <c r="P15">
        <f t="shared" si="2"/>
        <v>0.15646283940433925</v>
      </c>
      <c r="Q15">
        <f t="shared" si="3"/>
        <v>47.079904925440587</v>
      </c>
      <c r="R15">
        <f t="shared" si="4"/>
        <v>6.8614797912287537</v>
      </c>
      <c r="S15">
        <v>349.207855</v>
      </c>
      <c r="T15">
        <v>0.121458</v>
      </c>
      <c r="U15">
        <v>2.261E-3</v>
      </c>
      <c r="V15">
        <v>-8.9009999999999992E-3</v>
      </c>
      <c r="W15">
        <v>-1.3929999999999999E-3</v>
      </c>
      <c r="X15">
        <v>0.66015900000000005</v>
      </c>
      <c r="Y15" s="1">
        <v>0.95681099999999997</v>
      </c>
      <c r="Z15">
        <v>1041.8782960000001</v>
      </c>
      <c r="AA15" s="1">
        <v>5.953938</v>
      </c>
      <c r="AB15" s="1">
        <v>1.905381</v>
      </c>
      <c r="AC15" s="1">
        <f t="shared" si="5"/>
        <v>14.380399994503133</v>
      </c>
      <c r="AD15">
        <v>780.64672900000005</v>
      </c>
      <c r="AE15">
        <v>10.951537999999999</v>
      </c>
      <c r="AF15">
        <v>21.846558000000002</v>
      </c>
      <c r="AG15">
        <v>0.33390799999999998</v>
      </c>
      <c r="AH15">
        <v>1233.065918</v>
      </c>
      <c r="AI15">
        <v>314.67773399999999</v>
      </c>
      <c r="AJ15">
        <v>1547.7436520000001</v>
      </c>
      <c r="AK15" s="1">
        <v>2</v>
      </c>
    </row>
    <row r="16" spans="1:37" x14ac:dyDescent="0.25">
      <c r="A16">
        <v>351</v>
      </c>
      <c r="B16">
        <v>352</v>
      </c>
      <c r="C16">
        <v>15</v>
      </c>
      <c r="D16">
        <v>15</v>
      </c>
      <c r="E16" t="s">
        <v>39</v>
      </c>
      <c r="F16" t="s">
        <v>44</v>
      </c>
      <c r="G16" t="s">
        <v>45</v>
      </c>
      <c r="H16">
        <v>493670.53272000002</v>
      </c>
      <c r="I16">
        <v>5181014.3274999997</v>
      </c>
      <c r="J16">
        <v>5</v>
      </c>
      <c r="K16" t="s">
        <v>14</v>
      </c>
      <c r="L16" s="1">
        <v>794.02085</v>
      </c>
      <c r="M16">
        <v>4.1475429999999998</v>
      </c>
      <c r="N16">
        <f t="shared" si="0"/>
        <v>7.2388281218043166E-2</v>
      </c>
      <c r="O16">
        <f t="shared" si="1"/>
        <v>7.2514986526436981E-2</v>
      </c>
      <c r="P16">
        <f t="shared" si="2"/>
        <v>7.2325077917664113E-2</v>
      </c>
      <c r="Q16">
        <f t="shared" si="3"/>
        <v>28.144488206055133</v>
      </c>
      <c r="R16">
        <f t="shared" si="4"/>
        <v>5.305137906412531</v>
      </c>
      <c r="S16">
        <v>321.42288200000002</v>
      </c>
      <c r="T16">
        <v>0.31737599999999999</v>
      </c>
      <c r="U16">
        <v>-3.8000000000000002E-5</v>
      </c>
      <c r="V16">
        <v>6.3449999999999999E-3</v>
      </c>
      <c r="W16">
        <v>4.5899999999999999E-4</v>
      </c>
      <c r="X16">
        <v>0.71349899999999999</v>
      </c>
      <c r="Y16" s="1">
        <v>2.0633319999999999</v>
      </c>
      <c r="Z16">
        <v>622.83752400000003</v>
      </c>
      <c r="AA16" s="1">
        <v>6.03261</v>
      </c>
      <c r="AB16" s="1">
        <v>0.60715399999999997</v>
      </c>
      <c r="AC16" s="1">
        <f t="shared" si="5"/>
        <v>6.4545823074014486</v>
      </c>
      <c r="AD16">
        <v>780.68249500000002</v>
      </c>
      <c r="AE16">
        <v>13.338379</v>
      </c>
      <c r="AF16">
        <v>19.421814000000001</v>
      </c>
      <c r="AG16">
        <v>0.40715200000000001</v>
      </c>
      <c r="AH16">
        <v>1353.637573</v>
      </c>
      <c r="AI16">
        <v>316.13516199999998</v>
      </c>
      <c r="AJ16">
        <v>1669.7727050000001</v>
      </c>
      <c r="AK16" s="1">
        <v>3</v>
      </c>
    </row>
    <row r="17" spans="1:37" x14ac:dyDescent="0.25">
      <c r="A17">
        <v>352</v>
      </c>
      <c r="B17">
        <v>353</v>
      </c>
      <c r="C17">
        <v>16</v>
      </c>
      <c r="D17">
        <v>15</v>
      </c>
      <c r="E17" t="s">
        <v>39</v>
      </c>
      <c r="F17" t="s">
        <v>46</v>
      </c>
      <c r="G17" t="s">
        <v>47</v>
      </c>
      <c r="H17">
        <v>493700.44887999998</v>
      </c>
      <c r="I17">
        <v>5181023.5607000003</v>
      </c>
      <c r="J17">
        <v>5</v>
      </c>
      <c r="K17" t="s">
        <v>14</v>
      </c>
      <c r="L17" s="1">
        <v>794.59050000000002</v>
      </c>
      <c r="M17">
        <v>4.4261559999999998</v>
      </c>
      <c r="N17">
        <f t="shared" si="0"/>
        <v>7.7250995406902126E-2</v>
      </c>
      <c r="O17">
        <f t="shared" si="1"/>
        <v>7.7405033794917671E-2</v>
      </c>
      <c r="P17">
        <f t="shared" si="2"/>
        <v>7.7174182992917284E-2</v>
      </c>
      <c r="Q17">
        <f t="shared" si="3"/>
        <v>30.307852191595121</v>
      </c>
      <c r="R17">
        <f t="shared" si="4"/>
        <v>5.5052567779891177</v>
      </c>
      <c r="S17">
        <v>333.88763399999999</v>
      </c>
      <c r="T17">
        <v>0.221217</v>
      </c>
      <c r="U17">
        <v>-1.9000000000000001E-4</v>
      </c>
      <c r="V17">
        <v>-3.57E-4</v>
      </c>
      <c r="W17">
        <v>-2.8E-5</v>
      </c>
      <c r="X17">
        <v>0.71265299999999998</v>
      </c>
      <c r="Y17" s="1">
        <v>1.5956440000000001</v>
      </c>
      <c r="Z17">
        <v>670.71276899999998</v>
      </c>
      <c r="AA17" s="1">
        <v>6.2296420000000001</v>
      </c>
      <c r="AB17" s="1">
        <v>0.69616699999999998</v>
      </c>
      <c r="AC17" s="1">
        <f t="shared" si="5"/>
        <v>7.1305283979315028</v>
      </c>
      <c r="AD17">
        <v>780.67352300000005</v>
      </c>
      <c r="AE17">
        <v>13.916992</v>
      </c>
      <c r="AF17">
        <v>18.851624000000001</v>
      </c>
      <c r="AG17">
        <v>0.424705</v>
      </c>
      <c r="AH17">
        <v>1339.1743160000001</v>
      </c>
      <c r="AI17">
        <v>316.05929600000002</v>
      </c>
      <c r="AJ17">
        <v>1655.233643</v>
      </c>
      <c r="AK17" s="1">
        <v>3</v>
      </c>
    </row>
    <row r="18" spans="1:37" x14ac:dyDescent="0.25">
      <c r="A18">
        <v>374</v>
      </c>
      <c r="B18">
        <v>375</v>
      </c>
      <c r="C18">
        <v>16</v>
      </c>
      <c r="D18">
        <v>16</v>
      </c>
      <c r="E18" t="s">
        <v>48</v>
      </c>
      <c r="F18" t="s">
        <v>49</v>
      </c>
      <c r="G18" t="s">
        <v>50</v>
      </c>
      <c r="H18">
        <v>493700.38410999998</v>
      </c>
      <c r="I18">
        <v>5181054.1435000002</v>
      </c>
      <c r="J18">
        <v>5</v>
      </c>
      <c r="K18" t="s">
        <v>14</v>
      </c>
      <c r="L18" s="1">
        <v>791.97230000000002</v>
      </c>
      <c r="M18">
        <v>6.6369509999999998</v>
      </c>
      <c r="N18">
        <f t="shared" si="0"/>
        <v>0.11583664724353017</v>
      </c>
      <c r="O18">
        <f t="shared" si="1"/>
        <v>0.11635754690768114</v>
      </c>
      <c r="P18">
        <f t="shared" si="2"/>
        <v>0.11557776914462502</v>
      </c>
      <c r="Q18">
        <f t="shared" si="3"/>
        <v>34.587958382286487</v>
      </c>
      <c r="R18">
        <f t="shared" si="4"/>
        <v>5.8811528106559594</v>
      </c>
      <c r="S18">
        <v>356.66497800000002</v>
      </c>
      <c r="T18">
        <v>8.2264000000000004E-2</v>
      </c>
      <c r="U18">
        <v>2.0309999999999998E-3</v>
      </c>
      <c r="V18">
        <v>8.1030000000000008E-3</v>
      </c>
      <c r="W18">
        <v>9.3700000000000001E-4</v>
      </c>
      <c r="X18">
        <v>0.70220400000000005</v>
      </c>
      <c r="Y18" s="1">
        <v>1.7226589999999999</v>
      </c>
      <c r="Z18">
        <v>765.43151899999998</v>
      </c>
      <c r="AA18" s="1">
        <v>5.9541539999999999</v>
      </c>
      <c r="AB18" s="1">
        <v>1.208353</v>
      </c>
      <c r="AC18" s="1">
        <f t="shared" si="5"/>
        <v>10.277642373570314</v>
      </c>
      <c r="AD18">
        <v>780.66461200000003</v>
      </c>
      <c r="AE18">
        <v>11.307677999999999</v>
      </c>
      <c r="AF18">
        <v>21.472778000000002</v>
      </c>
      <c r="AG18">
        <v>0.34495199999999998</v>
      </c>
      <c r="AH18">
        <v>1283.087769</v>
      </c>
      <c r="AI18">
        <v>315.554779</v>
      </c>
      <c r="AJ18">
        <v>1598.642578</v>
      </c>
      <c r="AK18" s="1">
        <v>3</v>
      </c>
    </row>
    <row r="19" spans="1:37" x14ac:dyDescent="0.25">
      <c r="A19">
        <v>375</v>
      </c>
      <c r="B19">
        <v>376</v>
      </c>
      <c r="C19">
        <v>17</v>
      </c>
      <c r="D19">
        <v>16</v>
      </c>
      <c r="E19" t="s">
        <v>48</v>
      </c>
      <c r="F19" t="s">
        <v>51</v>
      </c>
      <c r="G19" t="s">
        <v>52</v>
      </c>
      <c r="H19">
        <v>493731.09599</v>
      </c>
      <c r="I19">
        <v>5181059.4210999999</v>
      </c>
      <c r="J19">
        <v>5</v>
      </c>
      <c r="K19" t="s">
        <v>14</v>
      </c>
      <c r="L19" s="1">
        <v>792.46892000000003</v>
      </c>
      <c r="M19">
        <v>7.2745519999999999</v>
      </c>
      <c r="N19">
        <f t="shared" si="0"/>
        <v>0.12696488400753853</v>
      </c>
      <c r="O19">
        <f t="shared" si="1"/>
        <v>0.12765154003224455</v>
      </c>
      <c r="P19">
        <f t="shared" si="2"/>
        <v>0.12662404478931572</v>
      </c>
      <c r="Q19">
        <f t="shared" si="3"/>
        <v>43.400180027112519</v>
      </c>
      <c r="R19">
        <f t="shared" si="4"/>
        <v>6.5878813003204995</v>
      </c>
      <c r="S19">
        <v>348.23861699999998</v>
      </c>
      <c r="T19">
        <v>0.12703700000000001</v>
      </c>
      <c r="U19">
        <v>1.1540000000000001E-3</v>
      </c>
      <c r="V19">
        <v>1.5640000000000001E-3</v>
      </c>
      <c r="W19">
        <v>1.9799999999999999E-4</v>
      </c>
      <c r="X19">
        <v>0.68201599999999996</v>
      </c>
      <c r="Y19" s="1">
        <v>-0.51445399999999997</v>
      </c>
      <c r="Z19">
        <v>960.44598399999995</v>
      </c>
      <c r="AA19" s="1">
        <v>6.088457</v>
      </c>
      <c r="AB19" s="1">
        <v>1.4238109999999999</v>
      </c>
      <c r="AC19" s="1">
        <f t="shared" si="5"/>
        <v>12.160793897944234</v>
      </c>
      <c r="AD19">
        <v>780.65643299999999</v>
      </c>
      <c r="AE19">
        <v>11.8125</v>
      </c>
      <c r="AF19">
        <v>20.975342000000001</v>
      </c>
      <c r="AG19">
        <v>0.36027100000000001</v>
      </c>
      <c r="AH19">
        <v>1271.7979740000001</v>
      </c>
      <c r="AI19">
        <v>315.32540899999998</v>
      </c>
      <c r="AJ19">
        <v>1587.123413</v>
      </c>
      <c r="AK19" s="1">
        <v>2</v>
      </c>
    </row>
    <row r="20" spans="1:37" x14ac:dyDescent="0.25">
      <c r="A20">
        <v>350</v>
      </c>
      <c r="B20">
        <v>351</v>
      </c>
      <c r="C20">
        <v>14</v>
      </c>
      <c r="D20">
        <v>15</v>
      </c>
      <c r="E20" t="s">
        <v>39</v>
      </c>
      <c r="F20" t="s">
        <v>53</v>
      </c>
      <c r="G20" t="s">
        <v>54</v>
      </c>
      <c r="H20">
        <v>493636.63549000002</v>
      </c>
      <c r="I20">
        <v>5181024.7392999995</v>
      </c>
      <c r="J20">
        <v>4</v>
      </c>
      <c r="K20" t="s">
        <v>14</v>
      </c>
      <c r="L20" s="1">
        <v>791.13868000000002</v>
      </c>
      <c r="M20">
        <v>5.8796090000000003</v>
      </c>
      <c r="N20">
        <f t="shared" si="0"/>
        <v>0.10261853577989129</v>
      </c>
      <c r="O20">
        <f t="shared" si="1"/>
        <v>0.10298026991104446</v>
      </c>
      <c r="P20">
        <f t="shared" si="2"/>
        <v>0.10243852541209081</v>
      </c>
      <c r="Q20">
        <f t="shared" si="3"/>
        <v>40.079429010393135</v>
      </c>
      <c r="R20">
        <f t="shared" si="4"/>
        <v>6.330831620758298</v>
      </c>
      <c r="S20">
        <v>292.87698399999999</v>
      </c>
      <c r="T20">
        <v>0.56200000000000006</v>
      </c>
      <c r="U20">
        <v>1.771E-3</v>
      </c>
      <c r="V20">
        <v>-7.0470000000000003E-3</v>
      </c>
      <c r="W20">
        <v>-7.2199999999999999E-4</v>
      </c>
      <c r="X20">
        <v>0.69118500000000005</v>
      </c>
      <c r="Y20" s="1">
        <v>1.960351</v>
      </c>
      <c r="Z20">
        <v>886.957764</v>
      </c>
      <c r="AA20" s="1">
        <v>6.2236029999999998</v>
      </c>
      <c r="AB20" s="1">
        <v>1.063852</v>
      </c>
      <c r="AC20" s="1">
        <f t="shared" si="5"/>
        <v>10.290706859135744</v>
      </c>
      <c r="AD20">
        <v>780.67687999999998</v>
      </c>
      <c r="AE20">
        <v>10.461792000000001</v>
      </c>
      <c r="AF20">
        <v>22.308655000000002</v>
      </c>
      <c r="AG20">
        <v>0.319245</v>
      </c>
      <c r="AH20">
        <v>1368.0058590000001</v>
      </c>
      <c r="AI20">
        <v>315.80957000000001</v>
      </c>
      <c r="AJ20">
        <v>1683.8154300000001</v>
      </c>
      <c r="AK20" s="1">
        <v>3</v>
      </c>
    </row>
    <row r="21" spans="1:37" x14ac:dyDescent="0.25">
      <c r="A21">
        <v>373</v>
      </c>
      <c r="B21">
        <v>374</v>
      </c>
      <c r="C21">
        <v>15</v>
      </c>
      <c r="D21">
        <v>16</v>
      </c>
      <c r="E21" t="s">
        <v>48</v>
      </c>
      <c r="F21" t="s">
        <v>55</v>
      </c>
      <c r="G21" t="s">
        <v>56</v>
      </c>
      <c r="H21">
        <v>493667.26938000001</v>
      </c>
      <c r="I21">
        <v>5181047.7092000004</v>
      </c>
      <c r="J21">
        <v>4</v>
      </c>
      <c r="K21" t="s">
        <v>14</v>
      </c>
      <c r="L21" s="1">
        <v>791.57908999999995</v>
      </c>
      <c r="M21">
        <v>5.4281410000000001</v>
      </c>
      <c r="N21">
        <f t="shared" si="0"/>
        <v>9.4738932712497517E-2</v>
      </c>
      <c r="O21">
        <f t="shared" si="1"/>
        <v>9.5023396035745569E-2</v>
      </c>
      <c r="P21">
        <f t="shared" si="2"/>
        <v>9.4597275297855776E-2</v>
      </c>
      <c r="Q21">
        <f t="shared" si="3"/>
        <v>38.466412968820606</v>
      </c>
      <c r="R21">
        <f t="shared" si="4"/>
        <v>6.2021297123504766</v>
      </c>
      <c r="S21">
        <v>325.47683699999999</v>
      </c>
      <c r="T21">
        <v>0.28492699999999999</v>
      </c>
      <c r="U21">
        <v>6.5200000000000002E-4</v>
      </c>
      <c r="V21">
        <v>-3.77E-4</v>
      </c>
      <c r="W21">
        <v>-3.6000000000000001E-5</v>
      </c>
      <c r="X21">
        <v>0.69240900000000005</v>
      </c>
      <c r="Y21" s="1">
        <v>3.5224959999999998</v>
      </c>
      <c r="Z21">
        <v>851.26171899999997</v>
      </c>
      <c r="AA21" s="1">
        <v>6.2629770000000002</v>
      </c>
      <c r="AB21" s="1">
        <v>0.95133199999999996</v>
      </c>
      <c r="AC21" s="1">
        <f t="shared" si="5"/>
        <v>9.6111305116837045</v>
      </c>
      <c r="AD21">
        <v>780.67132600000002</v>
      </c>
      <c r="AE21">
        <v>10.907776</v>
      </c>
      <c r="AF21">
        <v>21.867432000000001</v>
      </c>
      <c r="AG21">
        <v>0.33280599999999999</v>
      </c>
      <c r="AH21">
        <v>1327.2962649999999</v>
      </c>
      <c r="AI21">
        <v>315.91830399999998</v>
      </c>
      <c r="AJ21">
        <v>1643.2146</v>
      </c>
      <c r="AK21" s="1">
        <v>3</v>
      </c>
    </row>
    <row r="22" spans="1:37" x14ac:dyDescent="0.25">
      <c r="A22">
        <v>349</v>
      </c>
      <c r="B22">
        <v>350</v>
      </c>
      <c r="C22">
        <v>13</v>
      </c>
      <c r="D22">
        <v>15</v>
      </c>
      <c r="E22" t="s">
        <v>39</v>
      </c>
      <c r="F22" t="s">
        <v>57</v>
      </c>
      <c r="G22" t="s">
        <v>58</v>
      </c>
      <c r="H22">
        <v>493604.72076</v>
      </c>
      <c r="I22">
        <v>5181017.7725</v>
      </c>
      <c r="J22">
        <v>3</v>
      </c>
      <c r="K22" t="s">
        <v>14</v>
      </c>
      <c r="L22" s="1">
        <v>788.45520999999997</v>
      </c>
      <c r="M22">
        <v>9.1937929999999994</v>
      </c>
      <c r="N22">
        <f t="shared" si="0"/>
        <v>0.16046195859680701</v>
      </c>
      <c r="O22">
        <f t="shared" si="1"/>
        <v>0.16185348564493651</v>
      </c>
      <c r="P22">
        <f t="shared" si="2"/>
        <v>0.15977424772887286</v>
      </c>
      <c r="Q22">
        <f t="shared" si="3"/>
        <v>36.510505106190692</v>
      </c>
      <c r="R22">
        <f t="shared" si="4"/>
        <v>6.0423923330242877</v>
      </c>
      <c r="S22">
        <v>306.28973400000001</v>
      </c>
      <c r="T22">
        <v>0.44522200000000001</v>
      </c>
      <c r="U22">
        <v>4.1099999999999999E-3</v>
      </c>
      <c r="V22">
        <v>6.0039999999999998E-3</v>
      </c>
      <c r="W22">
        <v>9.59E-4</v>
      </c>
      <c r="X22">
        <v>0.62716099999999997</v>
      </c>
      <c r="Y22" s="1">
        <v>1.1650430000000001</v>
      </c>
      <c r="Z22">
        <v>807.97747800000002</v>
      </c>
      <c r="AA22" s="1">
        <v>5.6782170000000001</v>
      </c>
      <c r="AB22" s="1">
        <v>1.860884</v>
      </c>
      <c r="AC22" s="1">
        <f t="shared" si="5"/>
        <v>12.823879920368373</v>
      </c>
      <c r="AD22">
        <v>780.67571999999996</v>
      </c>
      <c r="AE22">
        <v>7.7794800000000004</v>
      </c>
      <c r="AF22">
        <v>24.994202000000001</v>
      </c>
      <c r="AG22">
        <v>0.23737</v>
      </c>
      <c r="AH22">
        <v>1297.221436</v>
      </c>
      <c r="AI22">
        <v>314.69451900000001</v>
      </c>
      <c r="AJ22">
        <v>1611.9160159999999</v>
      </c>
      <c r="AK22" s="1">
        <v>3</v>
      </c>
    </row>
    <row r="23" spans="1:37" x14ac:dyDescent="0.25">
      <c r="A23">
        <v>372</v>
      </c>
      <c r="B23">
        <v>373</v>
      </c>
      <c r="C23">
        <v>14</v>
      </c>
      <c r="D23">
        <v>16</v>
      </c>
      <c r="E23" t="s">
        <v>48</v>
      </c>
      <c r="F23" t="s">
        <v>59</v>
      </c>
      <c r="G23" t="s">
        <v>60</v>
      </c>
      <c r="H23">
        <v>493635.37153</v>
      </c>
      <c r="I23">
        <v>5181056.5215999996</v>
      </c>
      <c r="J23">
        <v>3</v>
      </c>
      <c r="K23" t="s">
        <v>14</v>
      </c>
      <c r="L23" s="1">
        <v>788.56190000000004</v>
      </c>
      <c r="M23">
        <v>9.5660969999999992</v>
      </c>
      <c r="N23">
        <f t="shared" si="0"/>
        <v>0.16695988921515198</v>
      </c>
      <c r="O23">
        <f t="shared" si="1"/>
        <v>0.16852875404805409</v>
      </c>
      <c r="P23">
        <f t="shared" si="2"/>
        <v>0.16618528498897167</v>
      </c>
      <c r="Q23">
        <f t="shared" si="3"/>
        <v>36.916233077270675</v>
      </c>
      <c r="R23">
        <f t="shared" si="4"/>
        <v>6.0758730300484949</v>
      </c>
      <c r="S23">
        <v>320.816711</v>
      </c>
      <c r="T23">
        <v>0.32230999999999999</v>
      </c>
      <c r="U23">
        <v>3.7320000000000001E-3</v>
      </c>
      <c r="V23">
        <v>-3.7850000000000002E-3</v>
      </c>
      <c r="W23">
        <v>-6.29E-4</v>
      </c>
      <c r="X23">
        <v>0.61948300000000001</v>
      </c>
      <c r="Y23" s="1">
        <v>1.596114</v>
      </c>
      <c r="Z23">
        <v>816.95623799999998</v>
      </c>
      <c r="AA23" s="1">
        <v>5.6488589999999999</v>
      </c>
      <c r="AB23" s="1">
        <v>1.9628540000000001</v>
      </c>
      <c r="AC23" s="1">
        <f t="shared" si="5"/>
        <v>13.202941002414393</v>
      </c>
      <c r="AD23">
        <v>780.66680899999994</v>
      </c>
      <c r="AE23">
        <v>7.8950810000000002</v>
      </c>
      <c r="AF23">
        <v>24.887573</v>
      </c>
      <c r="AG23">
        <v>0.24083099999999999</v>
      </c>
      <c r="AH23">
        <v>1258.12915</v>
      </c>
      <c r="AI23">
        <v>314.52346799999998</v>
      </c>
      <c r="AJ23">
        <v>1572.6525879999999</v>
      </c>
      <c r="AK23" s="1">
        <v>2</v>
      </c>
    </row>
    <row r="24" spans="1:37" x14ac:dyDescent="0.25">
      <c r="A24">
        <v>395</v>
      </c>
      <c r="B24">
        <v>396</v>
      </c>
      <c r="C24">
        <v>15</v>
      </c>
      <c r="D24">
        <v>17</v>
      </c>
      <c r="E24" t="s">
        <v>11</v>
      </c>
      <c r="F24" t="s">
        <v>61</v>
      </c>
      <c r="G24" t="s">
        <v>62</v>
      </c>
      <c r="H24">
        <v>493658.29567999998</v>
      </c>
      <c r="I24">
        <v>5181079.4995999997</v>
      </c>
      <c r="J24">
        <v>3</v>
      </c>
      <c r="K24" t="s">
        <v>14</v>
      </c>
      <c r="L24" s="1">
        <v>788.23009000000002</v>
      </c>
      <c r="M24">
        <v>9.2885899999999992</v>
      </c>
      <c r="N24">
        <f t="shared" si="0"/>
        <v>0.16211647836782009</v>
      </c>
      <c r="O24">
        <f t="shared" si="1"/>
        <v>0.16355180446933057</v>
      </c>
      <c r="P24">
        <f t="shared" si="2"/>
        <v>0.16140729341241322</v>
      </c>
      <c r="Q24">
        <f t="shared" si="3"/>
        <v>41.703846723904206</v>
      </c>
      <c r="R24">
        <f t="shared" si="4"/>
        <v>6.4578515563540329</v>
      </c>
      <c r="S24">
        <v>339.17147799999998</v>
      </c>
      <c r="T24">
        <v>0.18417800000000001</v>
      </c>
      <c r="U24">
        <v>2.748E-3</v>
      </c>
      <c r="V24">
        <v>-7.8689999999999993E-3</v>
      </c>
      <c r="W24">
        <v>-1.2700000000000001E-3</v>
      </c>
      <c r="X24">
        <v>0.64022500000000004</v>
      </c>
      <c r="Y24" s="1">
        <v>3.029712</v>
      </c>
      <c r="Z24">
        <v>922.90612799999997</v>
      </c>
      <c r="AA24" s="1">
        <v>5.8007669999999996</v>
      </c>
      <c r="AB24" s="1">
        <v>1.9364889999999999</v>
      </c>
      <c r="AC24" s="1">
        <f t="shared" si="5"/>
        <v>13.789496347699782</v>
      </c>
      <c r="AD24">
        <v>780.66473399999995</v>
      </c>
      <c r="AE24">
        <v>7.5653689999999996</v>
      </c>
      <c r="AF24">
        <v>25.218139999999998</v>
      </c>
      <c r="AG24">
        <v>0.230768</v>
      </c>
      <c r="AH24">
        <v>1234.7894289999999</v>
      </c>
      <c r="AI24">
        <v>314.65982100000002</v>
      </c>
      <c r="AJ24">
        <v>1549.4492190000001</v>
      </c>
      <c r="AK24" s="1">
        <v>2</v>
      </c>
    </row>
    <row r="25" spans="1:37" x14ac:dyDescent="0.25">
      <c r="A25">
        <v>348</v>
      </c>
      <c r="B25">
        <v>349</v>
      </c>
      <c r="C25">
        <v>12</v>
      </c>
      <c r="D25">
        <v>15</v>
      </c>
      <c r="E25" t="s">
        <v>39</v>
      </c>
      <c r="F25" t="s">
        <v>63</v>
      </c>
      <c r="G25" t="s">
        <v>64</v>
      </c>
      <c r="H25">
        <v>493572.81903999997</v>
      </c>
      <c r="I25">
        <v>5181023.0292999996</v>
      </c>
      <c r="J25">
        <v>2</v>
      </c>
      <c r="K25" t="s">
        <v>14</v>
      </c>
      <c r="L25" s="1">
        <v>782.89658999999995</v>
      </c>
      <c r="M25">
        <v>7.3280430000000001</v>
      </c>
      <c r="N25">
        <f t="shared" si="0"/>
        <v>0.12789847807772284</v>
      </c>
      <c r="O25">
        <f t="shared" si="1"/>
        <v>0.12860046030207553</v>
      </c>
      <c r="P25">
        <f t="shared" si="2"/>
        <v>0.1275500688389192</v>
      </c>
      <c r="Q25">
        <f t="shared" si="3"/>
        <v>65.499531812019882</v>
      </c>
      <c r="R25">
        <f t="shared" si="4"/>
        <v>8.0931781033176264</v>
      </c>
      <c r="S25">
        <v>304.97732500000001</v>
      </c>
      <c r="T25">
        <v>0.456619</v>
      </c>
      <c r="U25">
        <v>-8.3169999999999997E-3</v>
      </c>
      <c r="V25">
        <v>-2.4989999999999998E-2</v>
      </c>
      <c r="W25">
        <v>-3.1870000000000002E-3</v>
      </c>
      <c r="X25">
        <v>0.65975099999999998</v>
      </c>
      <c r="Y25" s="1">
        <v>-1.6693039999999999</v>
      </c>
      <c r="Z25">
        <v>1449.504639</v>
      </c>
      <c r="AA25" s="1">
        <v>6.4926560000000002</v>
      </c>
      <c r="AB25" s="1">
        <v>1.5606340000000001</v>
      </c>
      <c r="AC25" s="1">
        <f t="shared" si="5"/>
        <v>15.004929854108099</v>
      </c>
      <c r="AD25">
        <v>780.65765399999998</v>
      </c>
      <c r="AE25">
        <v>2.238953</v>
      </c>
      <c r="AF25">
        <v>30.556702000000001</v>
      </c>
      <c r="AG25">
        <v>6.8269999999999997E-2</v>
      </c>
      <c r="AH25">
        <v>1325.8439940000001</v>
      </c>
      <c r="AI25">
        <v>315.614105</v>
      </c>
      <c r="AJ25">
        <v>1641.45813</v>
      </c>
      <c r="AK25" s="1">
        <v>3</v>
      </c>
    </row>
    <row r="26" spans="1:37" x14ac:dyDescent="0.25">
      <c r="A26">
        <v>371</v>
      </c>
      <c r="B26">
        <v>372</v>
      </c>
      <c r="C26">
        <v>13</v>
      </c>
      <c r="D26">
        <v>16</v>
      </c>
      <c r="E26" t="s">
        <v>48</v>
      </c>
      <c r="F26" t="s">
        <v>65</v>
      </c>
      <c r="G26" t="s">
        <v>66</v>
      </c>
      <c r="H26">
        <v>493603.45695999998</v>
      </c>
      <c r="I26">
        <v>5181049.5548</v>
      </c>
      <c r="J26">
        <v>2</v>
      </c>
      <c r="K26" t="s">
        <v>14</v>
      </c>
      <c r="L26" s="1">
        <v>785.41571999999996</v>
      </c>
      <c r="M26">
        <v>11.775506</v>
      </c>
      <c r="N26">
        <f t="shared" si="0"/>
        <v>0.20552135078834741</v>
      </c>
      <c r="O26">
        <f t="shared" si="1"/>
        <v>0.20846476546492212</v>
      </c>
      <c r="P26">
        <f t="shared" si="2"/>
        <v>0.20407756643232147</v>
      </c>
      <c r="Q26">
        <f t="shared" si="3"/>
        <v>42.102925079078176</v>
      </c>
      <c r="R26">
        <f t="shared" si="4"/>
        <v>6.4886766816569139</v>
      </c>
      <c r="S26">
        <v>302.98803700000002</v>
      </c>
      <c r="T26">
        <v>0.47393600000000002</v>
      </c>
      <c r="U26">
        <v>-2.2399999999999998E-3</v>
      </c>
      <c r="V26">
        <v>1.4970000000000001E-2</v>
      </c>
      <c r="W26">
        <v>3.055E-3</v>
      </c>
      <c r="X26">
        <v>0.585619</v>
      </c>
      <c r="Y26" s="1">
        <v>6.1248999999999998E-2</v>
      </c>
      <c r="Z26">
        <v>931.73773200000005</v>
      </c>
      <c r="AA26" s="1">
        <v>5.5676550000000002</v>
      </c>
      <c r="AB26" s="1">
        <v>2.6319270000000001</v>
      </c>
      <c r="AC26" s="1">
        <f t="shared" si="5"/>
        <v>15.949230992382144</v>
      </c>
      <c r="AD26">
        <v>780.662598</v>
      </c>
      <c r="AE26">
        <v>4.7531129999999999</v>
      </c>
      <c r="AF26">
        <v>28.035767</v>
      </c>
      <c r="AG26">
        <v>0.14496100000000001</v>
      </c>
      <c r="AH26">
        <v>1268.0733640000001</v>
      </c>
      <c r="AI26">
        <v>313.49331699999999</v>
      </c>
      <c r="AJ26">
        <v>1581.56665</v>
      </c>
      <c r="AK26" s="1">
        <v>2</v>
      </c>
    </row>
    <row r="27" spans="1:37" x14ac:dyDescent="0.25">
      <c r="A27">
        <v>393</v>
      </c>
      <c r="B27">
        <v>394</v>
      </c>
      <c r="C27">
        <v>13</v>
      </c>
      <c r="D27">
        <v>17</v>
      </c>
      <c r="E27" t="s">
        <v>11</v>
      </c>
      <c r="F27" t="s">
        <v>67</v>
      </c>
      <c r="G27" t="s">
        <v>68</v>
      </c>
      <c r="H27">
        <v>493594.93842999998</v>
      </c>
      <c r="I27">
        <v>5181067.5489999996</v>
      </c>
      <c r="J27">
        <v>2</v>
      </c>
      <c r="K27" t="s">
        <v>14</v>
      </c>
      <c r="L27" s="1">
        <v>782.39283999999998</v>
      </c>
      <c r="M27">
        <v>5.0991609999999996</v>
      </c>
      <c r="N27">
        <f t="shared" si="0"/>
        <v>8.8997148539286572E-2</v>
      </c>
      <c r="O27">
        <f t="shared" si="1"/>
        <v>8.9232862436489896E-2</v>
      </c>
      <c r="P27">
        <f t="shared" si="2"/>
        <v>8.8879711516403212E-2</v>
      </c>
      <c r="Q27">
        <f t="shared" si="3"/>
        <v>41.620970763669227</v>
      </c>
      <c r="R27">
        <f t="shared" si="4"/>
        <v>6.4514316832521157</v>
      </c>
      <c r="S27">
        <v>310.463593</v>
      </c>
      <c r="T27">
        <v>0.40919499999999998</v>
      </c>
      <c r="U27">
        <v>-1.243E-3</v>
      </c>
      <c r="V27">
        <v>-1.6233999999999998E-2</v>
      </c>
      <c r="W27">
        <v>-1.4430000000000001E-3</v>
      </c>
      <c r="X27">
        <v>0.69670699999999997</v>
      </c>
      <c r="Y27" s="1">
        <v>-18.912233000000001</v>
      </c>
      <c r="Z27">
        <v>921.07208300000002</v>
      </c>
      <c r="AA27" s="1">
        <v>6.6367229999999999</v>
      </c>
      <c r="AB27" s="1">
        <v>0.93356399999999995</v>
      </c>
      <c r="AC27" s="1">
        <f t="shared" si="5"/>
        <v>9.5794168931250976</v>
      </c>
      <c r="AD27">
        <v>780.65423599999997</v>
      </c>
      <c r="AE27">
        <v>1.738586</v>
      </c>
      <c r="AF27">
        <v>31.060424999999999</v>
      </c>
      <c r="AG27">
        <v>5.3006999999999999E-2</v>
      </c>
      <c r="AH27">
        <v>1348.304932</v>
      </c>
      <c r="AI27">
        <v>316.29760700000003</v>
      </c>
      <c r="AJ27">
        <v>1664.602539</v>
      </c>
      <c r="AK27" s="1">
        <v>3</v>
      </c>
    </row>
    <row r="28" spans="1:37" x14ac:dyDescent="0.25">
      <c r="A28">
        <v>347</v>
      </c>
      <c r="B28">
        <v>348</v>
      </c>
      <c r="C28">
        <v>11</v>
      </c>
      <c r="D28">
        <v>15</v>
      </c>
      <c r="E28" t="s">
        <v>39</v>
      </c>
      <c r="F28" t="s">
        <v>69</v>
      </c>
      <c r="G28" t="s">
        <v>70</v>
      </c>
      <c r="H28">
        <v>493540.90110999998</v>
      </c>
      <c r="I28">
        <v>5181013.1737000002</v>
      </c>
      <c r="J28">
        <v>1</v>
      </c>
      <c r="K28" t="s">
        <v>14</v>
      </c>
      <c r="L28" s="1">
        <v>781.56055000000003</v>
      </c>
      <c r="M28">
        <v>4.4343149999999998</v>
      </c>
      <c r="N28">
        <f t="shared" si="0"/>
        <v>7.7393396820572349E-2</v>
      </c>
      <c r="O28">
        <f t="shared" si="1"/>
        <v>7.7548289992270245E-2</v>
      </c>
      <c r="P28">
        <f t="shared" si="2"/>
        <v>7.731615892928187E-2</v>
      </c>
      <c r="Q28">
        <f t="shared" si="3"/>
        <v>68.952284816990513</v>
      </c>
      <c r="R28">
        <f t="shared" si="4"/>
        <v>8.3037512497057921</v>
      </c>
      <c r="S28">
        <v>320.00006100000002</v>
      </c>
      <c r="T28">
        <v>0.32898899999999998</v>
      </c>
      <c r="U28">
        <v>-1.3829999999999999E-3</v>
      </c>
      <c r="V28">
        <v>5.738E-3</v>
      </c>
      <c r="W28">
        <v>4.44E-4</v>
      </c>
      <c r="X28">
        <v>0.70832600000000001</v>
      </c>
      <c r="Y28" s="1">
        <v>0.35711599999999999</v>
      </c>
      <c r="Z28">
        <v>1525.9140629999999</v>
      </c>
      <c r="AA28" s="1">
        <v>7.2819070000000004</v>
      </c>
      <c r="AB28" s="1">
        <v>0.86155899999999996</v>
      </c>
      <c r="AC28" s="1">
        <f t="shared" si="5"/>
        <v>10.774298057806673</v>
      </c>
      <c r="AD28">
        <v>780.644409</v>
      </c>
      <c r="AE28">
        <v>0.91613800000000001</v>
      </c>
      <c r="AF28">
        <v>31.895142</v>
      </c>
      <c r="AG28">
        <v>2.7921000000000001E-2</v>
      </c>
      <c r="AH28">
        <v>1348.737061</v>
      </c>
      <c r="AI28">
        <v>316.47723400000001</v>
      </c>
      <c r="AJ28">
        <v>1665.214356</v>
      </c>
      <c r="AK28" s="1">
        <v>3</v>
      </c>
    </row>
    <row r="29" spans="1:37" x14ac:dyDescent="0.25">
      <c r="A29">
        <v>370</v>
      </c>
      <c r="B29">
        <v>371</v>
      </c>
      <c r="C29">
        <v>12</v>
      </c>
      <c r="D29">
        <v>16</v>
      </c>
      <c r="E29" t="s">
        <v>48</v>
      </c>
      <c r="F29" t="s">
        <v>71</v>
      </c>
      <c r="G29" t="s">
        <v>72</v>
      </c>
      <c r="H29">
        <v>493570.49416</v>
      </c>
      <c r="I29">
        <v>5181049.8086000001</v>
      </c>
      <c r="J29">
        <v>1</v>
      </c>
      <c r="K29" t="s">
        <v>14</v>
      </c>
      <c r="L29" s="1">
        <v>782.11120000000005</v>
      </c>
      <c r="M29">
        <v>4.7251240000000001</v>
      </c>
      <c r="N29">
        <f t="shared" si="0"/>
        <v>8.2468971365004543E-2</v>
      </c>
      <c r="O29">
        <f t="shared" si="1"/>
        <v>8.265644215267097E-2</v>
      </c>
      <c r="P29">
        <f t="shared" si="2"/>
        <v>8.2375522765588988E-2</v>
      </c>
      <c r="Q29">
        <f t="shared" si="3"/>
        <v>60.324048395842752</v>
      </c>
      <c r="R29">
        <f t="shared" si="4"/>
        <v>7.766855759948343</v>
      </c>
      <c r="S29">
        <v>300.34903000000003</v>
      </c>
      <c r="T29">
        <v>0.49695400000000001</v>
      </c>
      <c r="U29">
        <v>-1.76E-4</v>
      </c>
      <c r="V29">
        <v>2.2043E-2</v>
      </c>
      <c r="W29">
        <v>1.8159999999999999E-3</v>
      </c>
      <c r="X29">
        <v>0.70585500000000001</v>
      </c>
      <c r="Y29" s="1">
        <v>-2.234648</v>
      </c>
      <c r="Z29">
        <v>1334.9711910000001</v>
      </c>
      <c r="AA29" s="1">
        <v>6.8523519999999998</v>
      </c>
      <c r="AB29" s="1">
        <v>0.86958100000000005</v>
      </c>
      <c r="AC29" s="1">
        <f t="shared" si="5"/>
        <v>10.714249125422542</v>
      </c>
      <c r="AD29">
        <v>780.65069600000004</v>
      </c>
      <c r="AE29">
        <v>1.46051</v>
      </c>
      <c r="AF29">
        <v>31.343078999999999</v>
      </c>
      <c r="AG29">
        <v>4.4523E-2</v>
      </c>
      <c r="AH29">
        <v>1367.2806399999999</v>
      </c>
      <c r="AI29">
        <v>316.39511099999999</v>
      </c>
      <c r="AJ29">
        <v>1683.6757809999999</v>
      </c>
      <c r="AK29" s="1">
        <v>3</v>
      </c>
    </row>
    <row r="30" spans="1:37" x14ac:dyDescent="0.25">
      <c r="A30">
        <v>354</v>
      </c>
      <c r="B30">
        <v>355</v>
      </c>
      <c r="C30">
        <v>18</v>
      </c>
      <c r="D30">
        <v>15</v>
      </c>
      <c r="E30" t="s">
        <v>39</v>
      </c>
      <c r="F30" t="s">
        <v>73</v>
      </c>
      <c r="G30" t="s">
        <v>74</v>
      </c>
      <c r="H30">
        <v>493764.24485000002</v>
      </c>
      <c r="I30">
        <v>5181005.6034000004</v>
      </c>
      <c r="J30">
        <v>1</v>
      </c>
      <c r="K30" t="s">
        <v>36</v>
      </c>
      <c r="L30" s="1">
        <v>798.13809000000003</v>
      </c>
      <c r="M30">
        <v>4.720046</v>
      </c>
      <c r="N30">
        <f t="shared" si="0"/>
        <v>8.2380343545588278E-2</v>
      </c>
      <c r="O30">
        <f t="shared" si="1"/>
        <v>8.256720947369843E-2</v>
      </c>
      <c r="P30">
        <f t="shared" si="2"/>
        <v>8.2287195836704227E-2</v>
      </c>
      <c r="Q30">
        <f t="shared" si="3"/>
        <v>24.496704066877545</v>
      </c>
      <c r="R30">
        <f t="shared" si="4"/>
        <v>4.9494145175846347</v>
      </c>
      <c r="S30">
        <v>339.75732399999998</v>
      </c>
      <c r="T30">
        <v>0.180231</v>
      </c>
      <c r="U30">
        <v>6.6399999999999999E-4</v>
      </c>
      <c r="V30">
        <v>2.1259999999999999E-3</v>
      </c>
      <c r="W30">
        <v>1.75E-4</v>
      </c>
      <c r="X30">
        <v>0.71125099999999997</v>
      </c>
      <c r="Y30" s="1">
        <v>2.1009069999999999</v>
      </c>
      <c r="Z30">
        <v>542.11206100000004</v>
      </c>
      <c r="AA30" s="1">
        <v>5.9522510000000004</v>
      </c>
      <c r="AB30" s="1">
        <v>0.72513799999999995</v>
      </c>
      <c r="AC30" s="1">
        <f t="shared" si="5"/>
        <v>6.8205534085966324</v>
      </c>
      <c r="AD30">
        <v>780.65911900000003</v>
      </c>
      <c r="AE30">
        <v>17.478943000000001</v>
      </c>
      <c r="AF30">
        <v>15.298401</v>
      </c>
      <c r="AG30">
        <v>0.53326300000000004</v>
      </c>
      <c r="AH30">
        <v>1330.2501219999999</v>
      </c>
      <c r="AI30">
        <v>315.88024899999999</v>
      </c>
      <c r="AJ30">
        <v>1646.130371</v>
      </c>
      <c r="AK30" s="1">
        <v>3</v>
      </c>
    </row>
    <row r="31" spans="1:37" x14ac:dyDescent="0.25">
      <c r="A31">
        <v>376</v>
      </c>
      <c r="B31">
        <v>377</v>
      </c>
      <c r="C31">
        <v>18</v>
      </c>
      <c r="D31">
        <v>16</v>
      </c>
      <c r="E31" t="s">
        <v>48</v>
      </c>
      <c r="F31" t="s">
        <v>75</v>
      </c>
      <c r="G31" t="s">
        <v>76</v>
      </c>
      <c r="H31">
        <v>493767.37832000002</v>
      </c>
      <c r="I31">
        <v>5181033.5277000004</v>
      </c>
      <c r="J31">
        <v>1</v>
      </c>
      <c r="K31" t="s">
        <v>36</v>
      </c>
      <c r="L31" s="1">
        <v>795.51810999999998</v>
      </c>
      <c r="M31">
        <v>5.932874</v>
      </c>
      <c r="N31">
        <f t="shared" si="0"/>
        <v>0.10354818540596605</v>
      </c>
      <c r="O31">
        <f t="shared" si="1"/>
        <v>0.10391986863559893</v>
      </c>
      <c r="P31">
        <f t="shared" si="2"/>
        <v>0.10336324006537727</v>
      </c>
      <c r="Q31">
        <f t="shared" si="3"/>
        <v>33.050812923633082</v>
      </c>
      <c r="R31">
        <f t="shared" si="4"/>
        <v>5.7489836426652916</v>
      </c>
      <c r="S31">
        <v>345.99771099999998</v>
      </c>
      <c r="T31">
        <v>0.140344</v>
      </c>
      <c r="U31">
        <v>3.6900000000000002E-4</v>
      </c>
      <c r="V31">
        <v>2.0730000000000002E-3</v>
      </c>
      <c r="W31">
        <v>2.14E-4</v>
      </c>
      <c r="X31">
        <v>0.69824699999999995</v>
      </c>
      <c r="Y31" s="1">
        <v>1.303175</v>
      </c>
      <c r="Z31">
        <v>731.41449</v>
      </c>
      <c r="AA31" s="1">
        <v>6.0217219999999996</v>
      </c>
      <c r="AB31" s="1">
        <v>1.0356099999999999</v>
      </c>
      <c r="AC31" s="1">
        <f t="shared" si="5"/>
        <v>9.395441545287607</v>
      </c>
      <c r="AD31">
        <v>780.64819299999999</v>
      </c>
      <c r="AE31">
        <v>14.869934000000001</v>
      </c>
      <c r="AF31">
        <v>17.924254999999999</v>
      </c>
      <c r="AG31">
        <v>0.453432</v>
      </c>
      <c r="AH31">
        <v>1301.880981</v>
      </c>
      <c r="AI31">
        <v>315.65353399999998</v>
      </c>
      <c r="AJ31">
        <v>1617.5345460000001</v>
      </c>
      <c r="AK31" s="1">
        <v>3</v>
      </c>
    </row>
    <row r="32" spans="1:37" x14ac:dyDescent="0.25">
      <c r="A32">
        <v>377</v>
      </c>
      <c r="B32">
        <v>378</v>
      </c>
      <c r="C32">
        <v>19</v>
      </c>
      <c r="D32">
        <v>16</v>
      </c>
      <c r="E32" t="s">
        <v>48</v>
      </c>
      <c r="F32" t="s">
        <v>77</v>
      </c>
      <c r="G32" t="s">
        <v>78</v>
      </c>
      <c r="H32">
        <v>493794.90338999999</v>
      </c>
      <c r="I32">
        <v>5181052.7986000003</v>
      </c>
      <c r="J32">
        <v>1</v>
      </c>
      <c r="K32" t="s">
        <v>36</v>
      </c>
      <c r="L32" s="1">
        <v>793.79399999999998</v>
      </c>
      <c r="M32">
        <v>7.0588389999999999</v>
      </c>
      <c r="N32">
        <f t="shared" si="0"/>
        <v>0.12319998191818402</v>
      </c>
      <c r="O32">
        <f t="shared" si="1"/>
        <v>0.12382710911550729</v>
      </c>
      <c r="P32">
        <f t="shared" si="2"/>
        <v>0.12288855863085291</v>
      </c>
      <c r="Q32">
        <f t="shared" si="3"/>
        <v>33.134745232715773</v>
      </c>
      <c r="R32">
        <f t="shared" si="4"/>
        <v>5.7562787660706434</v>
      </c>
      <c r="S32">
        <v>357.53463699999998</v>
      </c>
      <c r="T32">
        <v>7.8142000000000003E-2</v>
      </c>
      <c r="U32">
        <v>1.768E-3</v>
      </c>
      <c r="V32">
        <v>8.0610000000000005E-3</v>
      </c>
      <c r="W32">
        <v>9.9099999999999991E-4</v>
      </c>
      <c r="X32">
        <v>0.69854799999999995</v>
      </c>
      <c r="Y32" s="1">
        <v>1.7328319999999999</v>
      </c>
      <c r="Z32">
        <v>733.27191200000004</v>
      </c>
      <c r="AA32" s="1">
        <v>5.8490039999999999</v>
      </c>
      <c r="AB32" s="1">
        <v>1.2974749999999999</v>
      </c>
      <c r="AC32" s="1">
        <f t="shared" si="5"/>
        <v>10.436506341864586</v>
      </c>
      <c r="AD32">
        <v>780.62841800000001</v>
      </c>
      <c r="AE32">
        <v>13.165588</v>
      </c>
      <c r="AF32">
        <v>19.650635000000001</v>
      </c>
      <c r="AG32">
        <v>0.40119100000000002</v>
      </c>
      <c r="AH32">
        <v>1273.896362</v>
      </c>
      <c r="AI32">
        <v>315.35732999999999</v>
      </c>
      <c r="AJ32">
        <v>1589.2536620000001</v>
      </c>
      <c r="AK32" s="1">
        <v>2</v>
      </c>
    </row>
    <row r="33" spans="1:37" x14ac:dyDescent="0.25">
      <c r="A33">
        <v>355</v>
      </c>
      <c r="B33">
        <v>356</v>
      </c>
      <c r="C33">
        <v>19</v>
      </c>
      <c r="D33">
        <v>15</v>
      </c>
      <c r="E33" t="s">
        <v>39</v>
      </c>
      <c r="F33" t="s">
        <v>79</v>
      </c>
      <c r="G33" t="s">
        <v>80</v>
      </c>
      <c r="H33">
        <v>493796.16820000001</v>
      </c>
      <c r="I33">
        <v>5181021.0163000003</v>
      </c>
      <c r="J33">
        <v>2</v>
      </c>
      <c r="K33" t="s">
        <v>36</v>
      </c>
      <c r="L33" s="1">
        <v>797.04835000000003</v>
      </c>
      <c r="M33">
        <v>6.0274700000000001</v>
      </c>
      <c r="N33">
        <f t="shared" si="0"/>
        <v>0.10519919706518262</v>
      </c>
      <c r="O33">
        <f t="shared" si="1"/>
        <v>0.10558899802356427</v>
      </c>
      <c r="P33">
        <f t="shared" si="2"/>
        <v>0.10500526674807135</v>
      </c>
      <c r="Q33">
        <f t="shared" si="3"/>
        <v>25.437511477632174</v>
      </c>
      <c r="R33">
        <f t="shared" si="4"/>
        <v>5.0435613883080848</v>
      </c>
      <c r="S33">
        <v>353.59774800000002</v>
      </c>
      <c r="T33">
        <v>9.7564999999999999E-2</v>
      </c>
      <c r="U33">
        <v>5.1999999999999995E-4</v>
      </c>
      <c r="V33">
        <v>1.4009999999999999E-3</v>
      </c>
      <c r="W33">
        <v>1.47E-4</v>
      </c>
      <c r="X33">
        <v>0.705592</v>
      </c>
      <c r="Y33" s="1">
        <v>2.0901230000000002</v>
      </c>
      <c r="Z33">
        <v>562.93212900000003</v>
      </c>
      <c r="AA33" s="1">
        <v>5.7439650000000002</v>
      </c>
      <c r="AB33" s="1">
        <v>1.003123</v>
      </c>
      <c r="AC33" s="1">
        <f t="shared" si="5"/>
        <v>8.3209021327202457</v>
      </c>
      <c r="AD33">
        <v>780.63452099999995</v>
      </c>
      <c r="AE33">
        <v>16.413817999999999</v>
      </c>
      <c r="AF33">
        <v>16.393187999999999</v>
      </c>
      <c r="AG33">
        <v>0.50031400000000004</v>
      </c>
      <c r="AH33">
        <v>1297.3211670000001</v>
      </c>
      <c r="AI33">
        <v>315.57702599999999</v>
      </c>
      <c r="AJ33">
        <v>1612.898193</v>
      </c>
      <c r="AK33" s="1">
        <v>3</v>
      </c>
    </row>
    <row r="34" spans="1:37" x14ac:dyDescent="0.25">
      <c r="A34">
        <v>356</v>
      </c>
      <c r="B34">
        <v>357</v>
      </c>
      <c r="C34">
        <v>20</v>
      </c>
      <c r="D34">
        <v>15</v>
      </c>
      <c r="E34" t="s">
        <v>39</v>
      </c>
      <c r="F34" t="s">
        <v>81</v>
      </c>
      <c r="G34" t="s">
        <v>82</v>
      </c>
      <c r="H34">
        <v>493828.07572000002</v>
      </c>
      <c r="I34">
        <v>5181021.2056999998</v>
      </c>
      <c r="J34">
        <v>2</v>
      </c>
      <c r="K34" t="s">
        <v>36</v>
      </c>
      <c r="L34" s="1">
        <v>796.80415000000005</v>
      </c>
      <c r="M34">
        <v>6.625699</v>
      </c>
      <c r="N34">
        <f t="shared" si="0"/>
        <v>0.11564026279609577</v>
      </c>
      <c r="O34">
        <f t="shared" si="1"/>
        <v>0.11615850814139185</v>
      </c>
      <c r="P34">
        <f t="shared" si="2"/>
        <v>0.11538269855301608</v>
      </c>
      <c r="Q34">
        <f t="shared" si="3"/>
        <v>26.377295661997291</v>
      </c>
      <c r="R34">
        <f t="shared" si="4"/>
        <v>5.135883143335457</v>
      </c>
      <c r="S34">
        <v>6.7388409999999999</v>
      </c>
      <c r="T34">
        <v>4.0642999999999999E-2</v>
      </c>
      <c r="U34">
        <v>1.2310000000000001E-3</v>
      </c>
      <c r="V34">
        <v>1.0874E-2</v>
      </c>
      <c r="W34">
        <v>1.255E-3</v>
      </c>
      <c r="X34">
        <v>0.71832700000000005</v>
      </c>
      <c r="Y34" s="1">
        <v>2.192421</v>
      </c>
      <c r="Z34">
        <v>583.72955300000001</v>
      </c>
      <c r="AA34" s="1">
        <v>5.68485</v>
      </c>
      <c r="AB34" s="1">
        <v>1.1421140000000001</v>
      </c>
      <c r="AC34" s="1">
        <f t="shared" si="5"/>
        <v>8.9661500402675749</v>
      </c>
      <c r="AD34">
        <v>780.60900900000001</v>
      </c>
      <c r="AE34">
        <v>16.195129000000001</v>
      </c>
      <c r="AF34">
        <v>16.63916</v>
      </c>
      <c r="AG34">
        <v>0.49323800000000001</v>
      </c>
      <c r="AH34">
        <v>1284.4301760000001</v>
      </c>
      <c r="AI34">
        <v>315.402985</v>
      </c>
      <c r="AJ34">
        <v>1599.83313</v>
      </c>
      <c r="AK34" s="1">
        <v>3</v>
      </c>
    </row>
    <row r="35" spans="1:37" x14ac:dyDescent="0.25">
      <c r="A35">
        <v>378</v>
      </c>
      <c r="B35">
        <v>379</v>
      </c>
      <c r="C35">
        <v>20</v>
      </c>
      <c r="D35">
        <v>16</v>
      </c>
      <c r="E35" t="s">
        <v>48</v>
      </c>
      <c r="F35" t="s">
        <v>83</v>
      </c>
      <c r="G35" t="s">
        <v>84</v>
      </c>
      <c r="H35">
        <v>493826.81075</v>
      </c>
      <c r="I35">
        <v>5181052.9879000001</v>
      </c>
      <c r="J35">
        <v>2</v>
      </c>
      <c r="K35" t="s">
        <v>36</v>
      </c>
      <c r="L35" s="1">
        <v>793.30912000000001</v>
      </c>
      <c r="M35">
        <v>8.2146910000000002</v>
      </c>
      <c r="N35">
        <f t="shared" si="0"/>
        <v>0.14337340498394552</v>
      </c>
      <c r="O35">
        <f t="shared" si="1"/>
        <v>0.14436394172598288</v>
      </c>
      <c r="P35">
        <f t="shared" si="2"/>
        <v>0.14288271389561505</v>
      </c>
      <c r="Q35">
        <f t="shared" si="3"/>
        <v>38.948450022593768</v>
      </c>
      <c r="R35">
        <f t="shared" si="4"/>
        <v>6.2408693322800604</v>
      </c>
      <c r="S35">
        <v>15.753417000000001</v>
      </c>
      <c r="T35">
        <v>1.5377E-2</v>
      </c>
      <c r="U35">
        <v>2.3E-3</v>
      </c>
      <c r="V35">
        <v>5.7520000000000002E-3</v>
      </c>
      <c r="W35">
        <v>8.2200000000000003E-4</v>
      </c>
      <c r="X35">
        <v>0.72392299999999998</v>
      </c>
      <c r="Y35" s="1">
        <v>1.5633680000000001</v>
      </c>
      <c r="Z35">
        <v>861.92919900000004</v>
      </c>
      <c r="AA35" s="1">
        <v>5.8572139999999999</v>
      </c>
      <c r="AB35" s="1">
        <v>1.63022</v>
      </c>
      <c r="AC35" s="1">
        <f t="shared" si="5"/>
        <v>12.386236191614985</v>
      </c>
      <c r="AD35">
        <v>780.61059599999999</v>
      </c>
      <c r="AE35">
        <v>12.698547</v>
      </c>
      <c r="AF35">
        <v>20.136596999999998</v>
      </c>
      <c r="AG35">
        <v>0.38673600000000002</v>
      </c>
      <c r="AH35">
        <v>1253.8739009999999</v>
      </c>
      <c r="AI35">
        <v>314.948486</v>
      </c>
      <c r="AJ35">
        <v>1568.822388</v>
      </c>
      <c r="AK35" s="1">
        <v>2</v>
      </c>
    </row>
    <row r="36" spans="1:37" x14ac:dyDescent="0.25">
      <c r="A36">
        <v>401</v>
      </c>
      <c r="B36">
        <v>402</v>
      </c>
      <c r="C36">
        <v>21</v>
      </c>
      <c r="D36">
        <v>17</v>
      </c>
      <c r="E36" t="s">
        <v>11</v>
      </c>
      <c r="F36" t="s">
        <v>85</v>
      </c>
      <c r="G36" t="s">
        <v>86</v>
      </c>
      <c r="H36">
        <v>493849.72677000001</v>
      </c>
      <c r="I36">
        <v>5181068.7438000003</v>
      </c>
      <c r="J36">
        <v>2</v>
      </c>
      <c r="K36" t="s">
        <v>36</v>
      </c>
      <c r="L36" s="1">
        <v>790.71369000000004</v>
      </c>
      <c r="M36">
        <v>8.7935929999999995</v>
      </c>
      <c r="N36">
        <f t="shared" si="0"/>
        <v>0.15347715093032571</v>
      </c>
      <c r="O36">
        <f t="shared" si="1"/>
        <v>0.15469367794598901</v>
      </c>
      <c r="P36">
        <f t="shared" si="2"/>
        <v>0.15287532842317972</v>
      </c>
      <c r="Q36">
        <f t="shared" si="3"/>
        <v>39.932097921373703</v>
      </c>
      <c r="R36">
        <f t="shared" si="4"/>
        <v>6.3191849095728871</v>
      </c>
      <c r="S36">
        <v>16.236967</v>
      </c>
      <c r="T36">
        <v>1.4356000000000001E-2</v>
      </c>
      <c r="U36">
        <v>-4.1800000000000002E-4</v>
      </c>
      <c r="V36">
        <v>1.1894E-2</v>
      </c>
      <c r="W36">
        <v>1.818E-3</v>
      </c>
      <c r="X36">
        <v>0.72150599999999998</v>
      </c>
      <c r="Y36" s="1">
        <v>1.9229860000000001</v>
      </c>
      <c r="Z36">
        <v>883.69732699999997</v>
      </c>
      <c r="AA36" s="1">
        <v>5.8130439999999997</v>
      </c>
      <c r="AB36" s="1">
        <v>1.7888710000000001</v>
      </c>
      <c r="AC36" s="1">
        <f t="shared" si="5"/>
        <v>13.0608054023654</v>
      </c>
      <c r="AD36">
        <v>780.591003</v>
      </c>
      <c r="AE36">
        <v>10.122681</v>
      </c>
      <c r="AF36">
        <v>22.734069999999999</v>
      </c>
      <c r="AG36">
        <v>0.308085</v>
      </c>
      <c r="AH36">
        <v>1241.3454589999999</v>
      </c>
      <c r="AI36">
        <v>314.79516599999999</v>
      </c>
      <c r="AJ36">
        <v>1556.140625</v>
      </c>
      <c r="AK36" s="1">
        <v>2</v>
      </c>
    </row>
    <row r="37" spans="1:37" x14ac:dyDescent="0.25">
      <c r="A37">
        <v>379</v>
      </c>
      <c r="B37">
        <v>380</v>
      </c>
      <c r="C37">
        <v>21</v>
      </c>
      <c r="D37">
        <v>16</v>
      </c>
      <c r="E37" t="s">
        <v>48</v>
      </c>
      <c r="F37" t="s">
        <v>87</v>
      </c>
      <c r="G37" t="s">
        <v>88</v>
      </c>
      <c r="H37">
        <v>493858.70150000002</v>
      </c>
      <c r="I37">
        <v>5181036.9535999997</v>
      </c>
      <c r="J37">
        <v>3</v>
      </c>
      <c r="K37" t="s">
        <v>36</v>
      </c>
      <c r="L37" s="1">
        <v>794.62599</v>
      </c>
      <c r="M37">
        <v>7.820837</v>
      </c>
      <c r="N37">
        <f t="shared" si="0"/>
        <v>0.13649935591179577</v>
      </c>
      <c r="O37">
        <f t="shared" si="1"/>
        <v>0.13735347747380811</v>
      </c>
      <c r="P37">
        <f t="shared" si="2"/>
        <v>0.1360758729355645</v>
      </c>
      <c r="Q37">
        <f t="shared" si="3"/>
        <v>32.232026163578858</v>
      </c>
      <c r="R37">
        <f t="shared" si="4"/>
        <v>5.6773256171879787</v>
      </c>
      <c r="S37">
        <v>19.501978000000001</v>
      </c>
      <c r="T37">
        <v>8.3689999999999997E-3</v>
      </c>
      <c r="U37">
        <v>8.5400000000000005E-4</v>
      </c>
      <c r="V37">
        <v>3.3830000000000002E-3</v>
      </c>
      <c r="W37">
        <v>4.6000000000000001E-4</v>
      </c>
      <c r="X37">
        <v>0.73482000000000003</v>
      </c>
      <c r="Y37" s="1">
        <v>1.8646959999999999</v>
      </c>
      <c r="Z37">
        <v>713.29473900000005</v>
      </c>
      <c r="AA37" s="1">
        <v>5.717708</v>
      </c>
      <c r="AB37" s="1">
        <v>1.473166</v>
      </c>
      <c r="AC37" s="1">
        <f t="shared" si="5"/>
        <v>10.942559937576258</v>
      </c>
      <c r="AD37">
        <v>780.58783000000005</v>
      </c>
      <c r="AE37">
        <v>14.038147</v>
      </c>
      <c r="AF37">
        <v>18.820312999999999</v>
      </c>
      <c r="AG37">
        <v>0.42723100000000003</v>
      </c>
      <c r="AH37">
        <v>1265.502563</v>
      </c>
      <c r="AI37">
        <v>315.05801400000001</v>
      </c>
      <c r="AJ37">
        <v>1580.560547</v>
      </c>
      <c r="AK37" s="1">
        <v>2</v>
      </c>
    </row>
    <row r="38" spans="1:37" x14ac:dyDescent="0.25">
      <c r="A38">
        <v>380</v>
      </c>
      <c r="B38">
        <v>381</v>
      </c>
      <c r="C38">
        <v>22</v>
      </c>
      <c r="D38">
        <v>16</v>
      </c>
      <c r="E38" t="s">
        <v>48</v>
      </c>
      <c r="F38" t="s">
        <v>89</v>
      </c>
      <c r="G38" t="s">
        <v>90</v>
      </c>
      <c r="H38">
        <v>493890.63845999999</v>
      </c>
      <c r="I38">
        <v>5181066.1462000003</v>
      </c>
      <c r="J38">
        <v>3</v>
      </c>
      <c r="K38" t="s">
        <v>36</v>
      </c>
      <c r="L38" s="1">
        <v>787.68348000000003</v>
      </c>
      <c r="M38">
        <v>6.5861080000000003</v>
      </c>
      <c r="N38">
        <f t="shared" si="0"/>
        <v>0.1149492694919387</v>
      </c>
      <c r="O38">
        <f t="shared" si="1"/>
        <v>0.11545824749825688</v>
      </c>
      <c r="P38">
        <f t="shared" si="2"/>
        <v>0.11469629282391658</v>
      </c>
      <c r="Q38">
        <f t="shared" si="3"/>
        <v>52.648236285585185</v>
      </c>
      <c r="R38">
        <f t="shared" si="4"/>
        <v>7.2559104380901216</v>
      </c>
      <c r="S38">
        <v>28.588459</v>
      </c>
      <c r="T38">
        <v>1.5200000000000001E-4</v>
      </c>
      <c r="U38">
        <v>-1.0418999999999999E-2</v>
      </c>
      <c r="V38">
        <v>-7.9799999999999992E-3</v>
      </c>
      <c r="W38">
        <v>-9.1500000000000001E-4</v>
      </c>
      <c r="X38">
        <v>0.75924700000000001</v>
      </c>
      <c r="Y38" s="1">
        <v>0.37409300000000001</v>
      </c>
      <c r="Z38">
        <v>1165.1054690000001</v>
      </c>
      <c r="AA38" s="1">
        <v>6.3820189999999997</v>
      </c>
      <c r="AB38" s="1">
        <v>1.301294</v>
      </c>
      <c r="AC38" s="1">
        <f t="shared" si="5"/>
        <v>12.621994753453688</v>
      </c>
      <c r="AD38">
        <v>780.56701699999996</v>
      </c>
      <c r="AE38">
        <v>7.1164550000000002</v>
      </c>
      <c r="AF38">
        <v>25.766724</v>
      </c>
      <c r="AG38">
        <v>0.216416</v>
      </c>
      <c r="AH38">
        <v>1297.958862</v>
      </c>
      <c r="AI38">
        <v>315.70883199999997</v>
      </c>
      <c r="AJ38">
        <v>1613.667725</v>
      </c>
      <c r="AK38" s="1">
        <v>3</v>
      </c>
    </row>
    <row r="39" spans="1:37" x14ac:dyDescent="0.25">
      <c r="A39">
        <v>334</v>
      </c>
      <c r="B39">
        <v>335</v>
      </c>
      <c r="C39">
        <v>22</v>
      </c>
      <c r="D39">
        <v>14</v>
      </c>
      <c r="E39" t="s">
        <v>91</v>
      </c>
      <c r="F39" t="s">
        <v>92</v>
      </c>
      <c r="G39" t="s">
        <v>93</v>
      </c>
      <c r="H39">
        <v>493881.64273999998</v>
      </c>
      <c r="I39">
        <v>5181002.5933999997</v>
      </c>
      <c r="J39">
        <v>4</v>
      </c>
      <c r="K39" t="s">
        <v>36</v>
      </c>
      <c r="L39" s="1">
        <v>796.90791000000002</v>
      </c>
      <c r="M39">
        <v>6.2492070000000002</v>
      </c>
      <c r="N39">
        <f t="shared" si="0"/>
        <v>0.10906923778867729</v>
      </c>
      <c r="O39">
        <f t="shared" si="1"/>
        <v>0.10950380523892309</v>
      </c>
      <c r="P39">
        <f t="shared" si="2"/>
        <v>0.10885311664358836</v>
      </c>
      <c r="Q39">
        <f t="shared" si="3"/>
        <v>38.208200858563039</v>
      </c>
      <c r="R39">
        <f t="shared" si="4"/>
        <v>6.1812782544197962</v>
      </c>
      <c r="S39">
        <v>27.012222000000001</v>
      </c>
      <c r="T39">
        <v>6.8000000000000005E-4</v>
      </c>
      <c r="U39">
        <v>1.34E-3</v>
      </c>
      <c r="V39">
        <v>5.914E-3</v>
      </c>
      <c r="W39">
        <v>6.4400000000000004E-4</v>
      </c>
      <c r="X39">
        <v>0.75732699999999997</v>
      </c>
      <c r="Y39" s="1">
        <v>1.2006779999999999</v>
      </c>
      <c r="Z39">
        <v>845.54748500000005</v>
      </c>
      <c r="AA39" s="1">
        <v>6.1143900000000002</v>
      </c>
      <c r="AB39" s="1">
        <v>1.1402669999999999</v>
      </c>
      <c r="AC39" s="1">
        <f t="shared" si="5"/>
        <v>10.420517042818194</v>
      </c>
      <c r="AD39">
        <v>780.57995600000004</v>
      </c>
      <c r="AE39">
        <v>16.327942</v>
      </c>
      <c r="AF39">
        <v>16.535461000000002</v>
      </c>
      <c r="AG39">
        <v>0.49684299999999998</v>
      </c>
      <c r="AH39">
        <v>1304.8089600000001</v>
      </c>
      <c r="AI39">
        <v>315.51632699999999</v>
      </c>
      <c r="AJ39">
        <v>1620.325317</v>
      </c>
      <c r="AK39" s="1">
        <v>3</v>
      </c>
    </row>
    <row r="40" spans="1:37" x14ac:dyDescent="0.25">
      <c r="A40">
        <v>357</v>
      </c>
      <c r="B40">
        <v>358</v>
      </c>
      <c r="C40">
        <v>21</v>
      </c>
      <c r="D40">
        <v>15</v>
      </c>
      <c r="E40" t="s">
        <v>39</v>
      </c>
      <c r="F40" t="s">
        <v>94</v>
      </c>
      <c r="G40" t="s">
        <v>95</v>
      </c>
      <c r="H40">
        <v>493861.71519000002</v>
      </c>
      <c r="I40">
        <v>5181003.9556999998</v>
      </c>
      <c r="J40">
        <v>4</v>
      </c>
      <c r="K40" t="s">
        <v>36</v>
      </c>
      <c r="L40" s="1">
        <v>797.90443000000005</v>
      </c>
      <c r="M40">
        <v>5.9670719999999999</v>
      </c>
      <c r="N40">
        <f t="shared" si="0"/>
        <v>0.10414505310356308</v>
      </c>
      <c r="O40">
        <f t="shared" si="1"/>
        <v>0.1045232196052029</v>
      </c>
      <c r="P40">
        <f t="shared" si="2"/>
        <v>0.1039568922988396</v>
      </c>
      <c r="Q40">
        <f t="shared" si="3"/>
        <v>28.457284455490289</v>
      </c>
      <c r="R40">
        <f t="shared" si="4"/>
        <v>5.3345369485542316</v>
      </c>
      <c r="S40">
        <v>28.881699000000001</v>
      </c>
      <c r="T40">
        <v>9.5000000000000005E-5</v>
      </c>
      <c r="U40">
        <v>1.1019999999999999E-3</v>
      </c>
      <c r="V40">
        <v>7.5399999999999998E-3</v>
      </c>
      <c r="W40">
        <v>7.8399999999999997E-4</v>
      </c>
      <c r="X40">
        <v>0.76167200000000002</v>
      </c>
      <c r="Y40" s="1">
        <v>2.178725</v>
      </c>
      <c r="Z40">
        <v>629.75970500000005</v>
      </c>
      <c r="AA40" s="1">
        <v>5.866301</v>
      </c>
      <c r="AB40" s="1">
        <v>1.0125729999999999</v>
      </c>
      <c r="AC40" s="1">
        <f t="shared" si="5"/>
        <v>8.7481284996297095</v>
      </c>
      <c r="AD40">
        <v>780.59338400000001</v>
      </c>
      <c r="AE40">
        <v>17.311035</v>
      </c>
      <c r="AF40">
        <v>15.536987</v>
      </c>
      <c r="AG40">
        <v>0.52700400000000003</v>
      </c>
      <c r="AH40">
        <v>1312.1805420000001</v>
      </c>
      <c r="AI40">
        <v>315.56723</v>
      </c>
      <c r="AJ40">
        <v>1627.747803</v>
      </c>
      <c r="AK40" s="1">
        <v>3</v>
      </c>
    </row>
    <row r="41" spans="1:37" x14ac:dyDescent="0.25">
      <c r="A41">
        <v>358</v>
      </c>
      <c r="B41">
        <v>359</v>
      </c>
      <c r="C41">
        <v>22</v>
      </c>
      <c r="D41">
        <v>15</v>
      </c>
      <c r="E41" t="s">
        <v>39</v>
      </c>
      <c r="F41" t="s">
        <v>96</v>
      </c>
      <c r="G41" t="s">
        <v>97</v>
      </c>
      <c r="H41">
        <v>493891.90376999998</v>
      </c>
      <c r="I41">
        <v>5181034.3639000002</v>
      </c>
      <c r="J41">
        <v>4</v>
      </c>
      <c r="K41" t="s">
        <v>36</v>
      </c>
      <c r="L41" s="1">
        <v>792.53728999999998</v>
      </c>
      <c r="M41">
        <v>10.636312</v>
      </c>
      <c r="N41">
        <f t="shared" si="0"/>
        <v>0.18563866466938311</v>
      </c>
      <c r="O41">
        <f t="shared" si="1"/>
        <v>0.18780095152448056</v>
      </c>
      <c r="P41">
        <f t="shared" si="2"/>
        <v>0.1845742626256878</v>
      </c>
      <c r="Q41">
        <f t="shared" si="3"/>
        <v>45.992626931766836</v>
      </c>
      <c r="R41">
        <f t="shared" si="4"/>
        <v>6.7817864115413453</v>
      </c>
      <c r="S41">
        <v>33.421452000000002</v>
      </c>
      <c r="T41">
        <v>8.9099999999999997E-4</v>
      </c>
      <c r="U41">
        <v>3.258E-3</v>
      </c>
      <c r="V41">
        <v>3.3240000000000001E-3</v>
      </c>
      <c r="W41">
        <v>6.1399999999999996E-4</v>
      </c>
      <c r="X41">
        <v>0.76532999999999995</v>
      </c>
      <c r="Y41" s="1">
        <v>0.744726</v>
      </c>
      <c r="Z41">
        <v>1017.816834</v>
      </c>
      <c r="AA41" s="1">
        <v>5.7603989999999996</v>
      </c>
      <c r="AB41" s="1">
        <v>2.3509389999999999</v>
      </c>
      <c r="AC41" s="1">
        <f t="shared" si="5"/>
        <v>15.694708225949526</v>
      </c>
      <c r="AD41">
        <v>780.56921399999999</v>
      </c>
      <c r="AE41">
        <v>11.968078999999999</v>
      </c>
      <c r="AF41">
        <v>20.911133</v>
      </c>
      <c r="AG41">
        <v>0.36400100000000002</v>
      </c>
      <c r="AH41">
        <v>1226.328491</v>
      </c>
      <c r="AI41">
        <v>313.87750199999999</v>
      </c>
      <c r="AJ41">
        <v>1540.2060550000001</v>
      </c>
      <c r="AK41" s="1">
        <v>2</v>
      </c>
    </row>
    <row r="42" spans="1:37" x14ac:dyDescent="0.25">
      <c r="A42">
        <v>359</v>
      </c>
      <c r="B42">
        <v>360</v>
      </c>
      <c r="C42">
        <v>23</v>
      </c>
      <c r="D42">
        <v>15</v>
      </c>
      <c r="E42" t="s">
        <v>39</v>
      </c>
      <c r="F42" t="s">
        <v>98</v>
      </c>
      <c r="G42" t="s">
        <v>99</v>
      </c>
      <c r="H42">
        <v>493923.80773</v>
      </c>
      <c r="I42">
        <v>5181031.1090000002</v>
      </c>
      <c r="J42">
        <v>5</v>
      </c>
      <c r="K42" t="s">
        <v>36</v>
      </c>
      <c r="L42" s="1">
        <v>788.80834000000004</v>
      </c>
      <c r="M42">
        <v>7.9129620000000003</v>
      </c>
      <c r="N42">
        <f t="shared" si="0"/>
        <v>0.13810724048519554</v>
      </c>
      <c r="O42">
        <f t="shared" si="1"/>
        <v>0.13899205965238262</v>
      </c>
      <c r="P42">
        <f t="shared" si="2"/>
        <v>0.13766862505556188</v>
      </c>
      <c r="Q42">
        <f t="shared" si="3"/>
        <v>66.535932489832817</v>
      </c>
      <c r="R42">
        <f t="shared" si="4"/>
        <v>8.1569560799254539</v>
      </c>
      <c r="S42">
        <v>33.803882999999999</v>
      </c>
      <c r="T42">
        <v>1.1019999999999999E-3</v>
      </c>
      <c r="U42">
        <v>-1.1682E-2</v>
      </c>
      <c r="V42">
        <v>-1.3465E-2</v>
      </c>
      <c r="W42">
        <v>-1.854E-3</v>
      </c>
      <c r="X42">
        <v>0.76803600000000005</v>
      </c>
      <c r="Y42" s="1">
        <v>0.18476200000000001</v>
      </c>
      <c r="Z42">
        <v>1472.440186</v>
      </c>
      <c r="AA42" s="1">
        <v>6.4306190000000001</v>
      </c>
      <c r="AB42" s="1">
        <v>1.7289479999999999</v>
      </c>
      <c r="AC42" s="1">
        <f t="shared" si="5"/>
        <v>15.831992015098994</v>
      </c>
      <c r="AD42">
        <v>780.55120899999997</v>
      </c>
      <c r="AE42">
        <v>8.2571410000000007</v>
      </c>
      <c r="AF42">
        <v>24.642700000000001</v>
      </c>
      <c r="AG42">
        <v>0.25097799999999998</v>
      </c>
      <c r="AH42">
        <v>1277.47937</v>
      </c>
      <c r="AI42">
        <v>315.20996100000002</v>
      </c>
      <c r="AJ42">
        <v>1592.689331</v>
      </c>
      <c r="AK42" s="1">
        <v>2</v>
      </c>
    </row>
    <row r="43" spans="1:37" x14ac:dyDescent="0.25">
      <c r="A43">
        <v>302</v>
      </c>
      <c r="B43">
        <v>303</v>
      </c>
      <c r="C43">
        <v>15</v>
      </c>
      <c r="D43">
        <v>13</v>
      </c>
      <c r="E43" t="s">
        <v>100</v>
      </c>
      <c r="F43" t="s">
        <v>101</v>
      </c>
      <c r="G43" t="s">
        <v>102</v>
      </c>
      <c r="H43">
        <v>493663.33025</v>
      </c>
      <c r="I43">
        <v>5180951.1721999999</v>
      </c>
      <c r="J43">
        <v>6</v>
      </c>
      <c r="K43" t="s">
        <v>14</v>
      </c>
      <c r="L43" s="1">
        <v>794.97342000000003</v>
      </c>
      <c r="M43">
        <v>3.1653600000000002</v>
      </c>
      <c r="N43">
        <f t="shared" si="0"/>
        <v>5.524595401092771E-2</v>
      </c>
      <c r="O43">
        <f t="shared" si="1"/>
        <v>5.5302228390599034E-2</v>
      </c>
      <c r="P43">
        <f t="shared" si="2"/>
        <v>5.5217855461115586E-2</v>
      </c>
      <c r="Q43">
        <f t="shared" si="3"/>
        <v>25.4631473565296</v>
      </c>
      <c r="R43">
        <f t="shared" si="4"/>
        <v>5.0461021944199267</v>
      </c>
      <c r="S43">
        <v>250.00878900000001</v>
      </c>
      <c r="T43">
        <v>0.88297300000000001</v>
      </c>
      <c r="U43">
        <v>9.3999999999999994E-5</v>
      </c>
      <c r="V43">
        <v>2.9891000000000001E-2</v>
      </c>
      <c r="W43">
        <v>1.6509999999999999E-3</v>
      </c>
      <c r="X43">
        <v>0.76333300000000004</v>
      </c>
      <c r="Y43" s="1">
        <v>5.5312609999999998</v>
      </c>
      <c r="Z43">
        <v>563.49945100000002</v>
      </c>
      <c r="AA43" s="1">
        <v>6.3917039999999998</v>
      </c>
      <c r="AB43" s="1">
        <v>0.435087</v>
      </c>
      <c r="AC43" s="1">
        <f t="shared" si="5"/>
        <v>4.7409606528875603</v>
      </c>
      <c r="AD43">
        <v>780.74719200000004</v>
      </c>
      <c r="AE43">
        <v>14.226257</v>
      </c>
      <c r="AF43">
        <v>18.455687999999999</v>
      </c>
      <c r="AG43">
        <v>0.43529400000000001</v>
      </c>
      <c r="AH43">
        <v>1438.029663</v>
      </c>
      <c r="AI43">
        <v>316.27740499999999</v>
      </c>
      <c r="AJ43">
        <v>1754.307129</v>
      </c>
      <c r="AK43" s="1">
        <v>4</v>
      </c>
    </row>
    <row r="44" spans="1:37" x14ac:dyDescent="0.25">
      <c r="A44">
        <v>303</v>
      </c>
      <c r="B44">
        <v>304</v>
      </c>
      <c r="C44">
        <v>16</v>
      </c>
      <c r="D44">
        <v>13</v>
      </c>
      <c r="E44" t="s">
        <v>100</v>
      </c>
      <c r="F44" t="s">
        <v>103</v>
      </c>
      <c r="G44" t="s">
        <v>104</v>
      </c>
      <c r="H44">
        <v>493694.04642999999</v>
      </c>
      <c r="I44">
        <v>5180960.0055</v>
      </c>
      <c r="J44">
        <v>6</v>
      </c>
      <c r="K44" t="s">
        <v>14</v>
      </c>
      <c r="L44" s="1">
        <v>796.59195999999997</v>
      </c>
      <c r="M44">
        <v>2.6776520000000001</v>
      </c>
      <c r="N44">
        <f t="shared" si="0"/>
        <v>4.673384362261121E-2</v>
      </c>
      <c r="O44">
        <f t="shared" si="1"/>
        <v>4.6767896422544315E-2</v>
      </c>
      <c r="P44">
        <f t="shared" si="2"/>
        <v>4.6716833955023782E-2</v>
      </c>
      <c r="Q44">
        <f t="shared" si="3"/>
        <v>25.099733032083147</v>
      </c>
      <c r="R44">
        <f t="shared" si="4"/>
        <v>5.0099633763215419</v>
      </c>
      <c r="S44">
        <v>270.73937999999998</v>
      </c>
      <c r="T44">
        <v>0.74439200000000005</v>
      </c>
      <c r="U44">
        <v>6.2000000000000003E-5</v>
      </c>
      <c r="V44">
        <v>-9.9290000000000003E-3</v>
      </c>
      <c r="W44">
        <v>-4.64E-4</v>
      </c>
      <c r="X44">
        <v>0.75248599999999999</v>
      </c>
      <c r="Y44" s="1">
        <v>6.6962320000000002</v>
      </c>
      <c r="Z44">
        <v>555.45709199999999</v>
      </c>
      <c r="AA44" s="1">
        <v>6.8915790000000001</v>
      </c>
      <c r="AB44" s="1">
        <v>0.37411800000000001</v>
      </c>
      <c r="AC44" s="1">
        <f t="shared" si="5"/>
        <v>4.0170523121267632</v>
      </c>
      <c r="AD44">
        <v>780.72265600000003</v>
      </c>
      <c r="AE44">
        <v>15.869324000000001</v>
      </c>
      <c r="AF44">
        <v>16.835144</v>
      </c>
      <c r="AG44">
        <v>0.485234</v>
      </c>
      <c r="AH44">
        <v>1417.431519</v>
      </c>
      <c r="AI44">
        <v>316.29409800000002</v>
      </c>
      <c r="AJ44">
        <v>1733.725586</v>
      </c>
      <c r="AK44" s="1">
        <v>4</v>
      </c>
    </row>
    <row r="45" spans="1:37" x14ac:dyDescent="0.25">
      <c r="A45">
        <v>328</v>
      </c>
      <c r="B45">
        <v>329</v>
      </c>
      <c r="C45">
        <v>16</v>
      </c>
      <c r="D45">
        <v>14</v>
      </c>
      <c r="E45" t="s">
        <v>91</v>
      </c>
      <c r="F45" t="s">
        <v>105</v>
      </c>
      <c r="G45" t="s">
        <v>106</v>
      </c>
      <c r="H45">
        <v>493691.38634000003</v>
      </c>
      <c r="I45">
        <v>5180990.9908999996</v>
      </c>
      <c r="J45">
        <v>6</v>
      </c>
      <c r="K45" t="s">
        <v>14</v>
      </c>
      <c r="L45" s="1">
        <v>795.90552000000002</v>
      </c>
      <c r="M45">
        <v>3.778683</v>
      </c>
      <c r="N45">
        <f t="shared" si="0"/>
        <v>6.5950459739136894E-2</v>
      </c>
      <c r="O45">
        <f t="shared" si="1"/>
        <v>6.6046242749020184E-2</v>
      </c>
      <c r="P45">
        <f t="shared" si="2"/>
        <v>6.5902661952775179E-2</v>
      </c>
      <c r="Q45">
        <f t="shared" si="3"/>
        <v>22.694718978761863</v>
      </c>
      <c r="R45">
        <f t="shared" si="4"/>
        <v>4.7638974567849237</v>
      </c>
      <c r="S45">
        <v>312.99829099999999</v>
      </c>
      <c r="T45">
        <v>0.38753900000000002</v>
      </c>
      <c r="U45">
        <v>-9.8200000000000002E-4</v>
      </c>
      <c r="V45">
        <v>3.2690000000000002E-3</v>
      </c>
      <c r="W45">
        <v>2.1499999999999999E-4</v>
      </c>
      <c r="X45">
        <v>0.71949300000000005</v>
      </c>
      <c r="Y45" s="1">
        <v>4.4442690000000002</v>
      </c>
      <c r="Z45">
        <v>502.23413099999999</v>
      </c>
      <c r="AA45" s="1">
        <v>5.9108809999999998</v>
      </c>
      <c r="AB45" s="1">
        <v>0.51531700000000003</v>
      </c>
      <c r="AC45" s="1">
        <f t="shared" si="5"/>
        <v>5.3004224690446735</v>
      </c>
      <c r="AD45">
        <v>780.69293200000004</v>
      </c>
      <c r="AE45">
        <v>15.212585000000001</v>
      </c>
      <c r="AF45">
        <v>17.531493999999999</v>
      </c>
      <c r="AG45">
        <v>0.46459</v>
      </c>
      <c r="AH45">
        <v>1367.1743160000001</v>
      </c>
      <c r="AI45">
        <v>316.14462300000002</v>
      </c>
      <c r="AJ45">
        <v>1683.31897</v>
      </c>
      <c r="AK45" s="1">
        <v>3</v>
      </c>
    </row>
    <row r="46" spans="1:37" x14ac:dyDescent="0.25">
      <c r="A46">
        <v>329</v>
      </c>
      <c r="B46">
        <v>330</v>
      </c>
      <c r="C46">
        <v>17</v>
      </c>
      <c r="D46">
        <v>14</v>
      </c>
      <c r="E46" t="s">
        <v>91</v>
      </c>
      <c r="F46" t="s">
        <v>107</v>
      </c>
      <c r="G46" t="s">
        <v>108</v>
      </c>
      <c r="H46">
        <v>493722.09856000001</v>
      </c>
      <c r="I46">
        <v>5180995.8685999997</v>
      </c>
      <c r="J46">
        <v>6</v>
      </c>
      <c r="K46" t="s">
        <v>14</v>
      </c>
      <c r="L46" s="1">
        <v>797.38373000000001</v>
      </c>
      <c r="M46">
        <v>3.8454109999999999</v>
      </c>
      <c r="N46">
        <f t="shared" si="0"/>
        <v>6.7115083042407667E-2</v>
      </c>
      <c r="O46">
        <f t="shared" si="1"/>
        <v>6.7216036771062082E-2</v>
      </c>
      <c r="P46">
        <f t="shared" si="2"/>
        <v>6.7064708474705984E-2</v>
      </c>
      <c r="Q46">
        <f t="shared" si="3"/>
        <v>18.797912471757794</v>
      </c>
      <c r="R46">
        <f t="shared" si="4"/>
        <v>4.3356559448090195</v>
      </c>
      <c r="S46">
        <v>318.573578</v>
      </c>
      <c r="T46">
        <v>0.34073900000000001</v>
      </c>
      <c r="U46">
        <v>4.8099999999999998E-4</v>
      </c>
      <c r="V46">
        <v>1.7777000000000001E-2</v>
      </c>
      <c r="W46">
        <v>1.1919999999999999E-3</v>
      </c>
      <c r="X46">
        <v>0.71842099999999998</v>
      </c>
      <c r="Y46" s="1">
        <v>1.7350570000000001</v>
      </c>
      <c r="Z46">
        <v>415.99780299999998</v>
      </c>
      <c r="AA46" s="1">
        <v>5.7048800000000002</v>
      </c>
      <c r="AB46" s="1">
        <v>0.50770599999999999</v>
      </c>
      <c r="AC46" s="1">
        <f t="shared" si="5"/>
        <v>4.9055704496773407</v>
      </c>
      <c r="AD46">
        <v>780.68359399999997</v>
      </c>
      <c r="AE46">
        <v>16.700133999999998</v>
      </c>
      <c r="AF46">
        <v>16.051086000000002</v>
      </c>
      <c r="AG46">
        <v>0.50990899999999995</v>
      </c>
      <c r="AH46">
        <v>1361.344971</v>
      </c>
      <c r="AI46">
        <v>316.084991</v>
      </c>
      <c r="AJ46">
        <v>1677.429932</v>
      </c>
      <c r="AK46" s="1">
        <v>3</v>
      </c>
    </row>
    <row r="47" spans="1:37" x14ac:dyDescent="0.25">
      <c r="A47">
        <v>276</v>
      </c>
      <c r="B47">
        <v>277</v>
      </c>
      <c r="C47">
        <v>14</v>
      </c>
      <c r="D47">
        <v>12</v>
      </c>
      <c r="E47" t="s">
        <v>109</v>
      </c>
      <c r="F47" t="s">
        <v>110</v>
      </c>
      <c r="G47" t="s">
        <v>111</v>
      </c>
      <c r="H47">
        <v>493626.07657999999</v>
      </c>
      <c r="I47">
        <v>5180929.4075999996</v>
      </c>
      <c r="J47">
        <v>5</v>
      </c>
      <c r="K47" t="s">
        <v>14</v>
      </c>
      <c r="L47" s="1">
        <v>791.69042999999999</v>
      </c>
      <c r="M47">
        <v>3.9180519999999999</v>
      </c>
      <c r="N47">
        <f t="shared" si="0"/>
        <v>6.838290766434886E-2</v>
      </c>
      <c r="O47">
        <f t="shared" si="1"/>
        <v>6.848969864058875E-2</v>
      </c>
      <c r="P47">
        <f t="shared" si="2"/>
        <v>6.8329624513835271E-2</v>
      </c>
      <c r="Q47">
        <f t="shared" si="3"/>
        <v>44.362753818346143</v>
      </c>
      <c r="R47">
        <f t="shared" si="4"/>
        <v>6.6605370517959095</v>
      </c>
      <c r="S47">
        <v>221.674881</v>
      </c>
      <c r="T47">
        <v>0.98965599999999998</v>
      </c>
      <c r="U47">
        <v>-1.2869999999999999E-3</v>
      </c>
      <c r="V47">
        <v>-2.0537E-2</v>
      </c>
      <c r="W47">
        <v>-1.403E-3</v>
      </c>
      <c r="X47">
        <v>0.79167900000000002</v>
      </c>
      <c r="Y47" s="1">
        <v>7.4925610000000002</v>
      </c>
      <c r="Z47">
        <v>981.74774200000002</v>
      </c>
      <c r="AA47" s="1">
        <v>6.9650980000000002</v>
      </c>
      <c r="AB47" s="1">
        <v>0.67177799999999999</v>
      </c>
      <c r="AC47" s="1">
        <f t="shared" si="5"/>
        <v>7.6725384994479873</v>
      </c>
      <c r="AD47">
        <v>780.82989499999996</v>
      </c>
      <c r="AE47">
        <v>10.860535</v>
      </c>
      <c r="AF47">
        <v>21.739075</v>
      </c>
      <c r="AG47">
        <v>0.33314899999999997</v>
      </c>
      <c r="AH47">
        <v>1471.810547</v>
      </c>
      <c r="AI47">
        <v>316.254639</v>
      </c>
      <c r="AJ47">
        <v>1788.065186</v>
      </c>
      <c r="AK47" s="1">
        <v>1</v>
      </c>
    </row>
    <row r="48" spans="1:37" x14ac:dyDescent="0.25">
      <c r="A48">
        <v>301</v>
      </c>
      <c r="B48">
        <v>302</v>
      </c>
      <c r="C48">
        <v>14</v>
      </c>
      <c r="D48">
        <v>13</v>
      </c>
      <c r="E48" t="s">
        <v>100</v>
      </c>
      <c r="F48" t="s">
        <v>112</v>
      </c>
      <c r="G48" t="s">
        <v>113</v>
      </c>
      <c r="H48">
        <v>493631.43190000003</v>
      </c>
      <c r="I48">
        <v>5180959.5848000003</v>
      </c>
      <c r="J48">
        <v>5</v>
      </c>
      <c r="K48" t="s">
        <v>14</v>
      </c>
      <c r="L48" s="1">
        <v>793.31371999999999</v>
      </c>
      <c r="M48">
        <v>3.6242070000000002</v>
      </c>
      <c r="N48">
        <f t="shared" si="0"/>
        <v>6.3254344923826131E-2</v>
      </c>
      <c r="O48">
        <f t="shared" si="1"/>
        <v>6.333884273653502E-2</v>
      </c>
      <c r="P48">
        <f t="shared" si="2"/>
        <v>6.3212172073604606E-2</v>
      </c>
      <c r="Q48">
        <f t="shared" si="3"/>
        <v>20.708835517397201</v>
      </c>
      <c r="R48">
        <f t="shared" si="4"/>
        <v>4.5506961574463745</v>
      </c>
      <c r="S48">
        <v>265.94766199999998</v>
      </c>
      <c r="T48">
        <v>0.77997499999999997</v>
      </c>
      <c r="U48">
        <v>4.1800000000000002E-4</v>
      </c>
      <c r="V48">
        <v>3.0632E-2</v>
      </c>
      <c r="W48">
        <v>1.936E-3</v>
      </c>
      <c r="X48">
        <v>0.74514800000000003</v>
      </c>
      <c r="Y48" s="1">
        <v>5.5403039999999999</v>
      </c>
      <c r="Z48">
        <v>458.28653000000003</v>
      </c>
      <c r="AA48" s="1">
        <v>5.7924850000000001</v>
      </c>
      <c r="AB48" s="1">
        <v>0.47275699999999998</v>
      </c>
      <c r="AC48" s="1">
        <f t="shared" si="5"/>
        <v>4.8648634217439897</v>
      </c>
      <c r="AD48">
        <v>780.75543200000004</v>
      </c>
      <c r="AE48">
        <v>12.558289</v>
      </c>
      <c r="AF48">
        <v>20.121459999999999</v>
      </c>
      <c r="AG48">
        <v>0.38428400000000001</v>
      </c>
      <c r="AH48">
        <v>1421.382202</v>
      </c>
      <c r="AI48">
        <v>316.25579800000003</v>
      </c>
      <c r="AJ48">
        <v>1737.637939</v>
      </c>
      <c r="AK48" s="1">
        <v>4</v>
      </c>
    </row>
    <row r="49" spans="1:37" x14ac:dyDescent="0.25">
      <c r="A49">
        <v>327</v>
      </c>
      <c r="B49">
        <v>328</v>
      </c>
      <c r="C49">
        <v>15</v>
      </c>
      <c r="D49">
        <v>14</v>
      </c>
      <c r="E49" t="s">
        <v>91</v>
      </c>
      <c r="F49" t="s">
        <v>114</v>
      </c>
      <c r="G49" t="s">
        <v>115</v>
      </c>
      <c r="H49">
        <v>493658.27126000001</v>
      </c>
      <c r="I49">
        <v>5180984.1568</v>
      </c>
      <c r="J49">
        <v>5</v>
      </c>
      <c r="K49" t="s">
        <v>14</v>
      </c>
      <c r="L49" s="1">
        <v>794.80418999999995</v>
      </c>
      <c r="M49">
        <v>3.1740059999999999</v>
      </c>
      <c r="N49">
        <f t="shared" si="0"/>
        <v>5.5396855178055135E-2</v>
      </c>
      <c r="O49">
        <f t="shared" si="1"/>
        <v>5.5453592328575323E-2</v>
      </c>
      <c r="P49">
        <f t="shared" si="2"/>
        <v>5.5368525773658299E-2</v>
      </c>
      <c r="Q49">
        <f t="shared" si="3"/>
        <v>21.527277496610935</v>
      </c>
      <c r="R49">
        <f t="shared" si="4"/>
        <v>4.6397497234884266</v>
      </c>
      <c r="S49">
        <v>299.95910600000002</v>
      </c>
      <c r="T49">
        <v>0.50035700000000005</v>
      </c>
      <c r="U49">
        <v>4.0900000000000002E-4</v>
      </c>
      <c r="V49">
        <v>2.6672000000000001E-2</v>
      </c>
      <c r="W49">
        <v>1.477E-3</v>
      </c>
      <c r="X49">
        <v>0.73201099999999997</v>
      </c>
      <c r="Y49" s="1">
        <v>4.5582399999999996</v>
      </c>
      <c r="Z49">
        <v>476.39865099999997</v>
      </c>
      <c r="AA49" s="1">
        <v>6.2210890000000001</v>
      </c>
      <c r="AB49" s="1">
        <v>0.42219499999999999</v>
      </c>
      <c r="AC49" s="1">
        <f t="shared" si="5"/>
        <v>4.3705055923593248</v>
      </c>
      <c r="AD49">
        <v>780.70837400000005</v>
      </c>
      <c r="AE49">
        <v>14.095825</v>
      </c>
      <c r="AF49">
        <v>18.633606</v>
      </c>
      <c r="AG49">
        <v>0.43067699999999998</v>
      </c>
      <c r="AH49">
        <v>1386.950562</v>
      </c>
      <c r="AI49">
        <v>316.28149400000001</v>
      </c>
      <c r="AJ49">
        <v>1703.2320560000001</v>
      </c>
      <c r="AK49" s="1">
        <v>4</v>
      </c>
    </row>
    <row r="50" spans="1:37" x14ac:dyDescent="0.25">
      <c r="A50">
        <v>275</v>
      </c>
      <c r="B50">
        <v>276</v>
      </c>
      <c r="C50">
        <v>13</v>
      </c>
      <c r="D50">
        <v>12</v>
      </c>
      <c r="E50" t="s">
        <v>109</v>
      </c>
      <c r="F50" t="s">
        <v>116</v>
      </c>
      <c r="G50" t="s">
        <v>117</v>
      </c>
      <c r="H50">
        <v>493594.16132999997</v>
      </c>
      <c r="I50">
        <v>5180922.4408999998</v>
      </c>
      <c r="J50">
        <v>4</v>
      </c>
      <c r="K50" t="s">
        <v>14</v>
      </c>
      <c r="L50" s="1">
        <v>791.01806999999997</v>
      </c>
      <c r="M50">
        <v>0.95556799999999997</v>
      </c>
      <c r="N50">
        <f t="shared" si="0"/>
        <v>1.6677807826697175E-2</v>
      </c>
      <c r="O50">
        <f t="shared" si="1"/>
        <v>1.6679354305470618E-2</v>
      </c>
      <c r="P50">
        <f t="shared" si="2"/>
        <v>1.6677034684093487E-2</v>
      </c>
      <c r="Q50">
        <f t="shared" si="3"/>
        <v>9.0044058743786728</v>
      </c>
      <c r="R50">
        <f t="shared" si="4"/>
        <v>3.0007342225493203</v>
      </c>
      <c r="S50">
        <v>218.68394499999999</v>
      </c>
      <c r="T50">
        <v>0.99426800000000004</v>
      </c>
      <c r="U50">
        <v>-2.042E-3</v>
      </c>
      <c r="V50">
        <v>0.17940999999999999</v>
      </c>
      <c r="W50">
        <v>2.9919999999999999E-3</v>
      </c>
      <c r="X50">
        <v>0.78736899999999999</v>
      </c>
      <c r="Y50" s="1">
        <v>10.440134</v>
      </c>
      <c r="Z50">
        <v>199.26750200000001</v>
      </c>
      <c r="AA50" s="1">
        <v>6.3626829999999996</v>
      </c>
      <c r="AB50" s="1">
        <v>7.1768999999999999E-2</v>
      </c>
      <c r="AC50" s="1">
        <f t="shared" si="5"/>
        <v>0.94573528907138082</v>
      </c>
      <c r="AD50">
        <v>780.83593800000006</v>
      </c>
      <c r="AE50">
        <v>10.182129</v>
      </c>
      <c r="AF50">
        <v>22.419312000000001</v>
      </c>
      <c r="AG50">
        <v>0.31232100000000002</v>
      </c>
      <c r="AH50">
        <v>1433.151856</v>
      </c>
      <c r="AI50">
        <v>316.624481</v>
      </c>
      <c r="AJ50">
        <v>1749.7763669999999</v>
      </c>
      <c r="AK50" s="1">
        <v>4</v>
      </c>
    </row>
    <row r="51" spans="1:37" x14ac:dyDescent="0.25">
      <c r="A51">
        <v>300</v>
      </c>
      <c r="B51">
        <v>301</v>
      </c>
      <c r="C51">
        <v>13</v>
      </c>
      <c r="D51">
        <v>13</v>
      </c>
      <c r="E51" t="s">
        <v>100</v>
      </c>
      <c r="F51" t="s">
        <v>118</v>
      </c>
      <c r="G51" t="s">
        <v>119</v>
      </c>
      <c r="H51">
        <v>493598.31728999998</v>
      </c>
      <c r="I51">
        <v>5180954.2174000004</v>
      </c>
      <c r="J51">
        <v>4</v>
      </c>
      <c r="K51" t="s">
        <v>14</v>
      </c>
      <c r="L51" s="1">
        <v>791.29202999999995</v>
      </c>
      <c r="M51">
        <v>4.3502749999999999</v>
      </c>
      <c r="N51">
        <f t="shared" si="0"/>
        <v>7.5926622117196321E-2</v>
      </c>
      <c r="O51">
        <f t="shared" si="1"/>
        <v>7.6072861257010224E-2</v>
      </c>
      <c r="P51">
        <f t="shared" si="2"/>
        <v>7.5853692186004143E-2</v>
      </c>
      <c r="Q51">
        <f t="shared" si="3"/>
        <v>24.754712019882515</v>
      </c>
      <c r="R51">
        <f t="shared" si="4"/>
        <v>4.9754107388116724</v>
      </c>
      <c r="S51">
        <v>282.98864700000001</v>
      </c>
      <c r="T51">
        <v>0.64628099999999999</v>
      </c>
      <c r="U51">
        <v>1.5070000000000001E-3</v>
      </c>
      <c r="V51">
        <v>5.8100000000000003E-4</v>
      </c>
      <c r="W51">
        <v>4.3999999999999999E-5</v>
      </c>
      <c r="X51">
        <v>0.72190299999999996</v>
      </c>
      <c r="Y51" s="1">
        <v>3.1517550000000001</v>
      </c>
      <c r="Z51">
        <v>547.821777</v>
      </c>
      <c r="AA51" s="1">
        <v>6.0446260000000001</v>
      </c>
      <c r="AB51" s="1">
        <v>0.65370499999999998</v>
      </c>
      <c r="AC51" s="1">
        <f t="shared" si="5"/>
        <v>6.3378265330748391</v>
      </c>
      <c r="AD51">
        <v>780.75561500000003</v>
      </c>
      <c r="AE51">
        <v>10.536438</v>
      </c>
      <c r="AF51">
        <v>22.148865000000001</v>
      </c>
      <c r="AG51">
        <v>0.32235999999999998</v>
      </c>
      <c r="AH51">
        <v>1396.336182</v>
      </c>
      <c r="AI51">
        <v>316.18158</v>
      </c>
      <c r="AJ51">
        <v>1712.517822</v>
      </c>
      <c r="AK51" s="1">
        <v>4</v>
      </c>
    </row>
    <row r="52" spans="1:37" x14ac:dyDescent="0.25">
      <c r="A52">
        <v>326</v>
      </c>
      <c r="B52">
        <v>327</v>
      </c>
      <c r="C52">
        <v>14</v>
      </c>
      <c r="D52">
        <v>14</v>
      </c>
      <c r="E52" t="s">
        <v>91</v>
      </c>
      <c r="F52" t="s">
        <v>120</v>
      </c>
      <c r="G52" t="s">
        <v>121</v>
      </c>
      <c r="H52">
        <v>493626.37309000001</v>
      </c>
      <c r="I52">
        <v>5180992.9692000002</v>
      </c>
      <c r="J52">
        <v>4</v>
      </c>
      <c r="K52" t="s">
        <v>14</v>
      </c>
      <c r="L52" s="1">
        <v>791.91027999999994</v>
      </c>
      <c r="M52">
        <v>5.585394</v>
      </c>
      <c r="N52">
        <f t="shared" si="0"/>
        <v>9.7483515321136166E-2</v>
      </c>
      <c r="O52">
        <f t="shared" si="1"/>
        <v>9.7793490099053679E-2</v>
      </c>
      <c r="P52">
        <f t="shared" si="2"/>
        <v>9.7329190445122796E-2</v>
      </c>
      <c r="Q52">
        <f t="shared" si="3"/>
        <v>24.98728825124266</v>
      </c>
      <c r="R52">
        <f t="shared" si="4"/>
        <v>4.9987286634946146</v>
      </c>
      <c r="S52">
        <v>294.21200599999997</v>
      </c>
      <c r="T52">
        <v>0.55042400000000002</v>
      </c>
      <c r="U52">
        <v>1.825E-3</v>
      </c>
      <c r="V52">
        <v>1.8282E-2</v>
      </c>
      <c r="W52">
        <v>1.779E-3</v>
      </c>
      <c r="X52">
        <v>0.69493899999999997</v>
      </c>
      <c r="Y52" s="1">
        <v>1.3195619999999999</v>
      </c>
      <c r="Z52">
        <v>552.96868900000004</v>
      </c>
      <c r="AA52" s="1">
        <v>5.8028050000000002</v>
      </c>
      <c r="AB52" s="1">
        <v>0.90561499999999995</v>
      </c>
      <c r="AC52" s="1">
        <f t="shared" si="5"/>
        <v>7.8797399195026214</v>
      </c>
      <c r="AD52">
        <v>780.69805899999994</v>
      </c>
      <c r="AE52">
        <v>11.212218999999999</v>
      </c>
      <c r="AF52">
        <v>21.534485</v>
      </c>
      <c r="AG52">
        <v>0.34239199999999997</v>
      </c>
      <c r="AH52">
        <v>1368.694336</v>
      </c>
      <c r="AI52">
        <v>315.86593599999998</v>
      </c>
      <c r="AJ52">
        <v>1684.560303</v>
      </c>
      <c r="AK52" s="1">
        <v>4</v>
      </c>
    </row>
    <row r="53" spans="1:37" x14ac:dyDescent="0.25">
      <c r="A53">
        <v>274</v>
      </c>
      <c r="B53">
        <v>275</v>
      </c>
      <c r="C53">
        <v>12</v>
      </c>
      <c r="D53">
        <v>12</v>
      </c>
      <c r="E53" t="s">
        <v>109</v>
      </c>
      <c r="F53" t="s">
        <v>122</v>
      </c>
      <c r="G53" t="s">
        <v>123</v>
      </c>
      <c r="H53">
        <v>493560.65973999997</v>
      </c>
      <c r="I53">
        <v>5180928.8973000003</v>
      </c>
      <c r="J53">
        <v>3</v>
      </c>
      <c r="K53" t="s">
        <v>14</v>
      </c>
      <c r="L53" s="1">
        <v>790.41791000000001</v>
      </c>
      <c r="M53">
        <v>4.9979550000000001</v>
      </c>
      <c r="N53">
        <f t="shared" si="0"/>
        <v>8.7230770616513201E-2</v>
      </c>
      <c r="O53">
        <f t="shared" si="1"/>
        <v>8.7452698459069278E-2</v>
      </c>
      <c r="P53">
        <f t="shared" si="2"/>
        <v>8.712018652771962E-2</v>
      </c>
      <c r="Q53">
        <f t="shared" si="3"/>
        <v>13.694381879801176</v>
      </c>
      <c r="R53">
        <f t="shared" si="4"/>
        <v>3.7005920985433094</v>
      </c>
      <c r="S53">
        <v>336.49691799999999</v>
      </c>
      <c r="T53">
        <v>0.20261000000000001</v>
      </c>
      <c r="U53">
        <v>3.156E-3</v>
      </c>
      <c r="V53">
        <v>-1.1164E-2</v>
      </c>
      <c r="W53">
        <v>-9.7300000000000002E-4</v>
      </c>
      <c r="X53">
        <v>0.70480799999999999</v>
      </c>
      <c r="Y53" s="1">
        <v>-0.40069199999999999</v>
      </c>
      <c r="Z53">
        <v>303.05667099999999</v>
      </c>
      <c r="AA53" s="1">
        <v>5.3131979999999999</v>
      </c>
      <c r="AB53" s="1">
        <v>0.69524600000000003</v>
      </c>
      <c r="AC53" s="1">
        <f t="shared" si="5"/>
        <v>5.3893462814216448</v>
      </c>
      <c r="AD53">
        <v>780.81445299999996</v>
      </c>
      <c r="AE53">
        <v>9.6034550000000003</v>
      </c>
      <c r="AF53">
        <v>23.026489000000002</v>
      </c>
      <c r="AG53">
        <v>0.29431400000000002</v>
      </c>
      <c r="AH53">
        <v>1326.0032960000001</v>
      </c>
      <c r="AI53">
        <v>316.06369000000001</v>
      </c>
      <c r="AJ53">
        <v>1642.0670170000001</v>
      </c>
      <c r="AK53" s="1">
        <v>3</v>
      </c>
    </row>
    <row r="54" spans="1:37" x14ac:dyDescent="0.25">
      <c r="A54">
        <v>299</v>
      </c>
      <c r="B54">
        <v>300</v>
      </c>
      <c r="C54">
        <v>12</v>
      </c>
      <c r="D54">
        <v>13</v>
      </c>
      <c r="E54" t="s">
        <v>100</v>
      </c>
      <c r="F54" t="s">
        <v>124</v>
      </c>
      <c r="G54" t="s">
        <v>125</v>
      </c>
      <c r="H54">
        <v>493566.41524</v>
      </c>
      <c r="I54">
        <v>5180959.4742999999</v>
      </c>
      <c r="J54">
        <v>3</v>
      </c>
      <c r="K54" t="s">
        <v>14</v>
      </c>
      <c r="L54" s="1">
        <v>788.11355000000003</v>
      </c>
      <c r="M54">
        <v>5.6234460000000004</v>
      </c>
      <c r="N54">
        <f t="shared" si="0"/>
        <v>9.8147648008105048E-2</v>
      </c>
      <c r="O54">
        <f t="shared" si="1"/>
        <v>9.8464017911201601E-2</v>
      </c>
      <c r="P54">
        <f t="shared" si="2"/>
        <v>9.7990148478785094E-2</v>
      </c>
      <c r="Q54">
        <f t="shared" si="3"/>
        <v>39.758129778581115</v>
      </c>
      <c r="R54">
        <f t="shared" si="4"/>
        <v>6.3054048068764876</v>
      </c>
      <c r="S54">
        <v>309.71426400000001</v>
      </c>
      <c r="T54">
        <v>0.41563299999999997</v>
      </c>
      <c r="U54">
        <v>1.0889999999999999E-3</v>
      </c>
      <c r="V54">
        <v>-1.1405E-2</v>
      </c>
      <c r="W54">
        <v>-1.1180000000000001E-3</v>
      </c>
      <c r="X54">
        <v>0.68771499999999997</v>
      </c>
      <c r="Y54" s="1">
        <v>-1.5061880000000001</v>
      </c>
      <c r="Z54">
        <v>879.84741199999996</v>
      </c>
      <c r="AA54" s="1">
        <v>6.2604309999999996</v>
      </c>
      <c r="AB54" s="1">
        <v>1.002535</v>
      </c>
      <c r="AC54" s="1">
        <f t="shared" si="5"/>
        <v>9.9799617366612754</v>
      </c>
      <c r="AD54">
        <v>780.73242200000004</v>
      </c>
      <c r="AE54">
        <v>7.3811039999999997</v>
      </c>
      <c r="AF54">
        <v>25.334595</v>
      </c>
      <c r="AG54">
        <v>0.22561400000000001</v>
      </c>
      <c r="AH54">
        <v>1343.3298339999999</v>
      </c>
      <c r="AI54">
        <v>315.97775300000001</v>
      </c>
      <c r="AJ54">
        <v>1659.3076169999999</v>
      </c>
      <c r="AK54" s="1">
        <v>3</v>
      </c>
    </row>
    <row r="55" spans="1:37" x14ac:dyDescent="0.25">
      <c r="A55">
        <v>325</v>
      </c>
      <c r="B55">
        <v>326</v>
      </c>
      <c r="C55">
        <v>13</v>
      </c>
      <c r="D55">
        <v>14</v>
      </c>
      <c r="E55" t="s">
        <v>91</v>
      </c>
      <c r="F55" t="s">
        <v>126</v>
      </c>
      <c r="G55" t="s">
        <v>127</v>
      </c>
      <c r="H55">
        <v>493594.45817</v>
      </c>
      <c r="I55">
        <v>5180986.0025000004</v>
      </c>
      <c r="J55">
        <v>3</v>
      </c>
      <c r="K55" t="s">
        <v>14</v>
      </c>
      <c r="L55" s="1">
        <v>789.30718000000002</v>
      </c>
      <c r="M55">
        <v>6.6783570000000001</v>
      </c>
      <c r="N55">
        <f t="shared" si="0"/>
        <v>0.11655931827361095</v>
      </c>
      <c r="O55">
        <f t="shared" si="1"/>
        <v>0.11709006396130965</v>
      </c>
      <c r="P55">
        <f t="shared" si="2"/>
        <v>0.11629556690428539</v>
      </c>
      <c r="Q55">
        <f t="shared" si="3"/>
        <v>38.031251333032081</v>
      </c>
      <c r="R55">
        <f t="shared" si="4"/>
        <v>6.1669482998507519</v>
      </c>
      <c r="S55">
        <v>298.85357699999997</v>
      </c>
      <c r="T55">
        <v>0.51000400000000001</v>
      </c>
      <c r="U55">
        <v>9.5100000000000002E-4</v>
      </c>
      <c r="V55">
        <v>-1.6720000000000001E-3</v>
      </c>
      <c r="W55">
        <v>-1.94E-4</v>
      </c>
      <c r="X55">
        <v>0.67405099999999996</v>
      </c>
      <c r="Y55" s="1">
        <v>1.010618</v>
      </c>
      <c r="Z55">
        <v>841.63159199999996</v>
      </c>
      <c r="AA55" s="1">
        <v>6.0427590000000002</v>
      </c>
      <c r="AB55" s="1">
        <v>1.241495</v>
      </c>
      <c r="AC55" s="1">
        <f t="shared" si="5"/>
        <v>10.817194953438621</v>
      </c>
      <c r="AD55">
        <v>780.70251499999995</v>
      </c>
      <c r="AE55">
        <v>8.6046750000000003</v>
      </c>
      <c r="AF55">
        <v>24.140076000000001</v>
      </c>
      <c r="AG55">
        <v>0.26278000000000001</v>
      </c>
      <c r="AH55">
        <v>1347.8195800000001</v>
      </c>
      <c r="AI55">
        <v>315.62725799999998</v>
      </c>
      <c r="AJ55">
        <v>1663.4467770000001</v>
      </c>
      <c r="AK55" s="1">
        <v>3</v>
      </c>
    </row>
    <row r="56" spans="1:37" x14ac:dyDescent="0.25">
      <c r="A56">
        <v>272</v>
      </c>
      <c r="B56">
        <v>273</v>
      </c>
      <c r="C56">
        <v>10</v>
      </c>
      <c r="D56">
        <v>12</v>
      </c>
      <c r="E56" t="s">
        <v>109</v>
      </c>
      <c r="F56" t="s">
        <v>128</v>
      </c>
      <c r="G56" t="s">
        <v>129</v>
      </c>
      <c r="H56">
        <v>493498.45111000002</v>
      </c>
      <c r="I56">
        <v>5180934.7671999997</v>
      </c>
      <c r="J56">
        <v>2</v>
      </c>
      <c r="K56" t="s">
        <v>14</v>
      </c>
      <c r="L56" s="1">
        <v>784.11829999999998</v>
      </c>
      <c r="M56">
        <v>8.6565659999999998</v>
      </c>
      <c r="N56">
        <f t="shared" si="0"/>
        <v>0.15108557861619545</v>
      </c>
      <c r="O56">
        <f t="shared" si="1"/>
        <v>0.15224577594745459</v>
      </c>
      <c r="P56">
        <f t="shared" si="2"/>
        <v>0.15051143294630495</v>
      </c>
      <c r="Q56">
        <f t="shared" si="3"/>
        <v>25.407170402169001</v>
      </c>
      <c r="R56">
        <f t="shared" si="4"/>
        <v>5.0405525889696854</v>
      </c>
      <c r="S56">
        <v>298.65237400000001</v>
      </c>
      <c r="T56">
        <v>0.51175899999999996</v>
      </c>
      <c r="U56">
        <v>-3.7399999999999998E-3</v>
      </c>
      <c r="V56">
        <v>-7.6930000000000002E-3</v>
      </c>
      <c r="W56">
        <v>-1.158E-3</v>
      </c>
      <c r="X56">
        <v>0.64153700000000002</v>
      </c>
      <c r="Y56" s="1">
        <v>0.29258099999999998</v>
      </c>
      <c r="Z56">
        <v>562.26068099999998</v>
      </c>
      <c r="AA56" s="1">
        <v>5.3768370000000001</v>
      </c>
      <c r="AB56" s="1">
        <v>1.6014459999999999</v>
      </c>
      <c r="AC56" s="1">
        <f t="shared" si="5"/>
        <v>10.321107410299302</v>
      </c>
      <c r="AD56">
        <v>780.48852499999998</v>
      </c>
      <c r="AE56">
        <v>3.6297609999999998</v>
      </c>
      <c r="AF56">
        <v>29.337157999999999</v>
      </c>
      <c r="AG56">
        <v>0.11010300000000001</v>
      </c>
      <c r="AH56">
        <v>1323.0023189999999</v>
      </c>
      <c r="AI56">
        <v>315.06408699999997</v>
      </c>
      <c r="AJ56">
        <v>1638.0664059999999</v>
      </c>
      <c r="AK56" s="1">
        <v>3</v>
      </c>
    </row>
    <row r="57" spans="1:37" x14ac:dyDescent="0.25">
      <c r="A57">
        <v>298</v>
      </c>
      <c r="B57">
        <v>299</v>
      </c>
      <c r="C57">
        <v>11</v>
      </c>
      <c r="D57">
        <v>13</v>
      </c>
      <c r="E57" t="s">
        <v>100</v>
      </c>
      <c r="F57" t="s">
        <v>130</v>
      </c>
      <c r="G57" t="s">
        <v>131</v>
      </c>
      <c r="H57">
        <v>493534.49696000002</v>
      </c>
      <c r="I57">
        <v>5180949.6187000005</v>
      </c>
      <c r="J57">
        <v>2</v>
      </c>
      <c r="K57" t="s">
        <v>14</v>
      </c>
      <c r="L57" s="1">
        <v>786.51728000000003</v>
      </c>
      <c r="M57">
        <v>7.070449</v>
      </c>
      <c r="N57">
        <f t="shared" si="0"/>
        <v>0.12340261464434055</v>
      </c>
      <c r="O57">
        <f t="shared" si="1"/>
        <v>0.12403285400549542</v>
      </c>
      <c r="P57">
        <f t="shared" si="2"/>
        <v>0.12308965297321814</v>
      </c>
      <c r="Q57">
        <f t="shared" si="3"/>
        <v>27.399528377767741</v>
      </c>
      <c r="R57">
        <f t="shared" si="4"/>
        <v>5.2344558817290396</v>
      </c>
      <c r="S57">
        <v>317.93728599999997</v>
      </c>
      <c r="T57">
        <v>0.34601199999999999</v>
      </c>
      <c r="U57">
        <v>-1.523E-3</v>
      </c>
      <c r="V57">
        <v>-4.6420000000000003E-3</v>
      </c>
      <c r="W57">
        <v>-5.71E-4</v>
      </c>
      <c r="X57">
        <v>0.66217999999999999</v>
      </c>
      <c r="Y57" s="1">
        <v>0.80933900000000003</v>
      </c>
      <c r="Z57">
        <v>606.35156300000006</v>
      </c>
      <c r="AA57" s="1">
        <v>5.8893420000000001</v>
      </c>
      <c r="AB57" s="1">
        <v>1.311226</v>
      </c>
      <c r="AC57" s="1">
        <f t="shared" si="5"/>
        <v>9.4997226362167684</v>
      </c>
      <c r="AD57">
        <v>780.67065400000001</v>
      </c>
      <c r="AE57">
        <v>5.8466189999999996</v>
      </c>
      <c r="AF57">
        <v>26.934570000000001</v>
      </c>
      <c r="AG57">
        <v>0.17835300000000001</v>
      </c>
      <c r="AH57">
        <v>1307.674683</v>
      </c>
      <c r="AI57">
        <v>315.58718900000002</v>
      </c>
      <c r="AJ57">
        <v>1623.261841</v>
      </c>
      <c r="AK57" s="1">
        <v>3</v>
      </c>
    </row>
    <row r="58" spans="1:37" x14ac:dyDescent="0.25">
      <c r="A58">
        <v>323</v>
      </c>
      <c r="B58">
        <v>324</v>
      </c>
      <c r="C58">
        <v>11</v>
      </c>
      <c r="D58">
        <v>14</v>
      </c>
      <c r="E58" t="s">
        <v>91</v>
      </c>
      <c r="F58" t="s">
        <v>132</v>
      </c>
      <c r="G58" t="s">
        <v>133</v>
      </c>
      <c r="H58">
        <v>493530.63818000001</v>
      </c>
      <c r="I58">
        <v>5180981.4038000004</v>
      </c>
      <c r="J58">
        <v>2</v>
      </c>
      <c r="K58" t="s">
        <v>14</v>
      </c>
      <c r="L58" s="1">
        <v>783.54886999999997</v>
      </c>
      <c r="M58">
        <v>6.7096720000000003</v>
      </c>
      <c r="N58">
        <f t="shared" si="0"/>
        <v>0.11710586812887297</v>
      </c>
      <c r="O58">
        <f t="shared" si="1"/>
        <v>0.11764414257423443</v>
      </c>
      <c r="P58">
        <f t="shared" si="2"/>
        <v>0.11683839083078447</v>
      </c>
      <c r="Q58">
        <f t="shared" si="3"/>
        <v>57.857477903298694</v>
      </c>
      <c r="R58">
        <f t="shared" si="4"/>
        <v>7.6064103165224193</v>
      </c>
      <c r="S58">
        <v>316.85238600000002</v>
      </c>
      <c r="T58">
        <v>0.355047</v>
      </c>
      <c r="U58">
        <v>6.6399999999999999E-4</v>
      </c>
      <c r="V58">
        <v>1.4015E-2</v>
      </c>
      <c r="W58">
        <v>1.6379999999999999E-3</v>
      </c>
      <c r="X58">
        <v>0.66836399999999996</v>
      </c>
      <c r="Y58" s="1">
        <v>0.758853</v>
      </c>
      <c r="Z58">
        <v>1280.385986</v>
      </c>
      <c r="AA58" s="1">
        <v>6.2694130000000001</v>
      </c>
      <c r="AB58" s="1">
        <v>1.308138</v>
      </c>
      <c r="AC58" s="1">
        <f t="shared" si="5"/>
        <v>13.379427868740498</v>
      </c>
      <c r="AD58">
        <v>780.64819299999999</v>
      </c>
      <c r="AE58">
        <v>2.9006959999999999</v>
      </c>
      <c r="AF58">
        <v>29.906006000000001</v>
      </c>
      <c r="AG58">
        <v>8.8417999999999997E-2</v>
      </c>
      <c r="AH58">
        <v>1315.2132570000001</v>
      </c>
      <c r="AI58">
        <v>315.80218500000001</v>
      </c>
      <c r="AJ58">
        <v>1631.0153809999999</v>
      </c>
      <c r="AK58" s="1">
        <v>3</v>
      </c>
    </row>
    <row r="59" spans="1:37" x14ac:dyDescent="0.25">
      <c r="A59">
        <v>324</v>
      </c>
      <c r="B59">
        <v>325</v>
      </c>
      <c r="C59">
        <v>12</v>
      </c>
      <c r="D59">
        <v>14</v>
      </c>
      <c r="E59" t="s">
        <v>91</v>
      </c>
      <c r="F59" t="s">
        <v>134</v>
      </c>
      <c r="G59" t="s">
        <v>135</v>
      </c>
      <c r="H59">
        <v>493562.5563</v>
      </c>
      <c r="I59">
        <v>5180991.2593999999</v>
      </c>
      <c r="J59">
        <v>2</v>
      </c>
      <c r="K59" t="s">
        <v>14</v>
      </c>
      <c r="L59" s="1">
        <v>785.36816999999996</v>
      </c>
      <c r="M59">
        <v>8.6868580000000009</v>
      </c>
      <c r="N59">
        <f t="shared" si="0"/>
        <v>0.1516142737532096</v>
      </c>
      <c r="O59">
        <f t="shared" si="1"/>
        <v>0.15278676918659526</v>
      </c>
      <c r="P59">
        <f t="shared" si="2"/>
        <v>0.1510340842705569</v>
      </c>
      <c r="Q59">
        <f t="shared" si="3"/>
        <v>43.605018752824222</v>
      </c>
      <c r="R59">
        <f t="shared" si="4"/>
        <v>6.6034096308516421</v>
      </c>
      <c r="S59">
        <v>317.394226</v>
      </c>
      <c r="T59">
        <v>0.35052800000000001</v>
      </c>
      <c r="U59">
        <v>2.745E-3</v>
      </c>
      <c r="V59">
        <v>6.9979999999999999E-3</v>
      </c>
      <c r="W59">
        <v>1.057E-3</v>
      </c>
      <c r="X59">
        <v>0.63394099999999998</v>
      </c>
      <c r="Y59" s="1">
        <v>-0.24842600000000001</v>
      </c>
      <c r="Z59">
        <v>964.97906499999999</v>
      </c>
      <c r="AA59" s="1">
        <v>5.7252080000000003</v>
      </c>
      <c r="AB59" s="1">
        <v>1.7259739999999999</v>
      </c>
      <c r="AC59" s="1">
        <f t="shared" si="5"/>
        <v>13.549387772766488</v>
      </c>
      <c r="AD59">
        <v>780.67431599999998</v>
      </c>
      <c r="AE59">
        <v>4.693848</v>
      </c>
      <c r="AF59">
        <v>28.084045</v>
      </c>
      <c r="AG59">
        <v>0.143202</v>
      </c>
      <c r="AH59">
        <v>1280.513672</v>
      </c>
      <c r="AI59">
        <v>315.01126099999999</v>
      </c>
      <c r="AJ59">
        <v>1595.5249020000001</v>
      </c>
      <c r="AK59" s="1">
        <v>3</v>
      </c>
    </row>
    <row r="60" spans="1:37" x14ac:dyDescent="0.25">
      <c r="A60">
        <v>271</v>
      </c>
      <c r="B60">
        <v>272</v>
      </c>
      <c r="C60">
        <v>9</v>
      </c>
      <c r="D60">
        <v>12</v>
      </c>
      <c r="E60" t="s">
        <v>109</v>
      </c>
      <c r="F60" t="s">
        <v>136</v>
      </c>
      <c r="G60" t="s">
        <v>137</v>
      </c>
      <c r="H60">
        <v>493466.52908000001</v>
      </c>
      <c r="I60">
        <v>5180921.6895000003</v>
      </c>
      <c r="J60">
        <v>1</v>
      </c>
      <c r="K60" t="s">
        <v>14</v>
      </c>
      <c r="L60" s="1">
        <v>779.56862000000001</v>
      </c>
      <c r="M60">
        <v>3.4721160000000002</v>
      </c>
      <c r="N60">
        <f t="shared" si="0"/>
        <v>6.0599856211175439E-2</v>
      </c>
      <c r="O60">
        <f t="shared" si="1"/>
        <v>6.0674146484774823E-2</v>
      </c>
      <c r="P60">
        <f t="shared" si="2"/>
        <v>6.0562772449065848E-2</v>
      </c>
      <c r="Q60">
        <f t="shared" si="3"/>
        <v>50.584547446904651</v>
      </c>
      <c r="R60">
        <f t="shared" si="4"/>
        <v>7.1122814516092268</v>
      </c>
      <c r="S60">
        <v>280.67294299999998</v>
      </c>
      <c r="T60">
        <v>0.66547999999999996</v>
      </c>
      <c r="U60">
        <v>-5.3800000000000002E-3</v>
      </c>
      <c r="V60">
        <v>-1.9819E-2</v>
      </c>
      <c r="W60">
        <v>-1.1999999999999999E-3</v>
      </c>
      <c r="X60">
        <v>0.73597800000000002</v>
      </c>
      <c r="Y60" s="1">
        <v>-1.776605</v>
      </c>
      <c r="Z60">
        <v>1119.4360349999999</v>
      </c>
      <c r="AA60" s="1">
        <v>6.9854620000000001</v>
      </c>
      <c r="AB60" s="1">
        <v>0.562774</v>
      </c>
      <c r="AC60" s="1">
        <f t="shared" si="5"/>
        <v>7.2980322923122616</v>
      </c>
      <c r="AD60">
        <v>779.56860400000005</v>
      </c>
      <c r="AE60">
        <v>0</v>
      </c>
      <c r="AF60">
        <v>33.891052000000002</v>
      </c>
      <c r="AG60">
        <v>0</v>
      </c>
      <c r="AH60">
        <v>1401.0897219999999</v>
      </c>
      <c r="AI60">
        <v>316.72491500000001</v>
      </c>
      <c r="AJ60">
        <v>1717.814697</v>
      </c>
      <c r="AK60" s="1">
        <v>4</v>
      </c>
    </row>
    <row r="61" spans="1:37" x14ac:dyDescent="0.25">
      <c r="A61">
        <v>296</v>
      </c>
      <c r="B61">
        <v>297</v>
      </c>
      <c r="C61">
        <v>9</v>
      </c>
      <c r="D61">
        <v>13</v>
      </c>
      <c r="E61" t="s">
        <v>100</v>
      </c>
      <c r="F61" t="s">
        <v>138</v>
      </c>
      <c r="G61" t="s">
        <v>139</v>
      </c>
      <c r="H61">
        <v>493470.68572000001</v>
      </c>
      <c r="I61">
        <v>5180953.4659000002</v>
      </c>
      <c r="J61">
        <v>1</v>
      </c>
      <c r="K61" t="s">
        <v>14</v>
      </c>
      <c r="L61" s="1">
        <v>780.48771999999997</v>
      </c>
      <c r="M61">
        <v>5.8790870000000002</v>
      </c>
      <c r="N61">
        <f t="shared" si="0"/>
        <v>0.10260942516119587</v>
      </c>
      <c r="O61">
        <f t="shared" si="1"/>
        <v>0.10297106268345903</v>
      </c>
      <c r="P61">
        <f t="shared" si="2"/>
        <v>0.10242946271703912</v>
      </c>
      <c r="Q61">
        <f t="shared" si="3"/>
        <v>25.327033167645734</v>
      </c>
      <c r="R61">
        <f t="shared" si="4"/>
        <v>5.0325970599329466</v>
      </c>
      <c r="S61">
        <v>272.04473899999999</v>
      </c>
      <c r="T61">
        <v>0.73439100000000002</v>
      </c>
      <c r="U61">
        <v>-1.9380000000000001E-3</v>
      </c>
      <c r="V61">
        <v>1.8341E-2</v>
      </c>
      <c r="W61">
        <v>1.879E-3</v>
      </c>
      <c r="X61">
        <v>0.713009</v>
      </c>
      <c r="Y61" s="1">
        <v>-14.947751</v>
      </c>
      <c r="Z61">
        <v>560.48724400000003</v>
      </c>
      <c r="AA61" s="1">
        <v>5.6824260000000004</v>
      </c>
      <c r="AB61" s="1">
        <v>0.95454899999999998</v>
      </c>
      <c r="AC61" s="1">
        <f t="shared" si="5"/>
        <v>8.1800046324566953</v>
      </c>
      <c r="AD61">
        <v>780.24176</v>
      </c>
      <c r="AE61">
        <v>0.245972</v>
      </c>
      <c r="AF61">
        <v>32.971801999999997</v>
      </c>
      <c r="AG61">
        <v>7.4050000000000001E-3</v>
      </c>
      <c r="AH61">
        <v>1406.5469969999999</v>
      </c>
      <c r="AI61">
        <v>316.15231299999999</v>
      </c>
      <c r="AJ61">
        <v>1722.699341</v>
      </c>
      <c r="AK61" s="1">
        <v>4</v>
      </c>
    </row>
    <row r="62" spans="1:37" x14ac:dyDescent="0.25">
      <c r="A62">
        <v>297</v>
      </c>
      <c r="B62">
        <v>298</v>
      </c>
      <c r="C62">
        <v>10</v>
      </c>
      <c r="D62">
        <v>13</v>
      </c>
      <c r="E62" t="s">
        <v>100</v>
      </c>
      <c r="F62" t="s">
        <v>140</v>
      </c>
      <c r="G62" t="s">
        <v>141</v>
      </c>
      <c r="H62">
        <v>493502.60756999999</v>
      </c>
      <c r="I62">
        <v>5180966.5437000003</v>
      </c>
      <c r="J62">
        <v>1</v>
      </c>
      <c r="K62" t="s">
        <v>14</v>
      </c>
      <c r="L62" s="1">
        <v>782.88052000000005</v>
      </c>
      <c r="M62">
        <v>5.4457870000000002</v>
      </c>
      <c r="N62">
        <f t="shared" si="0"/>
        <v>9.5046913512304446E-2</v>
      </c>
      <c r="O62">
        <f t="shared" si="1"/>
        <v>9.5334166836141807E-2</v>
      </c>
      <c r="P62">
        <f t="shared" si="2"/>
        <v>9.4903870504401897E-2</v>
      </c>
      <c r="Q62">
        <f t="shared" si="3"/>
        <v>26.924703524627205</v>
      </c>
      <c r="R62">
        <f t="shared" si="4"/>
        <v>5.1889019575076967</v>
      </c>
      <c r="S62">
        <v>318.016998</v>
      </c>
      <c r="T62">
        <v>0.34534999999999999</v>
      </c>
      <c r="U62">
        <v>1.067E-3</v>
      </c>
      <c r="V62">
        <v>2.4878999999999998E-2</v>
      </c>
      <c r="W62">
        <v>2.3609999999999998E-3</v>
      </c>
      <c r="X62">
        <v>0.690496</v>
      </c>
      <c r="Y62" s="1">
        <v>0.49758599999999997</v>
      </c>
      <c r="Z62">
        <v>595.84368900000004</v>
      </c>
      <c r="AA62" s="1">
        <v>5.7147220000000001</v>
      </c>
      <c r="AB62" s="1">
        <v>0.85671399999999998</v>
      </c>
      <c r="AC62" s="1">
        <f t="shared" si="5"/>
        <v>8.0566087386825522</v>
      </c>
      <c r="AD62">
        <v>780.53594999999996</v>
      </c>
      <c r="AE62">
        <v>2.3445429999999998</v>
      </c>
      <c r="AF62">
        <v>30.576537999999999</v>
      </c>
      <c r="AG62">
        <v>7.1217000000000003E-2</v>
      </c>
      <c r="AH62">
        <v>1334.5439449999999</v>
      </c>
      <c r="AI62">
        <v>316.19357300000001</v>
      </c>
      <c r="AJ62">
        <v>1650.7375489999999</v>
      </c>
      <c r="AK62" s="1">
        <v>3</v>
      </c>
    </row>
    <row r="63" spans="1:37" x14ac:dyDescent="0.25">
      <c r="A63">
        <v>322</v>
      </c>
      <c r="B63">
        <v>323</v>
      </c>
      <c r="C63">
        <v>10</v>
      </c>
      <c r="D63">
        <v>14</v>
      </c>
      <c r="E63" t="s">
        <v>91</v>
      </c>
      <c r="F63" t="s">
        <v>142</v>
      </c>
      <c r="G63" t="s">
        <v>143</v>
      </c>
      <c r="H63">
        <v>493501.32630999997</v>
      </c>
      <c r="I63">
        <v>5180997.2675999999</v>
      </c>
      <c r="J63">
        <v>1</v>
      </c>
      <c r="K63" t="s">
        <v>14</v>
      </c>
      <c r="L63" s="1">
        <v>780.84907999999996</v>
      </c>
      <c r="M63">
        <v>3.8993760000000002</v>
      </c>
      <c r="N63">
        <f t="shared" si="0"/>
        <v>6.8056949973246406E-2</v>
      </c>
      <c r="O63">
        <f t="shared" si="1"/>
        <v>6.8162219233791108E-2</v>
      </c>
      <c r="P63">
        <f t="shared" si="2"/>
        <v>6.8004425026864601E-2</v>
      </c>
      <c r="Q63">
        <f t="shared" si="3"/>
        <v>61.04765562584727</v>
      </c>
      <c r="R63">
        <f t="shared" si="4"/>
        <v>7.8132999191025085</v>
      </c>
      <c r="S63">
        <v>314.04330399999998</v>
      </c>
      <c r="T63">
        <v>0.37867200000000001</v>
      </c>
      <c r="U63">
        <v>-2.2100000000000001E-4</v>
      </c>
      <c r="V63">
        <v>8.1329999999999996E-3</v>
      </c>
      <c r="W63">
        <v>5.53E-4</v>
      </c>
      <c r="X63">
        <v>0.71735300000000002</v>
      </c>
      <c r="Y63" s="1">
        <v>-21.574835</v>
      </c>
      <c r="Z63">
        <v>1350.9846190000001</v>
      </c>
      <c r="AA63" s="1">
        <v>7.0570880000000002</v>
      </c>
      <c r="AB63" s="1">
        <v>0.67936099999999999</v>
      </c>
      <c r="AC63" s="1">
        <f t="shared" si="5"/>
        <v>8.9592897870480375</v>
      </c>
      <c r="AD63">
        <v>780.58862299999998</v>
      </c>
      <c r="AE63">
        <v>0.26043699999999997</v>
      </c>
      <c r="AF63">
        <v>32.609313999999998</v>
      </c>
      <c r="AG63">
        <v>7.9229999999999995E-3</v>
      </c>
      <c r="AH63">
        <v>1362.9255370000001</v>
      </c>
      <c r="AI63">
        <v>316.60745200000002</v>
      </c>
      <c r="AJ63">
        <v>1679.5329589999999</v>
      </c>
      <c r="AK63" s="1">
        <v>3</v>
      </c>
    </row>
    <row r="64" spans="1:37" x14ac:dyDescent="0.25">
      <c r="A64">
        <v>278</v>
      </c>
      <c r="B64">
        <v>279</v>
      </c>
      <c r="C64">
        <v>16</v>
      </c>
      <c r="D64">
        <v>12</v>
      </c>
      <c r="E64" t="s">
        <v>109</v>
      </c>
      <c r="F64" t="s">
        <v>144</v>
      </c>
      <c r="G64" t="s">
        <v>145</v>
      </c>
      <c r="H64">
        <v>493690.95224000001</v>
      </c>
      <c r="I64">
        <v>5180926.7128999997</v>
      </c>
      <c r="J64">
        <v>1</v>
      </c>
      <c r="K64" t="s">
        <v>36</v>
      </c>
      <c r="L64" s="1">
        <v>796.18133</v>
      </c>
      <c r="M64">
        <v>4.1446730000000001</v>
      </c>
      <c r="N64">
        <f t="shared" si="0"/>
        <v>7.2338190268510932E-2</v>
      </c>
      <c r="O64">
        <f t="shared" si="1"/>
        <v>7.2464632360351625E-2</v>
      </c>
      <c r="P64">
        <f t="shared" si="2"/>
        <v>7.2275118059990553E-2</v>
      </c>
      <c r="Q64">
        <f t="shared" si="3"/>
        <v>17.36451436963398</v>
      </c>
      <c r="R64">
        <f t="shared" si="4"/>
        <v>4.1670750376773853</v>
      </c>
      <c r="S64">
        <v>235.39961199999999</v>
      </c>
      <c r="T64">
        <v>0.95166899999999999</v>
      </c>
      <c r="U64">
        <v>2.31E-4</v>
      </c>
      <c r="V64">
        <v>1.1533E-2</v>
      </c>
      <c r="W64">
        <v>8.34E-4</v>
      </c>
      <c r="X64">
        <v>0.77491299999999996</v>
      </c>
      <c r="Y64" s="1">
        <v>5.950062</v>
      </c>
      <c r="Z64">
        <v>384.276703</v>
      </c>
      <c r="AA64" s="1">
        <v>5.7386429999999997</v>
      </c>
      <c r="AB64" s="1">
        <v>0.57186300000000001</v>
      </c>
      <c r="AC64" s="1">
        <f t="shared" si="5"/>
        <v>5.0665669897656391</v>
      </c>
      <c r="AD64">
        <v>780.78143299999999</v>
      </c>
      <c r="AE64">
        <v>15.399902000000001</v>
      </c>
      <c r="AF64">
        <v>17.226624000000001</v>
      </c>
      <c r="AG64">
        <v>0.47200599999999998</v>
      </c>
      <c r="AH64">
        <v>1460.930908</v>
      </c>
      <c r="AI64">
        <v>316.06603999999999</v>
      </c>
      <c r="AJ64">
        <v>1776.996948</v>
      </c>
      <c r="AK64" s="1">
        <v>4</v>
      </c>
    </row>
    <row r="65" spans="1:37" x14ac:dyDescent="0.25">
      <c r="A65">
        <v>279</v>
      </c>
      <c r="B65">
        <v>280</v>
      </c>
      <c r="C65">
        <v>17</v>
      </c>
      <c r="D65">
        <v>12</v>
      </c>
      <c r="E65" t="s">
        <v>109</v>
      </c>
      <c r="F65" t="s">
        <v>146</v>
      </c>
      <c r="G65" t="s">
        <v>147</v>
      </c>
      <c r="H65">
        <v>493721.80307000002</v>
      </c>
      <c r="I65">
        <v>5180932.307</v>
      </c>
      <c r="J65">
        <v>1</v>
      </c>
      <c r="K65" t="s">
        <v>36</v>
      </c>
      <c r="L65" s="1">
        <v>798.21100000000001</v>
      </c>
      <c r="M65">
        <v>3.4933429999999999</v>
      </c>
      <c r="N65">
        <f t="shared" si="0"/>
        <v>6.0970337251496268E-2</v>
      </c>
      <c r="O65">
        <f t="shared" si="1"/>
        <v>6.1045999771995672E-2</v>
      </c>
      <c r="P65">
        <f t="shared" si="2"/>
        <v>6.0932569266126238E-2</v>
      </c>
      <c r="Q65">
        <f t="shared" si="3"/>
        <v>12.914778445549031</v>
      </c>
      <c r="R65">
        <f t="shared" si="4"/>
        <v>3.5937137400673738</v>
      </c>
      <c r="S65">
        <v>238.633591</v>
      </c>
      <c r="T65">
        <v>0.93885099999999999</v>
      </c>
      <c r="U65">
        <v>1.27E-4</v>
      </c>
      <c r="V65">
        <v>2.5981000000000001E-2</v>
      </c>
      <c r="W65">
        <v>1.583E-3</v>
      </c>
      <c r="X65">
        <v>0.77281200000000005</v>
      </c>
      <c r="Y65" s="1">
        <v>8.6733809999999991</v>
      </c>
      <c r="Z65">
        <v>285.80404700000003</v>
      </c>
      <c r="AA65" s="1">
        <v>5.6140140000000001</v>
      </c>
      <c r="AB65" s="1">
        <v>0.43173800000000001</v>
      </c>
      <c r="AC65" s="1">
        <f t="shared" si="5"/>
        <v>3.7090993428094468</v>
      </c>
      <c r="AD65">
        <v>780.74237100000005</v>
      </c>
      <c r="AE65">
        <v>17.468627999999999</v>
      </c>
      <c r="AF65">
        <v>15.195435</v>
      </c>
      <c r="AG65">
        <v>0.53479699999999997</v>
      </c>
      <c r="AH65">
        <v>1451.9794919999999</v>
      </c>
      <c r="AI65">
        <v>316.120361</v>
      </c>
      <c r="AJ65">
        <v>1768.0998540000001</v>
      </c>
      <c r="AK65" s="1">
        <v>4</v>
      </c>
    </row>
    <row r="66" spans="1:37" x14ac:dyDescent="0.25">
      <c r="A66">
        <v>304</v>
      </c>
      <c r="B66">
        <v>305</v>
      </c>
      <c r="C66">
        <v>17</v>
      </c>
      <c r="D66">
        <v>13</v>
      </c>
      <c r="E66" t="s">
        <v>100</v>
      </c>
      <c r="F66" t="s">
        <v>148</v>
      </c>
      <c r="G66" t="s">
        <v>149</v>
      </c>
      <c r="H66">
        <v>493725.95834999997</v>
      </c>
      <c r="I66">
        <v>5180964.0835999995</v>
      </c>
      <c r="J66">
        <v>1</v>
      </c>
      <c r="K66" t="s">
        <v>36</v>
      </c>
      <c r="L66" s="1">
        <v>798.20222000000001</v>
      </c>
      <c r="M66">
        <v>3.5539149999999999</v>
      </c>
      <c r="N66">
        <f t="shared" si="0"/>
        <v>6.2027518086014276E-2</v>
      </c>
      <c r="O66">
        <f t="shared" si="1"/>
        <v>6.2107189192466737E-2</v>
      </c>
      <c r="P66">
        <f t="shared" si="2"/>
        <v>6.1987751490138347E-2</v>
      </c>
      <c r="Q66">
        <f t="shared" si="3"/>
        <v>18.663815770447357</v>
      </c>
      <c r="R66">
        <f t="shared" si="4"/>
        <v>4.3201638592126752</v>
      </c>
      <c r="S66">
        <v>290.077179</v>
      </c>
      <c r="T66">
        <v>0.58616100000000004</v>
      </c>
      <c r="U66">
        <v>1.7200000000000001E-4</v>
      </c>
      <c r="V66">
        <v>-1.2919E-2</v>
      </c>
      <c r="W66">
        <v>-8.0099999999999995E-4</v>
      </c>
      <c r="X66">
        <v>0.729518</v>
      </c>
      <c r="Y66" s="1">
        <v>9.0502400000000005</v>
      </c>
      <c r="Z66">
        <v>413.03024299999998</v>
      </c>
      <c r="AA66" s="1">
        <v>5.9650600000000003</v>
      </c>
      <c r="AB66" s="1">
        <v>0.47518199999999999</v>
      </c>
      <c r="AC66" s="1">
        <f t="shared" si="5"/>
        <v>4.5327227216297192</v>
      </c>
      <c r="AD66">
        <v>780.70886199999995</v>
      </c>
      <c r="AE66">
        <v>17.493347</v>
      </c>
      <c r="AF66">
        <v>15.220703</v>
      </c>
      <c r="AG66">
        <v>0.53473499999999996</v>
      </c>
      <c r="AH66">
        <v>1393.7270510000001</v>
      </c>
      <c r="AI66">
        <v>316.11056500000001</v>
      </c>
      <c r="AJ66">
        <v>1709.8376459999999</v>
      </c>
      <c r="AK66" s="1">
        <v>4</v>
      </c>
    </row>
    <row r="67" spans="1:37" x14ac:dyDescent="0.25">
      <c r="A67">
        <v>330</v>
      </c>
      <c r="B67">
        <v>331</v>
      </c>
      <c r="C67">
        <v>18</v>
      </c>
      <c r="D67">
        <v>14</v>
      </c>
      <c r="E67" t="s">
        <v>91</v>
      </c>
      <c r="F67" t="s">
        <v>150</v>
      </c>
      <c r="G67" t="s">
        <v>151</v>
      </c>
      <c r="H67">
        <v>493753.98310000001</v>
      </c>
      <c r="I67">
        <v>5180973.8331000004</v>
      </c>
      <c r="J67">
        <v>1</v>
      </c>
      <c r="K67" t="s">
        <v>36</v>
      </c>
      <c r="L67" s="1">
        <v>799.41427999999996</v>
      </c>
      <c r="M67">
        <v>3.1139540000000001</v>
      </c>
      <c r="N67">
        <f t="shared" ref="N67:N130" si="6">RADIANS(M67)</f>
        <v>5.4348750055647509E-2</v>
      </c>
      <c r="O67">
        <f t="shared" ref="O67:O130" si="7">TAN(N67)</f>
        <v>5.4402324893131328E-2</v>
      </c>
      <c r="P67">
        <f t="shared" ref="P67:P130" si="8">SIN(N67)</f>
        <v>5.4321998238342273E-2</v>
      </c>
      <c r="Q67">
        <f t="shared" ref="Q67:Q130" si="9">Z67/22.13</f>
        <v>15.719502440126526</v>
      </c>
      <c r="R67">
        <f t="shared" ref="R67:R130" si="10">Q67^0.5</f>
        <v>3.9647827733845049</v>
      </c>
      <c r="S67">
        <v>306.16433699999999</v>
      </c>
      <c r="T67">
        <v>0.44630999999999998</v>
      </c>
      <c r="U67">
        <v>-1.6659999999999999E-3</v>
      </c>
      <c r="V67">
        <v>-1.5696000000000002E-2</v>
      </c>
      <c r="W67">
        <v>-8.5300000000000003E-4</v>
      </c>
      <c r="X67">
        <v>0.73173500000000002</v>
      </c>
      <c r="Y67" s="1">
        <v>8.3624530000000004</v>
      </c>
      <c r="Z67">
        <v>347.872589</v>
      </c>
      <c r="AA67" s="1">
        <v>5.9258559999999996</v>
      </c>
      <c r="AB67" s="1">
        <v>0.38672600000000001</v>
      </c>
      <c r="AC67" s="1">
        <f t="shared" ref="AC67:AC130" si="11">IF(N67&lt;0.09, 1.5*R67*(10.8*P67+0.03),  1.5*R67*((P67/0.0896)^0.6))</f>
        <v>3.6674889746677897</v>
      </c>
      <c r="AD67">
        <v>780.68280000000004</v>
      </c>
      <c r="AE67">
        <v>18.731506</v>
      </c>
      <c r="AF67">
        <v>14.011169000000001</v>
      </c>
      <c r="AG67">
        <v>0.57208199999999998</v>
      </c>
      <c r="AH67">
        <v>1382.645264</v>
      </c>
      <c r="AI67">
        <v>316.14196800000002</v>
      </c>
      <c r="AJ67">
        <v>1698.787231</v>
      </c>
      <c r="AK67" s="1">
        <v>4</v>
      </c>
    </row>
    <row r="68" spans="1:37" x14ac:dyDescent="0.25">
      <c r="A68">
        <v>305</v>
      </c>
      <c r="B68">
        <v>306</v>
      </c>
      <c r="C68">
        <v>18</v>
      </c>
      <c r="D68">
        <v>13</v>
      </c>
      <c r="E68" t="s">
        <v>100</v>
      </c>
      <c r="F68" t="s">
        <v>152</v>
      </c>
      <c r="G68" t="s">
        <v>153</v>
      </c>
      <c r="H68">
        <v>493757.84307</v>
      </c>
      <c r="I68">
        <v>5180942.0482000001</v>
      </c>
      <c r="J68">
        <v>2</v>
      </c>
      <c r="K68" t="s">
        <v>36</v>
      </c>
      <c r="L68" s="1">
        <v>799.96649000000002</v>
      </c>
      <c r="M68">
        <v>2.90158</v>
      </c>
      <c r="N68">
        <f t="shared" si="6"/>
        <v>5.0642124510017067E-2</v>
      </c>
      <c r="O68">
        <f t="shared" si="7"/>
        <v>5.068546165035203E-2</v>
      </c>
      <c r="P68">
        <f t="shared" si="8"/>
        <v>5.06204809443895E-2</v>
      </c>
      <c r="Q68">
        <f t="shared" si="9"/>
        <v>9.5068840488025312</v>
      </c>
      <c r="R68">
        <f t="shared" si="10"/>
        <v>3.0833235394299008</v>
      </c>
      <c r="S68">
        <v>245.02507</v>
      </c>
      <c r="T68">
        <v>0.90944999999999998</v>
      </c>
      <c r="U68">
        <v>1.55E-4</v>
      </c>
      <c r="V68">
        <v>4.2955E-2</v>
      </c>
      <c r="W68">
        <v>2.1740000000000002E-3</v>
      </c>
      <c r="X68">
        <v>0.76921499999999998</v>
      </c>
      <c r="Y68" s="1">
        <v>11.441701999999999</v>
      </c>
      <c r="Z68">
        <v>210.38734400000001</v>
      </c>
      <c r="AA68" s="1">
        <v>5.4936470000000002</v>
      </c>
      <c r="AB68" s="1">
        <v>0.31910300000000003</v>
      </c>
      <c r="AC68" s="1">
        <f t="shared" si="11"/>
        <v>2.6672345509385473</v>
      </c>
      <c r="AD68">
        <v>780.708618</v>
      </c>
      <c r="AE68">
        <v>19.257874000000001</v>
      </c>
      <c r="AF68">
        <v>13.441895000000001</v>
      </c>
      <c r="AG68">
        <v>0.58892999999999995</v>
      </c>
      <c r="AH68">
        <v>1441.624268</v>
      </c>
      <c r="AI68">
        <v>316.15512100000001</v>
      </c>
      <c r="AJ68">
        <v>1757.779419</v>
      </c>
      <c r="AK68" s="1">
        <v>4</v>
      </c>
    </row>
    <row r="69" spans="1:37" x14ac:dyDescent="0.25">
      <c r="A69">
        <v>331</v>
      </c>
      <c r="B69">
        <v>332</v>
      </c>
      <c r="C69">
        <v>19</v>
      </c>
      <c r="D69">
        <v>14</v>
      </c>
      <c r="E69" t="s">
        <v>91</v>
      </c>
      <c r="F69" t="s">
        <v>154</v>
      </c>
      <c r="G69" t="s">
        <v>155</v>
      </c>
      <c r="H69">
        <v>493785.90664</v>
      </c>
      <c r="I69">
        <v>5180989.2460000003</v>
      </c>
      <c r="J69">
        <v>2</v>
      </c>
      <c r="K69" t="s">
        <v>36</v>
      </c>
      <c r="L69" s="1">
        <v>800.08989999999994</v>
      </c>
      <c r="M69">
        <v>3.0111430000000001</v>
      </c>
      <c r="N69">
        <f t="shared" si="6"/>
        <v>5.2554359598379619E-2</v>
      </c>
      <c r="O69">
        <f t="shared" si="7"/>
        <v>5.2602797471316638E-2</v>
      </c>
      <c r="P69">
        <f t="shared" si="8"/>
        <v>5.2530170759636237E-2</v>
      </c>
      <c r="Q69">
        <f t="shared" si="9"/>
        <v>15.899874694984186</v>
      </c>
      <c r="R69">
        <f t="shared" si="10"/>
        <v>3.9874646951395301</v>
      </c>
      <c r="S69">
        <v>333.59155299999998</v>
      </c>
      <c r="T69">
        <v>0.22336600000000001</v>
      </c>
      <c r="U69">
        <v>2.0560000000000001E-3</v>
      </c>
      <c r="V69">
        <v>7.378E-3</v>
      </c>
      <c r="W69">
        <v>3.88E-4</v>
      </c>
      <c r="X69">
        <v>0.73573599999999995</v>
      </c>
      <c r="Y69" s="1">
        <v>3.0753309999999998</v>
      </c>
      <c r="Z69">
        <v>351.86422700000003</v>
      </c>
      <c r="AA69" s="1">
        <v>5.9708119999999996</v>
      </c>
      <c r="AB69" s="1">
        <v>0.37111499999999997</v>
      </c>
      <c r="AC69" s="1">
        <f t="shared" si="11"/>
        <v>3.5727235728872255</v>
      </c>
      <c r="AD69">
        <v>780.65741000000003</v>
      </c>
      <c r="AE69">
        <v>19.432494999999999</v>
      </c>
      <c r="AF69">
        <v>13.339661</v>
      </c>
      <c r="AG69">
        <v>0.59295699999999996</v>
      </c>
      <c r="AH69">
        <v>1366.3889160000001</v>
      </c>
      <c r="AI69">
        <v>316.135468</v>
      </c>
      <c r="AJ69">
        <v>1682.524414</v>
      </c>
      <c r="AK69" s="1">
        <v>3</v>
      </c>
    </row>
    <row r="70" spans="1:37" x14ac:dyDescent="0.25">
      <c r="A70">
        <v>281</v>
      </c>
      <c r="B70">
        <v>282</v>
      </c>
      <c r="C70">
        <v>19</v>
      </c>
      <c r="D70">
        <v>12</v>
      </c>
      <c r="E70" t="s">
        <v>109</v>
      </c>
      <c r="F70" t="s">
        <v>156</v>
      </c>
      <c r="G70" t="s">
        <v>157</v>
      </c>
      <c r="H70">
        <v>493785.61181999999</v>
      </c>
      <c r="I70">
        <v>5180925.6843999997</v>
      </c>
      <c r="J70">
        <v>3</v>
      </c>
      <c r="K70" t="s">
        <v>36</v>
      </c>
      <c r="L70" s="1">
        <v>800.05094999999994</v>
      </c>
      <c r="M70">
        <v>4.5064679999999999</v>
      </c>
      <c r="N70">
        <f t="shared" si="6"/>
        <v>7.8652704235763815E-2</v>
      </c>
      <c r="O70">
        <f t="shared" si="7"/>
        <v>7.8815294953251097E-2</v>
      </c>
      <c r="P70">
        <f t="shared" si="8"/>
        <v>7.8571635127987219E-2</v>
      </c>
      <c r="Q70">
        <f t="shared" si="9"/>
        <v>13.564124356077723</v>
      </c>
      <c r="R70">
        <f t="shared" si="10"/>
        <v>3.6829504960123649</v>
      </c>
      <c r="S70">
        <v>203.84288000000001</v>
      </c>
      <c r="T70">
        <v>0.997116</v>
      </c>
      <c r="U70">
        <v>1.147E-3</v>
      </c>
      <c r="V70">
        <v>1.1237E-2</v>
      </c>
      <c r="W70">
        <v>8.83E-4</v>
      </c>
      <c r="X70">
        <v>0.81637300000000002</v>
      </c>
      <c r="Y70" s="1">
        <v>1.5093179999999999</v>
      </c>
      <c r="Z70">
        <v>300.17407200000002</v>
      </c>
      <c r="AA70" s="1">
        <v>5.4076259999999996</v>
      </c>
      <c r="AB70" s="1">
        <v>0.60674099999999997</v>
      </c>
      <c r="AC70" s="1">
        <f t="shared" si="11"/>
        <v>4.8536149419079511</v>
      </c>
      <c r="AD70">
        <v>780.702271</v>
      </c>
      <c r="AE70">
        <v>19.348693999999998</v>
      </c>
      <c r="AF70">
        <v>13.338134999999999</v>
      </c>
      <c r="AG70">
        <v>0.59194199999999997</v>
      </c>
      <c r="AH70">
        <v>1494.4794919999999</v>
      </c>
      <c r="AI70">
        <v>315.86617999999999</v>
      </c>
      <c r="AJ70">
        <v>1810.345703</v>
      </c>
      <c r="AK70" s="1">
        <v>1</v>
      </c>
    </row>
    <row r="71" spans="1:37" x14ac:dyDescent="0.25">
      <c r="A71">
        <v>306</v>
      </c>
      <c r="B71">
        <v>307</v>
      </c>
      <c r="C71">
        <v>19</v>
      </c>
      <c r="D71">
        <v>13</v>
      </c>
      <c r="E71" t="s">
        <v>100</v>
      </c>
      <c r="F71" t="s">
        <v>158</v>
      </c>
      <c r="G71" t="s">
        <v>159</v>
      </c>
      <c r="H71">
        <v>493789.76676999999</v>
      </c>
      <c r="I71">
        <v>5180957.4610000001</v>
      </c>
      <c r="J71">
        <v>3</v>
      </c>
      <c r="K71" t="s">
        <v>36</v>
      </c>
      <c r="L71" s="1">
        <v>801.47286999999994</v>
      </c>
      <c r="M71">
        <v>1.5238419999999999</v>
      </c>
      <c r="N71">
        <f t="shared" si="6"/>
        <v>2.6596060180175431E-2</v>
      </c>
      <c r="O71">
        <f t="shared" si="7"/>
        <v>2.6602332866396915E-2</v>
      </c>
      <c r="P71">
        <f t="shared" si="8"/>
        <v>2.6592924835356548E-2</v>
      </c>
      <c r="Q71">
        <f t="shared" si="9"/>
        <v>6.1983056032535018</v>
      </c>
      <c r="R71">
        <f t="shared" si="10"/>
        <v>2.4896396532939264</v>
      </c>
      <c r="S71">
        <v>287.81310999999999</v>
      </c>
      <c r="T71">
        <v>0.60555099999999995</v>
      </c>
      <c r="U71">
        <v>1.85E-4</v>
      </c>
      <c r="V71">
        <v>0.105841</v>
      </c>
      <c r="W71">
        <v>2.8149999999999998E-3</v>
      </c>
      <c r="X71">
        <v>0.76181399999999999</v>
      </c>
      <c r="Y71" s="1">
        <v>29.597062999999999</v>
      </c>
      <c r="Z71">
        <v>137.16850299999999</v>
      </c>
      <c r="AA71" s="1">
        <v>5.3050119999999996</v>
      </c>
      <c r="AB71" s="1">
        <v>0.116996</v>
      </c>
      <c r="AC71" s="1">
        <f t="shared" si="11"/>
        <v>1.1845839471063566</v>
      </c>
      <c r="AD71">
        <v>780.66906700000004</v>
      </c>
      <c r="AE71">
        <v>20.803833000000001</v>
      </c>
      <c r="AF71">
        <v>11.940613000000001</v>
      </c>
      <c r="AG71">
        <v>0.63533899999999999</v>
      </c>
      <c r="AH71">
        <v>1410.6998289999999</v>
      </c>
      <c r="AI71">
        <v>316.25320399999998</v>
      </c>
      <c r="AJ71">
        <v>1726.9530030000001</v>
      </c>
      <c r="AK71" s="1">
        <v>4</v>
      </c>
    </row>
    <row r="72" spans="1:37" x14ac:dyDescent="0.25">
      <c r="A72">
        <v>307</v>
      </c>
      <c r="B72">
        <v>308</v>
      </c>
      <c r="C72">
        <v>20</v>
      </c>
      <c r="D72">
        <v>13</v>
      </c>
      <c r="E72" t="s">
        <v>100</v>
      </c>
      <c r="F72" t="s">
        <v>160</v>
      </c>
      <c r="G72" t="s">
        <v>161</v>
      </c>
      <c r="H72">
        <v>493821.67463000002</v>
      </c>
      <c r="I72">
        <v>5180957.6502999999</v>
      </c>
      <c r="J72">
        <v>3</v>
      </c>
      <c r="K72" t="s">
        <v>36</v>
      </c>
      <c r="L72" s="1">
        <v>801.99082999999996</v>
      </c>
      <c r="M72">
        <v>1.571261</v>
      </c>
      <c r="N72">
        <f t="shared" si="6"/>
        <v>2.7423677858178622E-2</v>
      </c>
      <c r="O72">
        <f t="shared" si="7"/>
        <v>2.7430554659975976E-2</v>
      </c>
      <c r="P72">
        <f t="shared" si="8"/>
        <v>2.7420240620887212E-2</v>
      </c>
      <c r="Q72">
        <f t="shared" si="9"/>
        <v>5.3447725259828287</v>
      </c>
      <c r="R72">
        <f t="shared" si="10"/>
        <v>2.3118764080250545</v>
      </c>
      <c r="S72">
        <v>353.974335</v>
      </c>
      <c r="T72">
        <v>9.5623E-2</v>
      </c>
      <c r="U72">
        <v>2.8830000000000001E-3</v>
      </c>
      <c r="V72">
        <v>4.7756E-2</v>
      </c>
      <c r="W72">
        <v>1.3090000000000001E-3</v>
      </c>
      <c r="X72">
        <v>0.76422999999999996</v>
      </c>
      <c r="Y72" s="1">
        <v>45.260742</v>
      </c>
      <c r="Z72">
        <v>118.279816</v>
      </c>
      <c r="AA72" s="1">
        <v>5.126271</v>
      </c>
      <c r="AB72" s="1">
        <v>0.118183</v>
      </c>
      <c r="AC72" s="1">
        <f t="shared" si="11"/>
        <v>1.1309881981406782</v>
      </c>
      <c r="AD72">
        <v>780.64392099999998</v>
      </c>
      <c r="AE72">
        <v>21.346924000000001</v>
      </c>
      <c r="AF72">
        <v>11.424866</v>
      </c>
      <c r="AG72">
        <v>0.65138099999999999</v>
      </c>
      <c r="AH72">
        <v>1389.709961</v>
      </c>
      <c r="AI72">
        <v>316.233093</v>
      </c>
      <c r="AJ72">
        <v>1705.943115</v>
      </c>
      <c r="AK72" s="1">
        <v>4</v>
      </c>
    </row>
    <row r="73" spans="1:37" x14ac:dyDescent="0.25">
      <c r="A73">
        <v>332</v>
      </c>
      <c r="B73">
        <v>333</v>
      </c>
      <c r="C73">
        <v>20</v>
      </c>
      <c r="D73">
        <v>14</v>
      </c>
      <c r="E73" t="s">
        <v>91</v>
      </c>
      <c r="F73" t="s">
        <v>162</v>
      </c>
      <c r="G73" t="s">
        <v>163</v>
      </c>
      <c r="H73">
        <v>493817.81433000002</v>
      </c>
      <c r="I73">
        <v>5180989.4353</v>
      </c>
      <c r="J73">
        <v>3</v>
      </c>
      <c r="K73" t="s">
        <v>36</v>
      </c>
      <c r="L73" s="1">
        <v>800.52808000000005</v>
      </c>
      <c r="M73">
        <v>3.2859180000000001</v>
      </c>
      <c r="N73">
        <f t="shared" si="6"/>
        <v>5.7350088050547032E-2</v>
      </c>
      <c r="O73">
        <f t="shared" si="7"/>
        <v>5.7413046316953077E-2</v>
      </c>
      <c r="P73">
        <f t="shared" si="8"/>
        <v>5.7318655501930015E-2</v>
      </c>
      <c r="Q73">
        <f t="shared" si="9"/>
        <v>15.910046317216448</v>
      </c>
      <c r="R73">
        <f t="shared" si="10"/>
        <v>3.988739941036072</v>
      </c>
      <c r="S73">
        <v>350.79064899999997</v>
      </c>
      <c r="T73">
        <v>0.112579</v>
      </c>
      <c r="U73">
        <v>2.336E-3</v>
      </c>
      <c r="V73">
        <v>7.2139999999999999E-3</v>
      </c>
      <c r="W73">
        <v>4.1300000000000001E-4</v>
      </c>
      <c r="X73">
        <v>0.73947600000000002</v>
      </c>
      <c r="Y73" s="1">
        <v>4.3688929999999999</v>
      </c>
      <c r="Z73">
        <v>352.08932499999997</v>
      </c>
      <c r="AA73" s="1">
        <v>5.8839620000000004</v>
      </c>
      <c r="AB73" s="1">
        <v>0.41572900000000002</v>
      </c>
      <c r="AC73" s="1">
        <f t="shared" si="11"/>
        <v>3.8832865085325943</v>
      </c>
      <c r="AD73">
        <v>780.63622999999995</v>
      </c>
      <c r="AE73">
        <v>19.891846000000001</v>
      </c>
      <c r="AF73">
        <v>12.902649</v>
      </c>
      <c r="AG73">
        <v>0.60656100000000002</v>
      </c>
      <c r="AH73">
        <v>1355.592163</v>
      </c>
      <c r="AI73">
        <v>316.07983400000001</v>
      </c>
      <c r="AJ73">
        <v>1671.6719969999999</v>
      </c>
      <c r="AK73" s="1">
        <v>3</v>
      </c>
    </row>
    <row r="74" spans="1:37" x14ac:dyDescent="0.25">
      <c r="A74">
        <v>282</v>
      </c>
      <c r="B74">
        <v>283</v>
      </c>
      <c r="C74">
        <v>20</v>
      </c>
      <c r="D74">
        <v>12</v>
      </c>
      <c r="E74" t="s">
        <v>109</v>
      </c>
      <c r="F74" t="s">
        <v>164</v>
      </c>
      <c r="G74" t="s">
        <v>165</v>
      </c>
      <c r="H74">
        <v>493817.51984999998</v>
      </c>
      <c r="I74">
        <v>5180925.8737000003</v>
      </c>
      <c r="J74">
        <v>4</v>
      </c>
      <c r="K74" t="s">
        <v>36</v>
      </c>
      <c r="L74" s="1">
        <v>800.41247999999996</v>
      </c>
      <c r="M74">
        <v>6.2960589999999996</v>
      </c>
      <c r="N74">
        <f t="shared" si="6"/>
        <v>0.10988695944982166</v>
      </c>
      <c r="O74">
        <f t="shared" si="7"/>
        <v>0.11033140655956605</v>
      </c>
      <c r="P74">
        <f t="shared" si="8"/>
        <v>0.10966594279186528</v>
      </c>
      <c r="Q74">
        <f t="shared" si="9"/>
        <v>15.242592544057841</v>
      </c>
      <c r="R74">
        <f t="shared" si="10"/>
        <v>3.9041762952072028</v>
      </c>
      <c r="S74">
        <v>187.788895</v>
      </c>
      <c r="T74">
        <v>0.96289899999999995</v>
      </c>
      <c r="U74">
        <v>1.9589999999999998E-3</v>
      </c>
      <c r="V74">
        <v>-1.9650000000000001E-2</v>
      </c>
      <c r="W74">
        <v>-2.1549999999999998E-3</v>
      </c>
      <c r="X74">
        <v>0.85535799999999995</v>
      </c>
      <c r="Y74" s="1">
        <v>-0.53769699999999998</v>
      </c>
      <c r="Z74">
        <v>337.31857300000001</v>
      </c>
      <c r="AA74" s="1">
        <v>5.1879309999999998</v>
      </c>
      <c r="AB74" s="1">
        <v>0.95801400000000003</v>
      </c>
      <c r="AC74" s="1">
        <f t="shared" si="11"/>
        <v>6.6111793570073436</v>
      </c>
      <c r="AD74">
        <v>780.67297399999995</v>
      </c>
      <c r="AE74">
        <v>19.739502000000002</v>
      </c>
      <c r="AF74">
        <v>12.977660999999999</v>
      </c>
      <c r="AG74">
        <v>0.60333800000000004</v>
      </c>
      <c r="AH74">
        <v>1530.680908</v>
      </c>
      <c r="AI74">
        <v>315.38955700000002</v>
      </c>
      <c r="AJ74">
        <v>1846.0704350000001</v>
      </c>
      <c r="AK74" s="1">
        <v>1</v>
      </c>
    </row>
    <row r="75" spans="1:37" x14ac:dyDescent="0.25">
      <c r="A75">
        <v>333</v>
      </c>
      <c r="B75">
        <v>334</v>
      </c>
      <c r="C75">
        <v>21</v>
      </c>
      <c r="D75">
        <v>14</v>
      </c>
      <c r="E75" t="s">
        <v>91</v>
      </c>
      <c r="F75" t="s">
        <v>166</v>
      </c>
      <c r="G75" t="s">
        <v>167</v>
      </c>
      <c r="H75">
        <v>493849.70539000002</v>
      </c>
      <c r="I75">
        <v>5180973.4008999998</v>
      </c>
      <c r="J75">
        <v>4</v>
      </c>
      <c r="K75" t="s">
        <v>36</v>
      </c>
      <c r="L75" s="1">
        <v>800.70601999999997</v>
      </c>
      <c r="M75">
        <v>3.9215939999999998</v>
      </c>
      <c r="N75">
        <f t="shared" si="6"/>
        <v>6.8444727226454505E-2</v>
      </c>
      <c r="O75">
        <f t="shared" si="7"/>
        <v>6.8551808451348409E-2</v>
      </c>
      <c r="P75">
        <f t="shared" si="8"/>
        <v>6.8391299460652061E-2</v>
      </c>
      <c r="Q75">
        <f t="shared" si="9"/>
        <v>18.001046497966563</v>
      </c>
      <c r="R75">
        <f t="shared" si="10"/>
        <v>4.2427640162948688</v>
      </c>
      <c r="S75">
        <v>29.376647999999999</v>
      </c>
      <c r="T75">
        <v>3.0000000000000001E-5</v>
      </c>
      <c r="U75">
        <v>2.5460000000000001E-3</v>
      </c>
      <c r="V75">
        <v>5.0619999999999997E-3</v>
      </c>
      <c r="W75">
        <v>3.4600000000000001E-4</v>
      </c>
      <c r="X75">
        <v>0.76918799999999998</v>
      </c>
      <c r="Y75" s="1">
        <v>2.2817690000000002</v>
      </c>
      <c r="Z75">
        <v>398.363159</v>
      </c>
      <c r="AA75" s="1">
        <v>5.8301340000000001</v>
      </c>
      <c r="AB75" s="1">
        <v>0.53610000000000002</v>
      </c>
      <c r="AC75" s="1">
        <f t="shared" si="11"/>
        <v>4.8916483196779499</v>
      </c>
      <c r="AD75">
        <v>780.60986300000002</v>
      </c>
      <c r="AE75">
        <v>20.096129999999999</v>
      </c>
      <c r="AF75">
        <v>12.724304</v>
      </c>
      <c r="AG75">
        <v>0.61230499999999999</v>
      </c>
      <c r="AH75">
        <v>1351.3017580000001</v>
      </c>
      <c r="AI75">
        <v>315.96353099999999</v>
      </c>
      <c r="AJ75">
        <v>1667.265259</v>
      </c>
      <c r="AK75" s="1">
        <v>3</v>
      </c>
    </row>
    <row r="76" spans="1:37" x14ac:dyDescent="0.25">
      <c r="A76">
        <v>285</v>
      </c>
      <c r="B76">
        <v>286</v>
      </c>
      <c r="C76">
        <v>23</v>
      </c>
      <c r="D76">
        <v>12</v>
      </c>
      <c r="E76" t="s">
        <v>109</v>
      </c>
      <c r="F76" t="s">
        <v>168</v>
      </c>
      <c r="G76" t="s">
        <v>169</v>
      </c>
      <c r="H76">
        <v>493913.25339000003</v>
      </c>
      <c r="I76">
        <v>5180935.7768000001</v>
      </c>
      <c r="J76">
        <v>6</v>
      </c>
      <c r="K76" t="s">
        <v>36</v>
      </c>
      <c r="L76" s="1">
        <v>801.77561000000003</v>
      </c>
      <c r="M76">
        <v>4.4065789999999998</v>
      </c>
      <c r="N76">
        <f t="shared" si="6"/>
        <v>7.690931229923921E-2</v>
      </c>
      <c r="O76">
        <f t="shared" si="7"/>
        <v>7.7061312556862355E-2</v>
      </c>
      <c r="P76">
        <f t="shared" si="8"/>
        <v>7.6833514413943274E-2</v>
      </c>
      <c r="Q76">
        <f t="shared" si="9"/>
        <v>27.185996339810213</v>
      </c>
      <c r="R76">
        <f t="shared" si="10"/>
        <v>5.214019211684036</v>
      </c>
      <c r="S76">
        <v>15.125937</v>
      </c>
      <c r="T76">
        <v>1.6754000000000002E-2</v>
      </c>
      <c r="U76">
        <v>1.583E-3</v>
      </c>
      <c r="V76">
        <v>2.9550000000000002E-3</v>
      </c>
      <c r="W76">
        <v>2.2699999999999999E-4</v>
      </c>
      <c r="X76">
        <v>0.74942799999999998</v>
      </c>
      <c r="Y76" s="1">
        <v>0.98254300000000006</v>
      </c>
      <c r="Z76">
        <v>601.62609899999995</v>
      </c>
      <c r="AA76" s="1">
        <v>6.1253909999999996</v>
      </c>
      <c r="AB76" s="1">
        <v>0.67728500000000003</v>
      </c>
      <c r="AC76" s="1">
        <f t="shared" si="11"/>
        <v>6.7245358726649238</v>
      </c>
      <c r="AD76">
        <v>780.57708700000001</v>
      </c>
      <c r="AE76">
        <v>21.198547000000001</v>
      </c>
      <c r="AF76">
        <v>11.652649</v>
      </c>
      <c r="AG76">
        <v>0.64529000000000003</v>
      </c>
      <c r="AH76">
        <v>1334.5311280000001</v>
      </c>
      <c r="AI76">
        <v>315.83200099999999</v>
      </c>
      <c r="AJ76">
        <v>1650.363159</v>
      </c>
      <c r="AK76" s="1">
        <v>3</v>
      </c>
    </row>
    <row r="77" spans="1:37" x14ac:dyDescent="0.25">
      <c r="A77">
        <v>310</v>
      </c>
      <c r="B77">
        <v>311</v>
      </c>
      <c r="C77">
        <v>23</v>
      </c>
      <c r="D77">
        <v>13</v>
      </c>
      <c r="E77" t="s">
        <v>100</v>
      </c>
      <c r="F77" t="s">
        <v>170</v>
      </c>
      <c r="G77" t="s">
        <v>171</v>
      </c>
      <c r="H77">
        <v>493917.40766000003</v>
      </c>
      <c r="I77">
        <v>5180967.5536000002</v>
      </c>
      <c r="J77">
        <v>6</v>
      </c>
      <c r="K77" t="s">
        <v>36</v>
      </c>
      <c r="L77" s="1">
        <v>799.17539999999997</v>
      </c>
      <c r="M77">
        <v>5.8089899999999997</v>
      </c>
      <c r="N77">
        <f t="shared" si="6"/>
        <v>0.1013860017154254</v>
      </c>
      <c r="O77">
        <f t="shared" si="7"/>
        <v>0.10173482235158544</v>
      </c>
      <c r="P77">
        <f t="shared" si="8"/>
        <v>0.10121239779520511</v>
      </c>
      <c r="Q77">
        <f t="shared" si="9"/>
        <v>40.985865883416174</v>
      </c>
      <c r="R77">
        <f t="shared" si="10"/>
        <v>6.4020204532175757</v>
      </c>
      <c r="S77">
        <v>22.077138999999999</v>
      </c>
      <c r="T77">
        <v>4.7730000000000003E-3</v>
      </c>
      <c r="U77">
        <v>9.8700000000000003E-4</v>
      </c>
      <c r="V77">
        <v>-5.463E-3</v>
      </c>
      <c r="W77">
        <v>-5.53E-4</v>
      </c>
      <c r="X77">
        <v>0.75049699999999997</v>
      </c>
      <c r="Y77" s="1">
        <v>-8.7055999999999994E-2</v>
      </c>
      <c r="Z77">
        <v>907.01721199999997</v>
      </c>
      <c r="AA77" s="1">
        <v>6.2581629999999997</v>
      </c>
      <c r="AB77" s="1">
        <v>1.051984</v>
      </c>
      <c r="AC77" s="1">
        <f t="shared" si="11"/>
        <v>10.331508534671093</v>
      </c>
      <c r="AD77">
        <v>780.56872599999997</v>
      </c>
      <c r="AE77">
        <v>18.606688999999999</v>
      </c>
      <c r="AF77">
        <v>14.263123</v>
      </c>
      <c r="AG77">
        <v>0.56607200000000002</v>
      </c>
      <c r="AH77">
        <v>1309.6567379999999</v>
      </c>
      <c r="AI77">
        <v>315.57104500000003</v>
      </c>
      <c r="AJ77">
        <v>1625.227783</v>
      </c>
      <c r="AK77" s="1">
        <v>3</v>
      </c>
    </row>
    <row r="78" spans="1:37" x14ac:dyDescent="0.25">
      <c r="A78">
        <v>311</v>
      </c>
      <c r="B78">
        <v>312</v>
      </c>
      <c r="C78">
        <v>24</v>
      </c>
      <c r="D78">
        <v>13</v>
      </c>
      <c r="E78" t="s">
        <v>100</v>
      </c>
      <c r="F78" t="s">
        <v>172</v>
      </c>
      <c r="G78" t="s">
        <v>173</v>
      </c>
      <c r="H78">
        <v>493946.57987999998</v>
      </c>
      <c r="I78">
        <v>5180965.7970000003</v>
      </c>
      <c r="J78">
        <v>6</v>
      </c>
      <c r="K78" t="s">
        <v>36</v>
      </c>
      <c r="L78" s="1">
        <v>798.00543000000005</v>
      </c>
      <c r="M78">
        <v>7.648771</v>
      </c>
      <c r="N78">
        <f t="shared" si="6"/>
        <v>0.1334962376810592</v>
      </c>
      <c r="O78">
        <f t="shared" si="7"/>
        <v>0.13429495489272184</v>
      </c>
      <c r="P78">
        <f t="shared" si="8"/>
        <v>0.13310007931069989</v>
      </c>
      <c r="Q78">
        <f t="shared" si="9"/>
        <v>51.295440171712613</v>
      </c>
      <c r="R78">
        <f t="shared" si="10"/>
        <v>7.1620835077310163</v>
      </c>
      <c r="S78">
        <v>19.507660000000001</v>
      </c>
      <c r="T78">
        <v>8.3599999999999994E-3</v>
      </c>
      <c r="U78">
        <v>2.797E-3</v>
      </c>
      <c r="V78">
        <v>1.6429999999999999E-3</v>
      </c>
      <c r="W78">
        <v>2.1900000000000001E-4</v>
      </c>
      <c r="X78">
        <v>0.73575800000000002</v>
      </c>
      <c r="Y78" s="1">
        <v>-0.45669399999999999</v>
      </c>
      <c r="Z78">
        <v>1135.168091</v>
      </c>
      <c r="AA78" s="1">
        <v>6.2048610000000002</v>
      </c>
      <c r="AB78" s="1">
        <v>1.5708340000000001</v>
      </c>
      <c r="AC78" s="1">
        <f t="shared" si="11"/>
        <v>13.622374711053281</v>
      </c>
      <c r="AD78">
        <v>780.54809599999999</v>
      </c>
      <c r="AE78">
        <v>17.457336000000002</v>
      </c>
      <c r="AF78">
        <v>15.441223000000001</v>
      </c>
      <c r="AG78">
        <v>0.53064100000000003</v>
      </c>
      <c r="AH78">
        <v>1269.469482</v>
      </c>
      <c r="AI78">
        <v>315.01336700000002</v>
      </c>
      <c r="AJ78">
        <v>1584.4829099999999</v>
      </c>
      <c r="AK78" s="1">
        <v>2</v>
      </c>
    </row>
    <row r="79" spans="1:37" x14ac:dyDescent="0.25">
      <c r="A79">
        <v>336</v>
      </c>
      <c r="B79">
        <v>337</v>
      </c>
      <c r="C79">
        <v>24</v>
      </c>
      <c r="D79">
        <v>14</v>
      </c>
      <c r="E79" t="s">
        <v>91</v>
      </c>
      <c r="F79" t="s">
        <v>174</v>
      </c>
      <c r="G79" t="s">
        <v>175</v>
      </c>
      <c r="H79">
        <v>493945.45023000002</v>
      </c>
      <c r="I79">
        <v>5180995.3058000002</v>
      </c>
      <c r="J79">
        <v>6</v>
      </c>
      <c r="K79" t="s">
        <v>36</v>
      </c>
      <c r="L79" s="1">
        <v>793.29633000000001</v>
      </c>
      <c r="M79">
        <v>12.688841</v>
      </c>
      <c r="N79">
        <f t="shared" si="6"/>
        <v>0.2214620537120498</v>
      </c>
      <c r="O79">
        <f t="shared" si="7"/>
        <v>0.2251550893416141</v>
      </c>
      <c r="P79">
        <f t="shared" si="8"/>
        <v>0.2196562038170215</v>
      </c>
      <c r="Q79">
        <f t="shared" si="9"/>
        <v>70.053245368278354</v>
      </c>
      <c r="R79">
        <f t="shared" si="10"/>
        <v>8.3697816798455591</v>
      </c>
      <c r="S79">
        <v>31.255524000000001</v>
      </c>
      <c r="T79">
        <v>1.2E-4</v>
      </c>
      <c r="U79">
        <v>4.4419999999999998E-3</v>
      </c>
      <c r="V79">
        <v>7.4200000000000004E-4</v>
      </c>
      <c r="W79">
        <v>1.63E-4</v>
      </c>
      <c r="X79">
        <v>0.75722999999999996</v>
      </c>
      <c r="Y79" s="1">
        <v>-0.96709100000000003</v>
      </c>
      <c r="Z79">
        <v>1550.2783199999999</v>
      </c>
      <c r="AA79" s="1">
        <v>5.999771</v>
      </c>
      <c r="AB79" s="1">
        <v>3.206499</v>
      </c>
      <c r="AC79" s="1">
        <f t="shared" si="11"/>
        <v>21.501396469742488</v>
      </c>
      <c r="AD79">
        <v>780.543274</v>
      </c>
      <c r="AE79">
        <v>12.753052</v>
      </c>
      <c r="AF79">
        <v>20.153748</v>
      </c>
      <c r="AG79">
        <v>0.38755099999999998</v>
      </c>
      <c r="AH79">
        <v>1179.7490230000001</v>
      </c>
      <c r="AI79">
        <v>312.70718399999998</v>
      </c>
      <c r="AJ79">
        <v>1492.456177</v>
      </c>
      <c r="AK79" s="1">
        <v>2</v>
      </c>
    </row>
    <row r="80" spans="1:37" x14ac:dyDescent="0.25">
      <c r="A80">
        <v>284</v>
      </c>
      <c r="B80">
        <v>285</v>
      </c>
      <c r="C80">
        <v>22</v>
      </c>
      <c r="D80">
        <v>12</v>
      </c>
      <c r="E80" t="s">
        <v>109</v>
      </c>
      <c r="F80" t="s">
        <v>176</v>
      </c>
      <c r="G80" t="s">
        <v>177</v>
      </c>
      <c r="H80">
        <v>493881.34892999998</v>
      </c>
      <c r="I80">
        <v>5180939.0318</v>
      </c>
      <c r="J80">
        <v>5</v>
      </c>
      <c r="K80" t="s">
        <v>36</v>
      </c>
      <c r="L80" s="1">
        <v>802.14926000000003</v>
      </c>
      <c r="M80">
        <v>3.0582029999999998</v>
      </c>
      <c r="N80">
        <f t="shared" si="6"/>
        <v>5.337571154436814E-2</v>
      </c>
      <c r="O80">
        <f t="shared" si="7"/>
        <v>5.3426457914546824E-2</v>
      </c>
      <c r="P80">
        <f t="shared" si="8"/>
        <v>5.3350370884617693E-2</v>
      </c>
      <c r="Q80">
        <f t="shared" si="9"/>
        <v>12.210863533664709</v>
      </c>
      <c r="R80">
        <f t="shared" si="10"/>
        <v>3.4944046036005489</v>
      </c>
      <c r="S80">
        <v>16.955839000000001</v>
      </c>
      <c r="T80">
        <v>1.2902E-2</v>
      </c>
      <c r="U80">
        <v>-9.1600000000000004E-4</v>
      </c>
      <c r="V80">
        <v>-2.3282000000000001E-2</v>
      </c>
      <c r="W80">
        <v>-1.242E-3</v>
      </c>
      <c r="X80">
        <v>0.76144900000000004</v>
      </c>
      <c r="Y80" s="1">
        <v>8.6074719999999996</v>
      </c>
      <c r="Z80">
        <v>270.22640999999999</v>
      </c>
      <c r="AA80" s="1">
        <v>5.6913210000000003</v>
      </c>
      <c r="AB80" s="1">
        <v>0.35917700000000002</v>
      </c>
      <c r="AC80" s="1">
        <f t="shared" si="11"/>
        <v>3.1773782694547026</v>
      </c>
      <c r="AD80">
        <v>780.60150099999998</v>
      </c>
      <c r="AE80">
        <v>21.547729</v>
      </c>
      <c r="AF80">
        <v>11.266968</v>
      </c>
      <c r="AG80">
        <v>0.65664900000000004</v>
      </c>
      <c r="AH80">
        <v>1362.146362</v>
      </c>
      <c r="AI80">
        <v>316.06231700000001</v>
      </c>
      <c r="AJ80">
        <v>1678.20874</v>
      </c>
      <c r="AK80" s="1">
        <v>3</v>
      </c>
    </row>
    <row r="81" spans="1:37" x14ac:dyDescent="0.25">
      <c r="A81">
        <v>308</v>
      </c>
      <c r="B81">
        <v>309</v>
      </c>
      <c r="C81">
        <v>21</v>
      </c>
      <c r="D81">
        <v>13</v>
      </c>
      <c r="E81" t="s">
        <v>100</v>
      </c>
      <c r="F81" t="s">
        <v>178</v>
      </c>
      <c r="G81" t="s">
        <v>179</v>
      </c>
      <c r="H81">
        <v>493855.16524</v>
      </c>
      <c r="I81">
        <v>5180939.6168</v>
      </c>
      <c r="J81">
        <v>5</v>
      </c>
      <c r="K81" t="s">
        <v>36</v>
      </c>
      <c r="L81" s="1">
        <v>802.37249999999995</v>
      </c>
      <c r="M81">
        <v>0.72645599999999999</v>
      </c>
      <c r="N81">
        <f t="shared" si="6"/>
        <v>1.2679049070867926E-2</v>
      </c>
      <c r="O81">
        <f t="shared" si="7"/>
        <v>1.2679728535289238E-2</v>
      </c>
      <c r="P81">
        <f t="shared" si="8"/>
        <v>1.2678709363233745E-2</v>
      </c>
      <c r="Q81">
        <f t="shared" si="9"/>
        <v>5.079851513782196</v>
      </c>
      <c r="R81">
        <f t="shared" si="10"/>
        <v>2.2538525936232379</v>
      </c>
      <c r="S81">
        <v>294.17169200000001</v>
      </c>
      <c r="T81">
        <v>0.55077399999999999</v>
      </c>
      <c r="U81">
        <v>-3.7300000000000001E-4</v>
      </c>
      <c r="V81">
        <v>0.40515699999999999</v>
      </c>
      <c r="W81">
        <v>5.1370000000000001E-3</v>
      </c>
      <c r="X81">
        <v>0.77356000000000003</v>
      </c>
      <c r="Y81" s="1">
        <v>21.898201</v>
      </c>
      <c r="Z81">
        <v>112.417114</v>
      </c>
      <c r="AA81" s="1">
        <v>5.8472799999999996</v>
      </c>
      <c r="AB81" s="1">
        <v>4.2908000000000002E-2</v>
      </c>
      <c r="AC81" s="1">
        <f t="shared" si="11"/>
        <v>0.56435362682338341</v>
      </c>
      <c r="AD81">
        <v>780.62811299999998</v>
      </c>
      <c r="AE81">
        <v>21.744385000000001</v>
      </c>
      <c r="AF81">
        <v>11.034546000000001</v>
      </c>
      <c r="AG81">
        <v>0.66336499999999998</v>
      </c>
      <c r="AH81">
        <v>1414.40625</v>
      </c>
      <c r="AI81">
        <v>316.26748700000002</v>
      </c>
      <c r="AJ81">
        <v>1730.673706</v>
      </c>
      <c r="AK81" s="1">
        <v>4</v>
      </c>
    </row>
    <row r="82" spans="1:37" x14ac:dyDescent="0.25">
      <c r="A82">
        <v>309</v>
      </c>
      <c r="B82">
        <v>310</v>
      </c>
      <c r="C82">
        <v>22</v>
      </c>
      <c r="D82">
        <v>13</v>
      </c>
      <c r="E82" t="s">
        <v>100</v>
      </c>
      <c r="F82" t="s">
        <v>180</v>
      </c>
      <c r="G82" t="s">
        <v>181</v>
      </c>
      <c r="H82">
        <v>493885.50335999997</v>
      </c>
      <c r="I82">
        <v>5180970.8085000003</v>
      </c>
      <c r="J82">
        <v>5</v>
      </c>
      <c r="K82" t="s">
        <v>36</v>
      </c>
      <c r="L82" s="1">
        <v>799.55827999999997</v>
      </c>
      <c r="M82">
        <v>5.1871689999999999</v>
      </c>
      <c r="N82">
        <f t="shared" si="6"/>
        <v>9.0533177907381746E-2</v>
      </c>
      <c r="O82">
        <f t="shared" si="7"/>
        <v>9.0781335902414481E-2</v>
      </c>
      <c r="P82">
        <f t="shared" si="8"/>
        <v>9.0409556391612508E-2</v>
      </c>
      <c r="Q82">
        <f t="shared" si="9"/>
        <v>28.139341753276096</v>
      </c>
      <c r="R82">
        <f t="shared" si="10"/>
        <v>5.3046528400335582</v>
      </c>
      <c r="S82">
        <v>26.242573</v>
      </c>
      <c r="T82">
        <v>1.075E-3</v>
      </c>
      <c r="U82">
        <v>1.199E-3</v>
      </c>
      <c r="V82">
        <v>-1.4200000000000001E-4</v>
      </c>
      <c r="W82">
        <v>-1.2999999999999999E-5</v>
      </c>
      <c r="X82">
        <v>0.76009800000000005</v>
      </c>
      <c r="Y82" s="1">
        <v>0.28492499999999998</v>
      </c>
      <c r="Z82">
        <v>622.72363299999995</v>
      </c>
      <c r="AA82" s="1">
        <v>5.9960310000000003</v>
      </c>
      <c r="AB82" s="1">
        <v>0.84258599999999995</v>
      </c>
      <c r="AC82" s="1">
        <f t="shared" si="11"/>
        <v>8.0000375095640628</v>
      </c>
      <c r="AD82">
        <v>780.587402</v>
      </c>
      <c r="AE82">
        <v>18.970886</v>
      </c>
      <c r="AF82">
        <v>13.87677</v>
      </c>
      <c r="AG82">
        <v>0.577542</v>
      </c>
      <c r="AH82">
        <v>1325.111328</v>
      </c>
      <c r="AI82">
        <v>315.723206</v>
      </c>
      <c r="AJ82">
        <v>1640.8344729999999</v>
      </c>
      <c r="AK82" s="1">
        <v>3</v>
      </c>
    </row>
    <row r="83" spans="1:37" x14ac:dyDescent="0.25">
      <c r="A83">
        <v>335</v>
      </c>
      <c r="B83">
        <v>336</v>
      </c>
      <c r="C83">
        <v>23</v>
      </c>
      <c r="D83">
        <v>14</v>
      </c>
      <c r="E83" t="s">
        <v>91</v>
      </c>
      <c r="F83" t="s">
        <v>182</v>
      </c>
      <c r="G83" t="s">
        <v>183</v>
      </c>
      <c r="H83">
        <v>493913.54686</v>
      </c>
      <c r="I83">
        <v>5180999.3383999998</v>
      </c>
      <c r="J83">
        <v>5</v>
      </c>
      <c r="K83" t="s">
        <v>36</v>
      </c>
      <c r="L83" s="1">
        <v>796.05112999999994</v>
      </c>
      <c r="M83">
        <v>7.6648719999999999</v>
      </c>
      <c r="N83">
        <f t="shared" si="6"/>
        <v>0.1337772531439228</v>
      </c>
      <c r="O83">
        <f t="shared" si="7"/>
        <v>0.13458104931180631</v>
      </c>
      <c r="P83">
        <f t="shared" si="8"/>
        <v>0.13337858920821416</v>
      </c>
      <c r="Q83">
        <f t="shared" si="9"/>
        <v>50.785502892001809</v>
      </c>
      <c r="R83">
        <f t="shared" si="10"/>
        <v>7.1263948032649589</v>
      </c>
      <c r="S83">
        <v>31.988911000000002</v>
      </c>
      <c r="T83">
        <v>3.01E-4</v>
      </c>
      <c r="U83">
        <v>1.8990000000000001E-3</v>
      </c>
      <c r="V83">
        <v>-8.6049999999999998E-3</v>
      </c>
      <c r="W83">
        <v>-1.1479999999999999E-3</v>
      </c>
      <c r="X83">
        <v>0.764073</v>
      </c>
      <c r="Y83" s="1">
        <v>-3.5491000000000002E-2</v>
      </c>
      <c r="Z83">
        <v>1123.8831789999999</v>
      </c>
      <c r="AA83" s="1">
        <v>6.192761</v>
      </c>
      <c r="AB83" s="1">
        <v>1.5719270000000001</v>
      </c>
      <c r="AC83" s="1">
        <f t="shared" si="11"/>
        <v>13.571504766787825</v>
      </c>
      <c r="AD83">
        <v>780.56219499999997</v>
      </c>
      <c r="AE83">
        <v>15.488953</v>
      </c>
      <c r="AF83">
        <v>17.394226</v>
      </c>
      <c r="AG83">
        <v>0.47103</v>
      </c>
      <c r="AH83">
        <v>1282.801148</v>
      </c>
      <c r="AI83">
        <v>315.070221</v>
      </c>
      <c r="AJ83">
        <v>1597.8713379999999</v>
      </c>
      <c r="AK83" s="1">
        <v>3</v>
      </c>
    </row>
    <row r="84" spans="1:37" x14ac:dyDescent="0.25">
      <c r="A84">
        <v>286</v>
      </c>
      <c r="B84">
        <v>287</v>
      </c>
      <c r="C84">
        <v>24</v>
      </c>
      <c r="D84">
        <v>12</v>
      </c>
      <c r="E84" t="s">
        <v>109</v>
      </c>
      <c r="F84" t="s">
        <v>184</v>
      </c>
      <c r="G84" t="s">
        <v>185</v>
      </c>
      <c r="H84">
        <v>493945.15710999997</v>
      </c>
      <c r="I84">
        <v>5180931.7440999998</v>
      </c>
      <c r="J84">
        <v>1</v>
      </c>
      <c r="K84" t="s">
        <v>186</v>
      </c>
      <c r="L84" s="1">
        <v>801.20150000000001</v>
      </c>
      <c r="M84">
        <v>5.8236780000000001</v>
      </c>
      <c r="N84">
        <f t="shared" si="6"/>
        <v>0.10164235567595833</v>
      </c>
      <c r="O84">
        <f t="shared" si="7"/>
        <v>0.10199383632975564</v>
      </c>
      <c r="P84">
        <f t="shared" si="8"/>
        <v>0.10146743200872084</v>
      </c>
      <c r="Q84">
        <f t="shared" si="9"/>
        <v>36.716935201084503</v>
      </c>
      <c r="R84">
        <f t="shared" si="10"/>
        <v>6.0594500741473647</v>
      </c>
      <c r="S84">
        <v>12.012226999999999</v>
      </c>
      <c r="T84">
        <v>2.4438999999999999E-2</v>
      </c>
      <c r="U84">
        <v>7.9900000000000001E-4</v>
      </c>
      <c r="V84">
        <v>-2.5409999999999999E-3</v>
      </c>
      <c r="W84">
        <v>-2.5799999999999998E-4</v>
      </c>
      <c r="X84">
        <v>0.73396899999999998</v>
      </c>
      <c r="Y84" s="1">
        <v>0.44758300000000001</v>
      </c>
      <c r="Z84">
        <v>812.54577600000005</v>
      </c>
      <c r="AA84" s="1">
        <v>6.1456489999999997</v>
      </c>
      <c r="AB84" s="1">
        <v>1.0324439999999999</v>
      </c>
      <c r="AC84" s="1">
        <f t="shared" si="11"/>
        <v>9.7934490051864636</v>
      </c>
      <c r="AD84">
        <v>780.55432099999996</v>
      </c>
      <c r="AE84">
        <v>20.647155999999999</v>
      </c>
      <c r="AF84">
        <v>12.240050999999999</v>
      </c>
      <c r="AG84">
        <v>0.62781699999999996</v>
      </c>
      <c r="AH84">
        <v>1303.8194579999999</v>
      </c>
      <c r="AI84">
        <v>315.50170900000001</v>
      </c>
      <c r="AJ84">
        <v>1619.3211670000001</v>
      </c>
      <c r="AK84" s="1">
        <v>3</v>
      </c>
    </row>
    <row r="85" spans="1:37" x14ac:dyDescent="0.25">
      <c r="A85">
        <v>312</v>
      </c>
      <c r="B85">
        <v>313</v>
      </c>
      <c r="C85">
        <v>25</v>
      </c>
      <c r="D85">
        <v>13</v>
      </c>
      <c r="E85" t="s">
        <v>100</v>
      </c>
      <c r="F85" t="s">
        <v>187</v>
      </c>
      <c r="G85" t="s">
        <v>188</v>
      </c>
      <c r="H85">
        <v>493981.21</v>
      </c>
      <c r="I85">
        <v>5180954.7101999996</v>
      </c>
      <c r="J85">
        <v>1</v>
      </c>
      <c r="K85" t="s">
        <v>186</v>
      </c>
      <c r="L85" s="1">
        <v>797.59765000000004</v>
      </c>
      <c r="M85">
        <v>9.9459009999999992</v>
      </c>
      <c r="N85">
        <f t="shared" si="6"/>
        <v>0.17358871952739652</v>
      </c>
      <c r="O85">
        <f t="shared" si="7"/>
        <v>0.17535358031626741</v>
      </c>
      <c r="P85">
        <f t="shared" si="8"/>
        <v>0.17271823933305266</v>
      </c>
      <c r="Q85">
        <f t="shared" si="9"/>
        <v>39.69398355173972</v>
      </c>
      <c r="R85">
        <f t="shared" si="10"/>
        <v>6.3003161469675248</v>
      </c>
      <c r="S85">
        <v>18.658391999999999</v>
      </c>
      <c r="T85">
        <v>9.7640000000000001E-3</v>
      </c>
      <c r="U85">
        <v>5.3569999999999998E-3</v>
      </c>
      <c r="V85">
        <v>8.6429999999999996E-3</v>
      </c>
      <c r="W85">
        <v>1.493E-3</v>
      </c>
      <c r="X85">
        <v>0.72171799999999997</v>
      </c>
      <c r="Y85" s="1">
        <v>0.91115500000000005</v>
      </c>
      <c r="Z85">
        <v>878.42785600000002</v>
      </c>
      <c r="AA85" s="1">
        <v>5.6816979999999999</v>
      </c>
      <c r="AB85" s="1">
        <v>2.0939429999999999</v>
      </c>
      <c r="AC85" s="1">
        <f t="shared" si="11"/>
        <v>14.0110833707636</v>
      </c>
      <c r="AD85">
        <v>780.52447500000005</v>
      </c>
      <c r="AE85">
        <v>17.073181000000002</v>
      </c>
      <c r="AF85">
        <v>15.860535</v>
      </c>
      <c r="AG85">
        <v>0.51841000000000004</v>
      </c>
      <c r="AH85">
        <v>1218.9223629999999</v>
      </c>
      <c r="AI85">
        <v>314.05624399999999</v>
      </c>
      <c r="AJ85">
        <v>1532.978638</v>
      </c>
      <c r="AK85" s="1">
        <v>2</v>
      </c>
    </row>
    <row r="86" spans="1:37" x14ac:dyDescent="0.25">
      <c r="A86">
        <v>337</v>
      </c>
      <c r="B86">
        <v>338</v>
      </c>
      <c r="C86">
        <v>25</v>
      </c>
      <c r="D86">
        <v>14</v>
      </c>
      <c r="E86" t="s">
        <v>91</v>
      </c>
      <c r="F86" t="s">
        <v>189</v>
      </c>
      <c r="G86" t="s">
        <v>190</v>
      </c>
      <c r="H86">
        <v>493977.95529000001</v>
      </c>
      <c r="I86">
        <v>5180985.8886000002</v>
      </c>
      <c r="J86">
        <v>1</v>
      </c>
      <c r="K86" t="s">
        <v>186</v>
      </c>
      <c r="L86" s="1">
        <v>791.86063999999999</v>
      </c>
      <c r="M86">
        <v>13.525613</v>
      </c>
      <c r="N86">
        <f t="shared" si="6"/>
        <v>0.2360664802005478</v>
      </c>
      <c r="O86">
        <f t="shared" si="7"/>
        <v>0.24055160693877517</v>
      </c>
      <c r="P86">
        <f t="shared" si="8"/>
        <v>0.23388002019012094</v>
      </c>
      <c r="Q86">
        <f t="shared" si="9"/>
        <v>74.087120379575239</v>
      </c>
      <c r="R86">
        <f t="shared" si="10"/>
        <v>8.6073875467284058</v>
      </c>
      <c r="S86">
        <v>25.313932000000001</v>
      </c>
      <c r="T86">
        <v>1.671E-3</v>
      </c>
      <c r="U86">
        <v>-4.8520000000000004E-3</v>
      </c>
      <c r="V86">
        <v>-1.2619E-2</v>
      </c>
      <c r="W86">
        <v>-2.9510000000000001E-3</v>
      </c>
      <c r="X86">
        <v>0.73294499999999996</v>
      </c>
      <c r="Y86" s="1">
        <v>-0.38850699999999999</v>
      </c>
      <c r="Z86">
        <v>1639.5479740000001</v>
      </c>
      <c r="AA86" s="1">
        <v>5.9896039999999999</v>
      </c>
      <c r="AB86" s="1">
        <v>3.5182190000000002</v>
      </c>
      <c r="AC86" s="1">
        <f t="shared" si="11"/>
        <v>22.960095192948685</v>
      </c>
      <c r="AD86">
        <v>780.52673300000004</v>
      </c>
      <c r="AE86">
        <v>11.333923</v>
      </c>
      <c r="AF86">
        <v>21.594421000000001</v>
      </c>
      <c r="AG86">
        <v>0.34420000000000001</v>
      </c>
      <c r="AH86">
        <v>1148.264404</v>
      </c>
      <c r="AI86">
        <v>312.22863799999999</v>
      </c>
      <c r="AJ86">
        <v>1460.4930420000001</v>
      </c>
      <c r="AK86" s="1">
        <v>2</v>
      </c>
    </row>
    <row r="87" spans="1:37" x14ac:dyDescent="0.25">
      <c r="A87">
        <v>288</v>
      </c>
      <c r="B87">
        <v>289</v>
      </c>
      <c r="C87">
        <v>26</v>
      </c>
      <c r="D87">
        <v>12</v>
      </c>
      <c r="E87" t="s">
        <v>109</v>
      </c>
      <c r="F87" t="s">
        <v>191</v>
      </c>
      <c r="G87" t="s">
        <v>192</v>
      </c>
      <c r="H87">
        <v>494008.96520999999</v>
      </c>
      <c r="I87">
        <v>5180924.2348999996</v>
      </c>
      <c r="J87">
        <v>2</v>
      </c>
      <c r="K87" t="s">
        <v>186</v>
      </c>
      <c r="L87" s="1">
        <v>799.96115999999995</v>
      </c>
      <c r="M87">
        <v>7.9125220000000001</v>
      </c>
      <c r="N87">
        <f t="shared" si="6"/>
        <v>0.13809956103648677</v>
      </c>
      <c r="O87">
        <f t="shared" si="7"/>
        <v>0.13898423185435169</v>
      </c>
      <c r="P87">
        <f t="shared" si="8"/>
        <v>0.1376610187238636</v>
      </c>
      <c r="Q87">
        <f t="shared" si="9"/>
        <v>17.332813601446002</v>
      </c>
      <c r="R87">
        <f t="shared" si="10"/>
        <v>4.1632695806836724</v>
      </c>
      <c r="S87">
        <v>25.414276000000001</v>
      </c>
      <c r="T87">
        <v>1.601E-3</v>
      </c>
      <c r="U87">
        <v>4.3319999999999999E-3</v>
      </c>
      <c r="V87">
        <v>7.724E-3</v>
      </c>
      <c r="W87">
        <v>1.0629999999999999E-3</v>
      </c>
      <c r="X87">
        <v>0.74806700000000004</v>
      </c>
      <c r="Y87" s="1">
        <v>2.0370849999999998</v>
      </c>
      <c r="Z87">
        <v>383.57516500000003</v>
      </c>
      <c r="AA87" s="1">
        <v>5.0855480000000002</v>
      </c>
      <c r="AB87" s="1">
        <v>1.3210090000000001</v>
      </c>
      <c r="AC87" s="1">
        <f t="shared" si="11"/>
        <v>8.0803016513578854</v>
      </c>
      <c r="AD87">
        <v>780.51019299999996</v>
      </c>
      <c r="AE87">
        <v>19.450989</v>
      </c>
      <c r="AF87">
        <v>13.510864</v>
      </c>
      <c r="AG87">
        <v>0.59010600000000002</v>
      </c>
      <c r="AH87">
        <v>1270.0074460000001</v>
      </c>
      <c r="AI87">
        <v>314.85211199999998</v>
      </c>
      <c r="AJ87">
        <v>1584.8596190000001</v>
      </c>
      <c r="AK87" s="1">
        <v>2</v>
      </c>
    </row>
    <row r="88" spans="1:37" x14ac:dyDescent="0.25">
      <c r="A88">
        <v>313</v>
      </c>
      <c r="B88">
        <v>314</v>
      </c>
      <c r="C88">
        <v>26</v>
      </c>
      <c r="D88">
        <v>13</v>
      </c>
      <c r="E88" t="s">
        <v>100</v>
      </c>
      <c r="F88" t="s">
        <v>193</v>
      </c>
      <c r="G88" t="s">
        <v>194</v>
      </c>
      <c r="H88">
        <v>494013.11898000003</v>
      </c>
      <c r="I88">
        <v>5180956.0116999997</v>
      </c>
      <c r="J88">
        <v>2</v>
      </c>
      <c r="K88" t="s">
        <v>186</v>
      </c>
      <c r="L88" s="1">
        <v>794.54960000000005</v>
      </c>
      <c r="M88">
        <v>14.839022999999999</v>
      </c>
      <c r="N88">
        <f t="shared" si="6"/>
        <v>0.25898980912916653</v>
      </c>
      <c r="O88">
        <f t="shared" si="7"/>
        <v>0.26494015244935065</v>
      </c>
      <c r="P88">
        <f t="shared" si="8"/>
        <v>0.25610418255112927</v>
      </c>
      <c r="Q88">
        <f t="shared" si="9"/>
        <v>35.021972661545412</v>
      </c>
      <c r="R88">
        <f t="shared" si="10"/>
        <v>5.9179365205741616</v>
      </c>
      <c r="S88">
        <v>34.560702999999997</v>
      </c>
      <c r="T88">
        <v>1.583E-3</v>
      </c>
      <c r="U88">
        <v>8.4400000000000002E-4</v>
      </c>
      <c r="V88">
        <v>6.5250000000000004E-3</v>
      </c>
      <c r="W88">
        <v>1.671E-3</v>
      </c>
      <c r="X88">
        <v>0.772258</v>
      </c>
      <c r="Y88" s="1">
        <v>0.82194400000000001</v>
      </c>
      <c r="Z88">
        <v>775.03625499999998</v>
      </c>
      <c r="AA88" s="1">
        <v>5.1437730000000004</v>
      </c>
      <c r="AB88" s="1">
        <v>3.407931</v>
      </c>
      <c r="AC88" s="1">
        <f t="shared" si="11"/>
        <v>16.669660629715871</v>
      </c>
      <c r="AD88">
        <v>780.50689699999998</v>
      </c>
      <c r="AE88">
        <v>14.042725000000001</v>
      </c>
      <c r="AF88">
        <v>18.917297000000001</v>
      </c>
      <c r="AG88">
        <v>0.42605300000000002</v>
      </c>
      <c r="AH88">
        <v>1142.7806399999999</v>
      </c>
      <c r="AI88">
        <v>311.25405899999998</v>
      </c>
      <c r="AJ88">
        <v>1454.034668</v>
      </c>
      <c r="AK88" s="1">
        <v>2</v>
      </c>
    </row>
    <row r="89" spans="1:37" x14ac:dyDescent="0.25">
      <c r="A89">
        <v>314</v>
      </c>
      <c r="B89">
        <v>315</v>
      </c>
      <c r="C89">
        <v>27</v>
      </c>
      <c r="D89">
        <v>13</v>
      </c>
      <c r="E89" t="s">
        <v>100</v>
      </c>
      <c r="F89" t="s">
        <v>195</v>
      </c>
      <c r="G89" t="s">
        <v>196</v>
      </c>
      <c r="H89">
        <v>494042.75107</v>
      </c>
      <c r="I89">
        <v>5180958.3564999998</v>
      </c>
      <c r="J89">
        <v>2</v>
      </c>
      <c r="K89" t="s">
        <v>186</v>
      </c>
      <c r="L89" s="1">
        <v>790.77131999999995</v>
      </c>
      <c r="M89">
        <v>5.5015900000000002</v>
      </c>
      <c r="N89">
        <f t="shared" si="6"/>
        <v>9.6020859594794838E-2</v>
      </c>
      <c r="O89">
        <f t="shared" si="7"/>
        <v>9.6317056300675621E-2</v>
      </c>
      <c r="P89">
        <f t="shared" si="8"/>
        <v>9.5873375459541998E-2</v>
      </c>
      <c r="Q89">
        <f t="shared" si="9"/>
        <v>41.844224807953005</v>
      </c>
      <c r="R89">
        <f t="shared" si="10"/>
        <v>6.4687112169235848</v>
      </c>
      <c r="S89">
        <v>27.156984000000001</v>
      </c>
      <c r="T89">
        <v>6.1499999999999999E-4</v>
      </c>
      <c r="U89">
        <v>-1.6258999999999999E-2</v>
      </c>
      <c r="V89">
        <v>-2.5814E-2</v>
      </c>
      <c r="W89">
        <v>-2.4750000000000002E-3</v>
      </c>
      <c r="X89">
        <v>0.76030900000000001</v>
      </c>
      <c r="Y89" s="1">
        <v>-0.63358099999999995</v>
      </c>
      <c r="Z89">
        <v>926.01269500000001</v>
      </c>
      <c r="AA89" s="1">
        <v>6.333615</v>
      </c>
      <c r="AB89" s="1">
        <v>0.98449200000000003</v>
      </c>
      <c r="AC89" s="1">
        <f t="shared" si="11"/>
        <v>10.105156117099574</v>
      </c>
      <c r="AD89">
        <v>780.49145499999997</v>
      </c>
      <c r="AE89">
        <v>10.279845999999999</v>
      </c>
      <c r="AF89">
        <v>22.702759</v>
      </c>
      <c r="AG89">
        <v>0.31167499999999998</v>
      </c>
      <c r="AH89">
        <v>1315.838135</v>
      </c>
      <c r="AI89">
        <v>315.925049</v>
      </c>
      <c r="AJ89">
        <v>1631.7631839999999</v>
      </c>
      <c r="AK89" s="1">
        <v>3</v>
      </c>
    </row>
    <row r="90" spans="1:37" x14ac:dyDescent="0.25">
      <c r="A90">
        <v>289</v>
      </c>
      <c r="B90">
        <v>290</v>
      </c>
      <c r="C90">
        <v>27</v>
      </c>
      <c r="D90">
        <v>12</v>
      </c>
      <c r="E90" t="s">
        <v>109</v>
      </c>
      <c r="F90" t="s">
        <v>197</v>
      </c>
      <c r="G90" t="s">
        <v>198</v>
      </c>
      <c r="H90">
        <v>494040.87357</v>
      </c>
      <c r="I90">
        <v>5180924.7588</v>
      </c>
      <c r="J90">
        <v>3</v>
      </c>
      <c r="K90" t="s">
        <v>186</v>
      </c>
      <c r="L90" s="1">
        <v>796.88926000000004</v>
      </c>
      <c r="M90">
        <v>12.663822</v>
      </c>
      <c r="N90">
        <f t="shared" si="6"/>
        <v>0.22102538978649333</v>
      </c>
      <c r="O90">
        <f t="shared" si="7"/>
        <v>0.22469633389380889</v>
      </c>
      <c r="P90">
        <f t="shared" si="8"/>
        <v>0.21923018345677719</v>
      </c>
      <c r="Q90">
        <f t="shared" si="9"/>
        <v>13.806577089923183</v>
      </c>
      <c r="R90">
        <f t="shared" si="10"/>
        <v>3.7157202652948973</v>
      </c>
      <c r="S90">
        <v>38.165421000000002</v>
      </c>
      <c r="T90">
        <v>5.0689999999999997E-3</v>
      </c>
      <c r="U90">
        <v>5.9389999999999998E-3</v>
      </c>
      <c r="V90">
        <v>1.3017000000000001E-2</v>
      </c>
      <c r="W90">
        <v>2.8540000000000002E-3</v>
      </c>
      <c r="X90">
        <v>0.78363300000000002</v>
      </c>
      <c r="Y90" s="1">
        <v>0.41331400000000001</v>
      </c>
      <c r="Z90">
        <v>305.53955100000002</v>
      </c>
      <c r="AA90" s="1">
        <v>4.1894770000000001</v>
      </c>
      <c r="AB90" s="1">
        <v>2.2259509999999998</v>
      </c>
      <c r="AC90" s="1">
        <f t="shared" si="11"/>
        <v>9.5343188729819666</v>
      </c>
      <c r="AD90">
        <v>780.49371299999996</v>
      </c>
      <c r="AE90">
        <v>16.395568999999998</v>
      </c>
      <c r="AF90">
        <v>16.593018000000001</v>
      </c>
      <c r="AG90">
        <v>0.49700699999999998</v>
      </c>
      <c r="AH90">
        <v>1197.205688</v>
      </c>
      <c r="AI90">
        <v>312.60784899999999</v>
      </c>
      <c r="AJ90">
        <v>1509.8134769999999</v>
      </c>
      <c r="AK90" s="1">
        <v>2</v>
      </c>
    </row>
    <row r="91" spans="1:37" x14ac:dyDescent="0.25">
      <c r="A91">
        <v>315</v>
      </c>
      <c r="B91">
        <v>316</v>
      </c>
      <c r="C91">
        <v>28</v>
      </c>
      <c r="D91">
        <v>13</v>
      </c>
      <c r="E91" t="s">
        <v>100</v>
      </c>
      <c r="F91" t="s">
        <v>199</v>
      </c>
      <c r="G91" t="s">
        <v>200</v>
      </c>
      <c r="H91">
        <v>494076.92788999999</v>
      </c>
      <c r="I91">
        <v>5180949.5033</v>
      </c>
      <c r="J91">
        <v>3</v>
      </c>
      <c r="K91" t="s">
        <v>186</v>
      </c>
      <c r="L91" s="1">
        <v>790.93106999999998</v>
      </c>
      <c r="M91">
        <v>1.7487710000000001</v>
      </c>
      <c r="N91">
        <f t="shared" si="6"/>
        <v>3.0521811813393758E-2</v>
      </c>
      <c r="O91">
        <f t="shared" si="7"/>
        <v>3.053129319309876E-2</v>
      </c>
      <c r="P91">
        <f t="shared" si="8"/>
        <v>3.0517073110813371E-2</v>
      </c>
      <c r="Q91">
        <f t="shared" si="9"/>
        <v>611.63940704925449</v>
      </c>
      <c r="R91">
        <f t="shared" si="10"/>
        <v>24.731344626794041</v>
      </c>
      <c r="S91">
        <v>344.62777699999998</v>
      </c>
      <c r="T91">
        <v>0.14875099999999999</v>
      </c>
      <c r="U91">
        <v>-5.091E-3</v>
      </c>
      <c r="V91">
        <v>-0.12704199999999999</v>
      </c>
      <c r="W91">
        <v>-3.8769999999999998E-3</v>
      </c>
      <c r="X91">
        <v>0.75898399999999999</v>
      </c>
      <c r="Y91" s="1">
        <v>-3.9807939999999999</v>
      </c>
      <c r="Z91">
        <v>13535.580078000001</v>
      </c>
      <c r="AA91" s="1">
        <v>11.739177</v>
      </c>
      <c r="AB91" s="1">
        <v>0.52079500000000001</v>
      </c>
      <c r="AC91" s="1">
        <f t="shared" si="11"/>
        <v>13.339508192300173</v>
      </c>
      <c r="AD91">
        <v>780.47961399999997</v>
      </c>
      <c r="AE91">
        <v>10.451477000000001</v>
      </c>
      <c r="AF91">
        <v>22.550903000000002</v>
      </c>
      <c r="AG91">
        <v>0.316689</v>
      </c>
      <c r="AH91">
        <v>1384.2193600000001</v>
      </c>
      <c r="AI91">
        <v>316.57549999999998</v>
      </c>
      <c r="AJ91">
        <v>1700.794922</v>
      </c>
      <c r="AK91" s="1">
        <v>4</v>
      </c>
    </row>
    <row r="92" spans="1:37" x14ac:dyDescent="0.25">
      <c r="A92">
        <v>291</v>
      </c>
      <c r="B92">
        <v>292</v>
      </c>
      <c r="C92">
        <v>29</v>
      </c>
      <c r="D92">
        <v>12</v>
      </c>
      <c r="E92" t="s">
        <v>109</v>
      </c>
      <c r="F92" t="s">
        <v>201</v>
      </c>
      <c r="G92" t="s">
        <v>202</v>
      </c>
      <c r="H92">
        <v>494104.70020999998</v>
      </c>
      <c r="I92">
        <v>5180935.9190999996</v>
      </c>
      <c r="J92">
        <v>4</v>
      </c>
      <c r="K92" t="s">
        <v>186</v>
      </c>
      <c r="L92" s="1">
        <v>791.71711000000005</v>
      </c>
      <c r="M92">
        <v>2.4336250000000001</v>
      </c>
      <c r="N92">
        <f t="shared" si="6"/>
        <v>4.2474769008847002E-2</v>
      </c>
      <c r="O92">
        <f t="shared" si="7"/>
        <v>4.2500330450464752E-2</v>
      </c>
      <c r="P92">
        <f t="shared" si="8"/>
        <v>4.2461998663234711E-2</v>
      </c>
      <c r="Q92">
        <f t="shared" si="9"/>
        <v>111.49140027112519</v>
      </c>
      <c r="R92">
        <f t="shared" si="10"/>
        <v>10.558948824155044</v>
      </c>
      <c r="S92">
        <v>331.038635</v>
      </c>
      <c r="T92">
        <v>0.24219199999999999</v>
      </c>
      <c r="U92">
        <v>-1.879E-3</v>
      </c>
      <c r="V92">
        <v>-9.7890000000000008E-3</v>
      </c>
      <c r="W92">
        <v>-4.1599999999999997E-4</v>
      </c>
      <c r="X92">
        <v>0.74465000000000003</v>
      </c>
      <c r="Y92" s="1">
        <v>-5.0378679999999996</v>
      </c>
      <c r="Z92">
        <v>2467.3046880000002</v>
      </c>
      <c r="AA92" s="1">
        <v>8.1317540000000008</v>
      </c>
      <c r="AB92" s="1">
        <v>0.41545100000000001</v>
      </c>
      <c r="AC92" s="1">
        <f t="shared" si="11"/>
        <v>7.738488644961226</v>
      </c>
      <c r="AD92">
        <v>780.47009300000002</v>
      </c>
      <c r="AE92">
        <v>11.247009</v>
      </c>
      <c r="AF92">
        <v>21.772034000000001</v>
      </c>
      <c r="AG92">
        <v>0.34062199999999998</v>
      </c>
      <c r="AH92">
        <v>1376.9313959999999</v>
      </c>
      <c r="AI92">
        <v>316.48117100000002</v>
      </c>
      <c r="AJ92">
        <v>1693.4125979999999</v>
      </c>
      <c r="AK92" s="1">
        <v>4</v>
      </c>
    </row>
    <row r="93" spans="1:37" x14ac:dyDescent="0.25">
      <c r="A93">
        <v>230</v>
      </c>
      <c r="B93">
        <v>231</v>
      </c>
      <c r="C93">
        <v>13</v>
      </c>
      <c r="D93">
        <v>10</v>
      </c>
      <c r="E93" t="s">
        <v>203</v>
      </c>
      <c r="F93" t="s">
        <v>204</v>
      </c>
      <c r="G93" t="s">
        <v>205</v>
      </c>
      <c r="H93">
        <v>493604.09340999997</v>
      </c>
      <c r="I93">
        <v>5180858.8684</v>
      </c>
      <c r="J93">
        <v>6</v>
      </c>
      <c r="K93" t="s">
        <v>14</v>
      </c>
      <c r="L93" s="1">
        <v>788.18169999999998</v>
      </c>
      <c r="M93">
        <v>7.2107159999999997</v>
      </c>
      <c r="N93">
        <f t="shared" si="6"/>
        <v>0.12585073562623544</v>
      </c>
      <c r="O93">
        <f t="shared" si="7"/>
        <v>0.12651939724503652</v>
      </c>
      <c r="P93">
        <f t="shared" si="8"/>
        <v>0.12551878607045255</v>
      </c>
      <c r="Q93">
        <f t="shared" si="9"/>
        <v>16.164354405784007</v>
      </c>
      <c r="R93">
        <f t="shared" si="10"/>
        <v>4.0204918114310351</v>
      </c>
      <c r="S93">
        <v>160.11305200000001</v>
      </c>
      <c r="T93">
        <v>0.82214900000000002</v>
      </c>
      <c r="U93">
        <v>1.2229999999999999E-3</v>
      </c>
      <c r="V93">
        <v>4.3153999999999998E-2</v>
      </c>
      <c r="W93">
        <v>5.4169999999999999E-3</v>
      </c>
      <c r="X93">
        <v>0.900586</v>
      </c>
      <c r="Y93" s="1">
        <v>0.35642800000000002</v>
      </c>
      <c r="Z93">
        <v>357.71716300000003</v>
      </c>
      <c r="AA93" s="1">
        <v>5.1097340000000004</v>
      </c>
      <c r="AB93" s="1">
        <v>1.155321</v>
      </c>
      <c r="AC93" s="1">
        <f t="shared" si="11"/>
        <v>7.382626094825457</v>
      </c>
      <c r="AD93">
        <v>781.22015399999998</v>
      </c>
      <c r="AE93">
        <v>6.9615479999999996</v>
      </c>
      <c r="AF93">
        <v>25.236084000000002</v>
      </c>
      <c r="AG93">
        <v>0.21621299999999999</v>
      </c>
      <c r="AH93">
        <v>1536.9727780000001</v>
      </c>
      <c r="AI93">
        <v>315.48550399999999</v>
      </c>
      <c r="AJ93">
        <v>1852.4582519999999</v>
      </c>
      <c r="AK93" s="1">
        <v>1</v>
      </c>
    </row>
    <row r="94" spans="1:37" x14ac:dyDescent="0.25">
      <c r="A94">
        <v>254</v>
      </c>
      <c r="B94">
        <v>255</v>
      </c>
      <c r="C94">
        <v>15</v>
      </c>
      <c r="D94">
        <v>11</v>
      </c>
      <c r="E94" t="s">
        <v>206</v>
      </c>
      <c r="F94" t="s">
        <v>207</v>
      </c>
      <c r="G94" t="s">
        <v>208</v>
      </c>
      <c r="H94">
        <v>493637.02574000001</v>
      </c>
      <c r="I94">
        <v>5180888.8364000004</v>
      </c>
      <c r="J94">
        <v>6</v>
      </c>
      <c r="K94" t="s">
        <v>14</v>
      </c>
      <c r="L94" s="1">
        <v>790.11216000000002</v>
      </c>
      <c r="M94">
        <v>5.4067309999999997</v>
      </c>
      <c r="N94">
        <f t="shared" si="6"/>
        <v>9.4365257719645532E-2</v>
      </c>
      <c r="O94">
        <f t="shared" si="7"/>
        <v>9.464636033498558E-2</v>
      </c>
      <c r="P94">
        <f t="shared" si="8"/>
        <v>9.4225269408778387E-2</v>
      </c>
      <c r="Q94">
        <f t="shared" si="9"/>
        <v>34.991648124717578</v>
      </c>
      <c r="R94">
        <f t="shared" si="10"/>
        <v>5.9153738786925025</v>
      </c>
      <c r="S94">
        <v>219.77041600000001</v>
      </c>
      <c r="T94">
        <v>0.99274799999999996</v>
      </c>
      <c r="U94">
        <v>2.8699999999999998E-4</v>
      </c>
      <c r="V94">
        <v>6.2500000000000003E-3</v>
      </c>
      <c r="W94">
        <v>5.8900000000000001E-4</v>
      </c>
      <c r="X94">
        <v>0.79835</v>
      </c>
      <c r="Y94" s="1">
        <v>-5.9644680000000001</v>
      </c>
      <c r="Z94">
        <v>774.36517300000003</v>
      </c>
      <c r="AA94" s="1">
        <v>6.1722780000000004</v>
      </c>
      <c r="AB94" s="1">
        <v>0.92871599999999999</v>
      </c>
      <c r="AC94" s="1">
        <f t="shared" si="11"/>
        <v>9.1451131910486172</v>
      </c>
      <c r="AD94">
        <v>780.96875</v>
      </c>
      <c r="AE94">
        <v>9.1434329999999999</v>
      </c>
      <c r="AF94">
        <v>23.300353999999999</v>
      </c>
      <c r="AG94">
        <v>0.28182400000000002</v>
      </c>
      <c r="AH94">
        <v>1492.0802000000001</v>
      </c>
      <c r="AI94">
        <v>315.97125199999999</v>
      </c>
      <c r="AJ94">
        <v>1808.051514</v>
      </c>
      <c r="AK94" s="1">
        <v>1</v>
      </c>
    </row>
    <row r="95" spans="1:37" x14ac:dyDescent="0.25">
      <c r="A95">
        <v>277</v>
      </c>
      <c r="B95">
        <v>278</v>
      </c>
      <c r="C95">
        <v>15</v>
      </c>
      <c r="D95">
        <v>12</v>
      </c>
      <c r="E95" t="s">
        <v>109</v>
      </c>
      <c r="F95" t="s">
        <v>209</v>
      </c>
      <c r="G95" t="s">
        <v>210</v>
      </c>
      <c r="H95">
        <v>493657.97509000002</v>
      </c>
      <c r="I95">
        <v>5180920.5952000003</v>
      </c>
      <c r="J95">
        <v>6</v>
      </c>
      <c r="K95" t="s">
        <v>14</v>
      </c>
      <c r="L95" s="1">
        <v>793.63080000000002</v>
      </c>
      <c r="M95">
        <v>4.4179120000000003</v>
      </c>
      <c r="N95">
        <f t="shared" si="6"/>
        <v>7.7107110463367726E-2</v>
      </c>
      <c r="O95">
        <f t="shared" si="7"/>
        <v>7.7260288370187183E-2</v>
      </c>
      <c r="P95">
        <f t="shared" si="8"/>
        <v>7.7030726369806249E-2</v>
      </c>
      <c r="Q95">
        <f t="shared" si="9"/>
        <v>30.03060695887935</v>
      </c>
      <c r="R95">
        <f t="shared" si="10"/>
        <v>5.4800188830768963</v>
      </c>
      <c r="S95">
        <v>249.52740499999999</v>
      </c>
      <c r="T95">
        <v>0.88566</v>
      </c>
      <c r="U95">
        <v>5.7300000000000005E-4</v>
      </c>
      <c r="V95">
        <v>1.2569E-2</v>
      </c>
      <c r="W95">
        <v>9.68E-4</v>
      </c>
      <c r="X95">
        <v>0.75595199999999996</v>
      </c>
      <c r="Y95" s="1">
        <v>3.4902419999999998</v>
      </c>
      <c r="Z95">
        <v>664.57733199999996</v>
      </c>
      <c r="AA95" s="1">
        <v>6.2223379999999997</v>
      </c>
      <c r="AB95" s="1">
        <v>0.69319699999999995</v>
      </c>
      <c r="AC95" s="1">
        <f t="shared" si="11"/>
        <v>7.0851041780938786</v>
      </c>
      <c r="AD95">
        <v>780.81262200000003</v>
      </c>
      <c r="AE95">
        <v>12.818175999999999</v>
      </c>
      <c r="AF95">
        <v>19.789916999999999</v>
      </c>
      <c r="AG95">
        <v>0.393098</v>
      </c>
      <c r="AH95">
        <v>1444.7001949999999</v>
      </c>
      <c r="AI95">
        <v>316.09182700000002</v>
      </c>
      <c r="AJ95">
        <v>1760.7919919999999</v>
      </c>
      <c r="AK95" s="1">
        <v>4</v>
      </c>
    </row>
    <row r="96" spans="1:37" x14ac:dyDescent="0.25">
      <c r="A96">
        <v>229</v>
      </c>
      <c r="B96">
        <v>230</v>
      </c>
      <c r="C96">
        <v>12</v>
      </c>
      <c r="D96">
        <v>10</v>
      </c>
      <c r="E96" t="s">
        <v>203</v>
      </c>
      <c r="F96" t="s">
        <v>211</v>
      </c>
      <c r="G96" t="s">
        <v>212</v>
      </c>
      <c r="H96">
        <v>493572.19085000001</v>
      </c>
      <c r="I96">
        <v>5180864.1251999997</v>
      </c>
      <c r="J96">
        <v>5</v>
      </c>
      <c r="K96" t="s">
        <v>14</v>
      </c>
      <c r="L96" s="1">
        <v>788.57501000000002</v>
      </c>
      <c r="M96">
        <v>9.5766100000000005</v>
      </c>
      <c r="N96">
        <f t="shared" si="6"/>
        <v>0.16714337567941417</v>
      </c>
      <c r="O96">
        <f t="shared" si="7"/>
        <v>0.16871745772139105</v>
      </c>
      <c r="P96">
        <f t="shared" si="8"/>
        <v>0.16636621719188502</v>
      </c>
      <c r="Q96">
        <f t="shared" si="9"/>
        <v>12.97632105738816</v>
      </c>
      <c r="R96">
        <f t="shared" si="10"/>
        <v>3.6022661003024417</v>
      </c>
      <c r="S96">
        <v>216.61584500000001</v>
      </c>
      <c r="T96">
        <v>0.99666999999999994</v>
      </c>
      <c r="U96">
        <v>2.0240000000000002E-3</v>
      </c>
      <c r="V96">
        <v>6.7749999999999998E-3</v>
      </c>
      <c r="W96">
        <v>1.127E-3</v>
      </c>
      <c r="X96">
        <v>0.82289699999999999</v>
      </c>
      <c r="Y96" s="1">
        <v>1.2311479999999999</v>
      </c>
      <c r="Z96">
        <v>287.16598499999998</v>
      </c>
      <c r="AA96" s="1">
        <v>4.602201</v>
      </c>
      <c r="AB96" s="1">
        <v>1.5947629999999999</v>
      </c>
      <c r="AC96" s="1">
        <f t="shared" si="11"/>
        <v>7.83287740764339</v>
      </c>
      <c r="AD96">
        <v>781.19580099999996</v>
      </c>
      <c r="AE96">
        <v>7.3792109999999997</v>
      </c>
      <c r="AF96">
        <v>24.857727000000001</v>
      </c>
      <c r="AG96">
        <v>0.228905</v>
      </c>
      <c r="AH96">
        <v>1545.750732</v>
      </c>
      <c r="AI96">
        <v>314.51821899999999</v>
      </c>
      <c r="AJ96">
        <v>1860.2689210000001</v>
      </c>
      <c r="AK96" s="1">
        <v>1</v>
      </c>
    </row>
    <row r="97" spans="1:37" x14ac:dyDescent="0.25">
      <c r="A97">
        <v>253</v>
      </c>
      <c r="B97">
        <v>254</v>
      </c>
      <c r="C97">
        <v>14</v>
      </c>
      <c r="D97">
        <v>11</v>
      </c>
      <c r="E97" t="s">
        <v>206</v>
      </c>
      <c r="F97" t="s">
        <v>213</v>
      </c>
      <c r="G97" t="s">
        <v>214</v>
      </c>
      <c r="H97">
        <v>493605.12709000002</v>
      </c>
      <c r="I97">
        <v>5180897.6489000004</v>
      </c>
      <c r="J97">
        <v>5</v>
      </c>
      <c r="K97" t="s">
        <v>14</v>
      </c>
      <c r="L97" s="1">
        <v>790.24023999999997</v>
      </c>
      <c r="M97">
        <v>3.3313959999999998</v>
      </c>
      <c r="N97">
        <f t="shared" si="6"/>
        <v>5.8143828887769013E-2</v>
      </c>
      <c r="O97">
        <f t="shared" si="7"/>
        <v>5.8209439988438756E-2</v>
      </c>
      <c r="P97">
        <f t="shared" si="8"/>
        <v>5.8111073237850988E-2</v>
      </c>
      <c r="Q97">
        <f t="shared" si="9"/>
        <v>41.726178490736558</v>
      </c>
      <c r="R97">
        <f t="shared" si="10"/>
        <v>6.4595803649104448</v>
      </c>
      <c r="S97">
        <v>109.657532</v>
      </c>
      <c r="T97">
        <v>0.41023399999999999</v>
      </c>
      <c r="U97">
        <v>-1.8029999999999999E-3</v>
      </c>
      <c r="V97">
        <v>-4.0328000000000003E-2</v>
      </c>
      <c r="W97">
        <v>-2.343E-3</v>
      </c>
      <c r="X97">
        <v>0.83823400000000003</v>
      </c>
      <c r="Y97" s="1">
        <v>-2.266861</v>
      </c>
      <c r="Z97">
        <v>923.40033000000005</v>
      </c>
      <c r="AA97" s="1">
        <v>7.0664819999999997</v>
      </c>
      <c r="AB97" s="1">
        <v>0.537574</v>
      </c>
      <c r="AC97" s="1">
        <f t="shared" si="11"/>
        <v>6.3717261086927106</v>
      </c>
      <c r="AD97">
        <v>780.95806900000002</v>
      </c>
      <c r="AE97">
        <v>9.2821660000000001</v>
      </c>
      <c r="AF97">
        <v>23.187622000000001</v>
      </c>
      <c r="AG97">
        <v>0.28587099999999999</v>
      </c>
      <c r="AH97">
        <v>1437.996216</v>
      </c>
      <c r="AI97">
        <v>316.404022</v>
      </c>
      <c r="AJ97">
        <v>1754.400269</v>
      </c>
      <c r="AK97" s="1">
        <v>4</v>
      </c>
    </row>
    <row r="98" spans="1:37" x14ac:dyDescent="0.25">
      <c r="A98">
        <v>228</v>
      </c>
      <c r="B98">
        <v>229</v>
      </c>
      <c r="C98">
        <v>11</v>
      </c>
      <c r="D98">
        <v>10</v>
      </c>
      <c r="E98" t="s">
        <v>203</v>
      </c>
      <c r="F98" t="s">
        <v>215</v>
      </c>
      <c r="G98" t="s">
        <v>216</v>
      </c>
      <c r="H98">
        <v>493540.27207000001</v>
      </c>
      <c r="I98">
        <v>5180854.2696000002</v>
      </c>
      <c r="J98">
        <v>4</v>
      </c>
      <c r="K98" t="s">
        <v>14</v>
      </c>
      <c r="L98" s="1">
        <v>784.78696000000002</v>
      </c>
      <c r="M98">
        <v>9.1230530000000005</v>
      </c>
      <c r="N98">
        <f t="shared" si="6"/>
        <v>0.15922731268394624</v>
      </c>
      <c r="O98">
        <f t="shared" si="7"/>
        <v>0.16058674875827195</v>
      </c>
      <c r="P98">
        <f t="shared" si="8"/>
        <v>0.15855534113010381</v>
      </c>
      <c r="Q98">
        <f t="shared" si="9"/>
        <v>40.70836140985088</v>
      </c>
      <c r="R98">
        <f t="shared" si="10"/>
        <v>6.3803104477643471</v>
      </c>
      <c r="S98">
        <v>185.766907</v>
      </c>
      <c r="T98">
        <v>0.95594199999999996</v>
      </c>
      <c r="U98">
        <v>-1.794E-3</v>
      </c>
      <c r="V98">
        <v>-3.5919E-2</v>
      </c>
      <c r="W98">
        <v>-5.6950000000000004E-3</v>
      </c>
      <c r="X98">
        <v>0.89277700000000004</v>
      </c>
      <c r="Y98" s="1">
        <v>-1.751706</v>
      </c>
      <c r="Z98">
        <v>900.87603799999999</v>
      </c>
      <c r="AA98" s="1">
        <v>6.1414710000000001</v>
      </c>
      <c r="AB98" s="1">
        <v>2.0181680000000002</v>
      </c>
      <c r="AC98" s="1">
        <f t="shared" si="11"/>
        <v>13.478972580016382</v>
      </c>
      <c r="AD98">
        <v>781.261169</v>
      </c>
      <c r="AE98">
        <v>3.5258180000000001</v>
      </c>
      <c r="AF98">
        <v>28.65448</v>
      </c>
      <c r="AG98">
        <v>0.10956399999999999</v>
      </c>
      <c r="AH98">
        <v>1573.341919</v>
      </c>
      <c r="AI98">
        <v>314.84338400000001</v>
      </c>
      <c r="AJ98">
        <v>1888.185303</v>
      </c>
      <c r="AK98" s="1">
        <v>1</v>
      </c>
    </row>
    <row r="99" spans="1:37" x14ac:dyDescent="0.25">
      <c r="A99">
        <v>251</v>
      </c>
      <c r="B99">
        <v>252</v>
      </c>
      <c r="C99">
        <v>12</v>
      </c>
      <c r="D99">
        <v>11</v>
      </c>
      <c r="E99" t="s">
        <v>206</v>
      </c>
      <c r="F99" t="s">
        <v>217</v>
      </c>
      <c r="G99" t="s">
        <v>218</v>
      </c>
      <c r="H99">
        <v>493543.70832999999</v>
      </c>
      <c r="I99">
        <v>5180893.1403999999</v>
      </c>
      <c r="J99">
        <v>4</v>
      </c>
      <c r="K99" t="s">
        <v>14</v>
      </c>
      <c r="L99" s="1">
        <v>791.00018</v>
      </c>
      <c r="M99">
        <v>4.883235</v>
      </c>
      <c r="N99">
        <f t="shared" si="6"/>
        <v>8.5228528898625297E-2</v>
      </c>
      <c r="O99">
        <f t="shared" si="7"/>
        <v>8.5435494167384163E-2</v>
      </c>
      <c r="P99">
        <f t="shared" si="8"/>
        <v>8.5125384418439504E-2</v>
      </c>
      <c r="Q99">
        <f t="shared" si="9"/>
        <v>6.3986515137821964</v>
      </c>
      <c r="R99">
        <f t="shared" si="10"/>
        <v>2.529555596104224</v>
      </c>
      <c r="S99">
        <v>191.42021199999999</v>
      </c>
      <c r="T99">
        <v>0.97394000000000003</v>
      </c>
      <c r="U99">
        <v>7.4279999999999997E-3</v>
      </c>
      <c r="V99">
        <v>-5.0900000000000001E-4</v>
      </c>
      <c r="W99">
        <v>-4.3000000000000002E-5</v>
      </c>
      <c r="X99">
        <v>0.83490299999999995</v>
      </c>
      <c r="Y99" s="1">
        <v>18.666027</v>
      </c>
      <c r="Z99">
        <v>141.602158</v>
      </c>
      <c r="AA99" s="1">
        <v>4.5756329999999998</v>
      </c>
      <c r="AB99" s="1">
        <v>0.57939200000000002</v>
      </c>
      <c r="AC99" s="1">
        <f t="shared" si="11"/>
        <v>3.602166160748919</v>
      </c>
      <c r="AD99">
        <v>780.88659700000005</v>
      </c>
      <c r="AE99">
        <v>10.113586</v>
      </c>
      <c r="AF99">
        <v>22.44519</v>
      </c>
      <c r="AG99">
        <v>0.31062499999999998</v>
      </c>
      <c r="AH99">
        <v>1505.4453129999999</v>
      </c>
      <c r="AI99">
        <v>316.07241800000003</v>
      </c>
      <c r="AJ99">
        <v>1821.5177000000001</v>
      </c>
      <c r="AK99" s="1">
        <v>1</v>
      </c>
    </row>
    <row r="100" spans="1:37" x14ac:dyDescent="0.25">
      <c r="A100">
        <v>252</v>
      </c>
      <c r="B100">
        <v>253</v>
      </c>
      <c r="C100">
        <v>13</v>
      </c>
      <c r="D100">
        <v>11</v>
      </c>
      <c r="E100" t="s">
        <v>206</v>
      </c>
      <c r="F100" t="s">
        <v>219</v>
      </c>
      <c r="G100" t="s">
        <v>220</v>
      </c>
      <c r="H100">
        <v>493573.21163999999</v>
      </c>
      <c r="I100">
        <v>5180890.6823000005</v>
      </c>
      <c r="J100">
        <v>4</v>
      </c>
      <c r="K100" t="s">
        <v>14</v>
      </c>
      <c r="L100" s="1">
        <v>791.68858999999998</v>
      </c>
      <c r="M100">
        <v>1.7375799999999999</v>
      </c>
      <c r="N100">
        <f t="shared" si="6"/>
        <v>3.0326492016803069E-2</v>
      </c>
      <c r="O100">
        <f t="shared" si="7"/>
        <v>3.033579249058917E-2</v>
      </c>
      <c r="P100">
        <f t="shared" si="8"/>
        <v>3.0321843704396331E-2</v>
      </c>
      <c r="Q100">
        <f t="shared" si="9"/>
        <v>4.5187528242205151</v>
      </c>
      <c r="R100">
        <f t="shared" si="10"/>
        <v>2.1257358312406822</v>
      </c>
      <c r="S100">
        <v>184.84277299999999</v>
      </c>
      <c r="T100">
        <v>0.95257199999999997</v>
      </c>
      <c r="U100">
        <v>8.8999999999999999E-3</v>
      </c>
      <c r="V100">
        <v>0.102448</v>
      </c>
      <c r="W100">
        <v>3.1059999999999998E-3</v>
      </c>
      <c r="X100">
        <v>0.80521500000000001</v>
      </c>
      <c r="Y100" s="1">
        <v>6.4596479999999996</v>
      </c>
      <c r="Z100">
        <v>100</v>
      </c>
      <c r="AA100" s="1">
        <v>4.5700529999999997</v>
      </c>
      <c r="AB100" s="1">
        <v>0.122961</v>
      </c>
      <c r="AC100" s="1">
        <f t="shared" si="11"/>
        <v>1.1398490324396136</v>
      </c>
      <c r="AD100">
        <v>780.96905500000003</v>
      </c>
      <c r="AE100">
        <v>10.719543</v>
      </c>
      <c r="AF100">
        <v>21.748901</v>
      </c>
      <c r="AG100">
        <v>0.33015299999999997</v>
      </c>
      <c r="AH100">
        <v>1451.629639</v>
      </c>
      <c r="AI100">
        <v>316.55209400000001</v>
      </c>
      <c r="AJ100">
        <v>1768.181763</v>
      </c>
      <c r="AK100" s="1">
        <v>4</v>
      </c>
    </row>
    <row r="101" spans="1:37" x14ac:dyDescent="0.25">
      <c r="A101">
        <v>226</v>
      </c>
      <c r="B101">
        <v>227</v>
      </c>
      <c r="C101">
        <v>9</v>
      </c>
      <c r="D101">
        <v>10</v>
      </c>
      <c r="E101" t="s">
        <v>203</v>
      </c>
      <c r="F101" t="s">
        <v>221</v>
      </c>
      <c r="G101" t="s">
        <v>222</v>
      </c>
      <c r="H101">
        <v>493478.45903000003</v>
      </c>
      <c r="I101">
        <v>5180856.1174999997</v>
      </c>
      <c r="J101">
        <v>3</v>
      </c>
      <c r="K101" t="s">
        <v>14</v>
      </c>
      <c r="L101" s="1">
        <v>784.90428999999995</v>
      </c>
      <c r="M101">
        <v>8.0698380000000007</v>
      </c>
      <c r="N101">
        <f t="shared" si="6"/>
        <v>0.14084524320255418</v>
      </c>
      <c r="O101">
        <f t="shared" si="7"/>
        <v>0.14178402676609839</v>
      </c>
      <c r="P101">
        <f t="shared" si="8"/>
        <v>0.14038003803712062</v>
      </c>
      <c r="Q101">
        <f t="shared" si="9"/>
        <v>10.312970808856756</v>
      </c>
      <c r="R101">
        <f t="shared" si="10"/>
        <v>3.2113814486692105</v>
      </c>
      <c r="S101">
        <v>205.12445099999999</v>
      </c>
      <c r="T101">
        <v>0.99819100000000005</v>
      </c>
      <c r="U101">
        <v>9.4600000000000001E-4</v>
      </c>
      <c r="V101">
        <v>4.7294000000000003E-2</v>
      </c>
      <c r="W101">
        <v>6.6389999999999999E-3</v>
      </c>
      <c r="X101">
        <v>0.84148400000000001</v>
      </c>
      <c r="Y101" s="1">
        <v>3.3978280000000001</v>
      </c>
      <c r="Z101">
        <v>228.226044</v>
      </c>
      <c r="AA101" s="1">
        <v>4.3581789999999998</v>
      </c>
      <c r="AB101" s="1">
        <v>1.1762550000000001</v>
      </c>
      <c r="AC101" s="1">
        <f t="shared" si="11"/>
        <v>6.3064006881405064</v>
      </c>
      <c r="AD101">
        <v>780.50659199999996</v>
      </c>
      <c r="AE101">
        <v>4.3977050000000002</v>
      </c>
      <c r="AF101">
        <v>28.550659</v>
      </c>
      <c r="AG101">
        <v>0.13347300000000001</v>
      </c>
      <c r="AH101">
        <v>1543.775635</v>
      </c>
      <c r="AI101">
        <v>315.27487200000002</v>
      </c>
      <c r="AJ101">
        <v>1859.0505370000001</v>
      </c>
      <c r="AK101" s="1">
        <v>1</v>
      </c>
    </row>
    <row r="102" spans="1:37" x14ac:dyDescent="0.25">
      <c r="A102">
        <v>227</v>
      </c>
      <c r="B102">
        <v>228</v>
      </c>
      <c r="C102">
        <v>10</v>
      </c>
      <c r="D102">
        <v>10</v>
      </c>
      <c r="E102" t="s">
        <v>203</v>
      </c>
      <c r="F102" t="s">
        <v>223</v>
      </c>
      <c r="G102" t="s">
        <v>224</v>
      </c>
      <c r="H102">
        <v>493508.38215999998</v>
      </c>
      <c r="I102">
        <v>5180871.1946</v>
      </c>
      <c r="J102">
        <v>3</v>
      </c>
      <c r="K102" t="s">
        <v>14</v>
      </c>
      <c r="L102" s="1">
        <v>788.95962999999995</v>
      </c>
      <c r="M102">
        <v>7.1388610000000003</v>
      </c>
      <c r="N102">
        <f t="shared" si="6"/>
        <v>0.12459662929221492</v>
      </c>
      <c r="O102">
        <f t="shared" si="7"/>
        <v>0.12524541770580824</v>
      </c>
      <c r="P102">
        <f t="shared" si="8"/>
        <v>0.12427449977800431</v>
      </c>
      <c r="Q102">
        <f t="shared" si="9"/>
        <v>7.7171984184365119</v>
      </c>
      <c r="R102">
        <f t="shared" si="10"/>
        <v>2.7779845965081433</v>
      </c>
      <c r="S102">
        <v>186.847656</v>
      </c>
      <c r="T102">
        <v>0.959731</v>
      </c>
      <c r="U102">
        <v>5.4200000000000003E-3</v>
      </c>
      <c r="V102">
        <v>4.1771999999999997E-2</v>
      </c>
      <c r="W102">
        <v>5.1910000000000003E-3</v>
      </c>
      <c r="X102">
        <v>0.86670599999999998</v>
      </c>
      <c r="Y102" s="1">
        <v>8.0727779999999996</v>
      </c>
      <c r="Z102">
        <v>170.78160099999999</v>
      </c>
      <c r="AA102" s="1">
        <v>4.123615</v>
      </c>
      <c r="AB102" s="1">
        <v>0.93442800000000004</v>
      </c>
      <c r="AC102" s="1">
        <f t="shared" si="11"/>
        <v>5.0706717897443268</v>
      </c>
      <c r="AD102">
        <v>780.76641800000004</v>
      </c>
      <c r="AE102">
        <v>8.1932369999999999</v>
      </c>
      <c r="AF102">
        <v>24.490479000000001</v>
      </c>
      <c r="AG102">
        <v>0.25068299999999999</v>
      </c>
      <c r="AH102">
        <v>1543.1793210000001</v>
      </c>
      <c r="AI102">
        <v>315.48519900000002</v>
      </c>
      <c r="AJ102">
        <v>1858.6645510000001</v>
      </c>
      <c r="AK102" s="1">
        <v>1</v>
      </c>
    </row>
    <row r="103" spans="1:37" x14ac:dyDescent="0.25">
      <c r="A103">
        <v>250</v>
      </c>
      <c r="B103">
        <v>251</v>
      </c>
      <c r="C103">
        <v>11</v>
      </c>
      <c r="D103">
        <v>11</v>
      </c>
      <c r="E103" t="s">
        <v>206</v>
      </c>
      <c r="F103" t="s">
        <v>225</v>
      </c>
      <c r="G103" t="s">
        <v>226</v>
      </c>
      <c r="H103">
        <v>493509.39062000002</v>
      </c>
      <c r="I103">
        <v>5180886.0839</v>
      </c>
      <c r="J103">
        <v>3</v>
      </c>
      <c r="K103" t="s">
        <v>14</v>
      </c>
      <c r="L103" s="1">
        <v>789.89680999999996</v>
      </c>
      <c r="M103">
        <v>4.2344939999999998</v>
      </c>
      <c r="N103">
        <f t="shared" si="6"/>
        <v>7.3905862455944757E-2</v>
      </c>
      <c r="O103">
        <f t="shared" si="7"/>
        <v>7.4040716922752187E-2</v>
      </c>
      <c r="P103">
        <f t="shared" si="8"/>
        <v>7.3838600915468691E-2</v>
      </c>
      <c r="Q103">
        <f t="shared" si="9"/>
        <v>5.9756334387708998</v>
      </c>
      <c r="R103">
        <f t="shared" si="10"/>
        <v>2.4445108792498553</v>
      </c>
      <c r="S103">
        <v>213.73620600000001</v>
      </c>
      <c r="T103">
        <v>0.99893699999999996</v>
      </c>
      <c r="U103">
        <v>2.539E-3</v>
      </c>
      <c r="V103">
        <v>0.112388</v>
      </c>
      <c r="W103">
        <v>8.2990000000000008E-3</v>
      </c>
      <c r="X103">
        <v>0.80240699999999998</v>
      </c>
      <c r="Y103" s="1">
        <v>18.593122000000001</v>
      </c>
      <c r="Z103">
        <v>132.240768</v>
      </c>
      <c r="AA103" s="1">
        <v>4.4621599999999999</v>
      </c>
      <c r="AB103" s="1">
        <v>0.45747900000000002</v>
      </c>
      <c r="AC103" s="1">
        <f t="shared" si="11"/>
        <v>3.0340910541587585</v>
      </c>
      <c r="AD103">
        <v>780.70355199999995</v>
      </c>
      <c r="AE103">
        <v>9.1932369999999999</v>
      </c>
      <c r="AF103">
        <v>23.553954999999998</v>
      </c>
      <c r="AG103">
        <v>0.28073399999999998</v>
      </c>
      <c r="AH103">
        <v>1482.4414059999999</v>
      </c>
      <c r="AI103">
        <v>316.25039700000002</v>
      </c>
      <c r="AJ103">
        <v>1798.691773</v>
      </c>
      <c r="AK103" s="1">
        <v>1</v>
      </c>
    </row>
    <row r="104" spans="1:37" x14ac:dyDescent="0.25">
      <c r="A104">
        <v>273</v>
      </c>
      <c r="B104">
        <v>274</v>
      </c>
      <c r="C104">
        <v>11</v>
      </c>
      <c r="D104">
        <v>12</v>
      </c>
      <c r="E104" t="s">
        <v>109</v>
      </c>
      <c r="F104" t="s">
        <v>227</v>
      </c>
      <c r="G104" t="s">
        <v>228</v>
      </c>
      <c r="H104">
        <v>493530.34065999999</v>
      </c>
      <c r="I104">
        <v>5180917.8421999998</v>
      </c>
      <c r="J104">
        <v>3</v>
      </c>
      <c r="K104" t="s">
        <v>14</v>
      </c>
      <c r="L104" s="1">
        <v>790.26838999999995</v>
      </c>
      <c r="M104">
        <v>7.256157</v>
      </c>
      <c r="N104">
        <f t="shared" si="6"/>
        <v>0.12664383069163418</v>
      </c>
      <c r="O104">
        <f t="shared" si="7"/>
        <v>0.12732526853998929</v>
      </c>
      <c r="P104">
        <f t="shared" si="8"/>
        <v>0.1263055691815359</v>
      </c>
      <c r="Q104">
        <f t="shared" si="9"/>
        <v>8.2952231360144602</v>
      </c>
      <c r="R104">
        <f t="shared" si="10"/>
        <v>2.8801429020127562</v>
      </c>
      <c r="S104">
        <v>327.42089800000002</v>
      </c>
      <c r="T104">
        <v>0.26973799999999998</v>
      </c>
      <c r="U104">
        <v>6.3969999999999999E-3</v>
      </c>
      <c r="V104">
        <v>2.0968000000000001E-2</v>
      </c>
      <c r="W104">
        <v>2.6480000000000002E-3</v>
      </c>
      <c r="X104">
        <v>0.662161</v>
      </c>
      <c r="Y104" s="1">
        <v>7.0036199999999997</v>
      </c>
      <c r="Z104">
        <v>183.57328799999999</v>
      </c>
      <c r="AA104" s="1">
        <v>4.4362349999999999</v>
      </c>
      <c r="AB104" s="1">
        <v>1.0192870000000001</v>
      </c>
      <c r="AC104" s="1">
        <f t="shared" si="11"/>
        <v>5.3085265015284975</v>
      </c>
      <c r="AD104">
        <v>780.73150599999997</v>
      </c>
      <c r="AE104">
        <v>9.5368650000000006</v>
      </c>
      <c r="AF104">
        <v>23.180907999999999</v>
      </c>
      <c r="AG104">
        <v>0.291489</v>
      </c>
      <c r="AH104">
        <v>1290.973389</v>
      </c>
      <c r="AI104">
        <v>315.40252700000002</v>
      </c>
      <c r="AJ104">
        <v>1606.3759769999999</v>
      </c>
      <c r="AK104" s="1">
        <v>3</v>
      </c>
    </row>
    <row r="105" spans="1:37" x14ac:dyDescent="0.25">
      <c r="A105">
        <v>225</v>
      </c>
      <c r="B105">
        <v>226</v>
      </c>
      <c r="C105">
        <v>8</v>
      </c>
      <c r="D105">
        <v>10</v>
      </c>
      <c r="E105" t="s">
        <v>203</v>
      </c>
      <c r="F105" t="s">
        <v>229</v>
      </c>
      <c r="G105" t="s">
        <v>230</v>
      </c>
      <c r="H105">
        <v>493445.76270999998</v>
      </c>
      <c r="I105">
        <v>5180867.1087999996</v>
      </c>
      <c r="J105">
        <v>2</v>
      </c>
      <c r="K105" t="s">
        <v>14</v>
      </c>
      <c r="L105" s="1">
        <v>780.07898999999998</v>
      </c>
      <c r="M105">
        <v>6.8372679999999999</v>
      </c>
      <c r="N105">
        <f t="shared" si="6"/>
        <v>0.11933283844124766</v>
      </c>
      <c r="O105">
        <f t="shared" si="7"/>
        <v>0.11990252988537918</v>
      </c>
      <c r="P105">
        <f t="shared" si="8"/>
        <v>0.11904981693879435</v>
      </c>
      <c r="Q105">
        <f t="shared" si="9"/>
        <v>14.852406055128785</v>
      </c>
      <c r="R105">
        <f t="shared" si="10"/>
        <v>3.8538819461847535</v>
      </c>
      <c r="S105">
        <v>280.428314</v>
      </c>
      <c r="T105">
        <v>0.667493</v>
      </c>
      <c r="U105">
        <v>-5.4869999999999997E-3</v>
      </c>
      <c r="V105">
        <v>2.2568999999999999E-2</v>
      </c>
      <c r="W105">
        <v>2.6870000000000002E-3</v>
      </c>
      <c r="X105">
        <v>0.68976800000000005</v>
      </c>
      <c r="Y105" s="1">
        <v>0.37969399999999998</v>
      </c>
      <c r="Z105">
        <v>328.68374599999999</v>
      </c>
      <c r="AA105" s="1">
        <v>5.0788029999999997</v>
      </c>
      <c r="AB105" s="1">
        <v>1.060419</v>
      </c>
      <c r="AC105" s="1">
        <f t="shared" si="11"/>
        <v>6.8555467921924063</v>
      </c>
      <c r="AD105">
        <v>779.243652</v>
      </c>
      <c r="AE105">
        <v>0.83532700000000004</v>
      </c>
      <c r="AF105">
        <v>33.381287</v>
      </c>
      <c r="AG105">
        <v>2.4413000000000001E-2</v>
      </c>
      <c r="AH105">
        <v>1384.1796879999999</v>
      </c>
      <c r="AI105">
        <v>315.87213100000002</v>
      </c>
      <c r="AJ105">
        <v>1700.0517580000001</v>
      </c>
      <c r="AK105" s="1">
        <v>4</v>
      </c>
    </row>
    <row r="106" spans="1:37" x14ac:dyDescent="0.25">
      <c r="A106">
        <v>249</v>
      </c>
      <c r="B106">
        <v>250</v>
      </c>
      <c r="C106">
        <v>10</v>
      </c>
      <c r="D106">
        <v>11</v>
      </c>
      <c r="E106" t="s">
        <v>206</v>
      </c>
      <c r="F106" t="s">
        <v>231</v>
      </c>
      <c r="G106" t="s">
        <v>232</v>
      </c>
      <c r="H106">
        <v>493477.50095999998</v>
      </c>
      <c r="I106">
        <v>5180903.0089999996</v>
      </c>
      <c r="J106">
        <v>2</v>
      </c>
      <c r="K106" t="s">
        <v>14</v>
      </c>
      <c r="L106" s="1">
        <v>782.31457999999998</v>
      </c>
      <c r="M106">
        <v>12.571878</v>
      </c>
      <c r="N106">
        <f t="shared" si="6"/>
        <v>0.21942066425903967</v>
      </c>
      <c r="O106">
        <f t="shared" si="7"/>
        <v>0.22301119444814183</v>
      </c>
      <c r="P106">
        <f t="shared" si="8"/>
        <v>0.21766421421839371</v>
      </c>
      <c r="Q106">
        <f t="shared" si="9"/>
        <v>17.812020921825578</v>
      </c>
      <c r="R106">
        <f t="shared" si="10"/>
        <v>4.2204289973681082</v>
      </c>
      <c r="S106">
        <v>303.89862099999999</v>
      </c>
      <c r="T106">
        <v>0.46600399999999997</v>
      </c>
      <c r="U106">
        <v>-3.689E-3</v>
      </c>
      <c r="V106">
        <v>1.1342E-2</v>
      </c>
      <c r="W106">
        <v>2.4689999999999998E-3</v>
      </c>
      <c r="X106">
        <v>0.57132700000000003</v>
      </c>
      <c r="Y106" s="1">
        <v>1.1652579999999999</v>
      </c>
      <c r="Z106">
        <v>394.18002300000001</v>
      </c>
      <c r="AA106" s="1">
        <v>4.6399619999999997</v>
      </c>
      <c r="AB106" s="1">
        <v>2.4095819999999999</v>
      </c>
      <c r="AC106" s="1">
        <f t="shared" si="11"/>
        <v>10.7828924010501</v>
      </c>
      <c r="AD106">
        <v>780.02154499999995</v>
      </c>
      <c r="AE106">
        <v>2.2930299999999999</v>
      </c>
      <c r="AF106">
        <v>31.143433000000002</v>
      </c>
      <c r="AG106">
        <v>6.8579000000000001E-2</v>
      </c>
      <c r="AH106">
        <v>1251.461548</v>
      </c>
      <c r="AI106">
        <v>313.127838</v>
      </c>
      <c r="AJ106">
        <v>1564.589356</v>
      </c>
      <c r="AK106" s="1">
        <v>2</v>
      </c>
    </row>
    <row r="107" spans="1:37" x14ac:dyDescent="0.25">
      <c r="A107">
        <v>224</v>
      </c>
      <c r="B107">
        <v>225</v>
      </c>
      <c r="C107">
        <v>7</v>
      </c>
      <c r="D107">
        <v>10</v>
      </c>
      <c r="E107" t="s">
        <v>203</v>
      </c>
      <c r="F107" t="s">
        <v>233</v>
      </c>
      <c r="G107" t="s">
        <v>234</v>
      </c>
      <c r="H107">
        <v>493412.65873000002</v>
      </c>
      <c r="I107">
        <v>5180872.0767000001</v>
      </c>
      <c r="J107">
        <v>1</v>
      </c>
      <c r="K107" t="s">
        <v>14</v>
      </c>
      <c r="L107" s="1">
        <v>778.20955000000004</v>
      </c>
      <c r="M107">
        <v>0.62086799999999998</v>
      </c>
      <c r="N107">
        <f t="shared" si="6"/>
        <v>1.0836190820272153E-2</v>
      </c>
      <c r="O107">
        <f t="shared" si="7"/>
        <v>1.0836614979653249E-2</v>
      </c>
      <c r="P107">
        <f t="shared" si="8"/>
        <v>1.0835978751787916E-2</v>
      </c>
      <c r="Q107">
        <f t="shared" si="9"/>
        <v>139.78817022141891</v>
      </c>
      <c r="R107">
        <f t="shared" si="10"/>
        <v>11.82320473566363</v>
      </c>
      <c r="S107">
        <v>229.477844</v>
      </c>
      <c r="T107">
        <v>0.97138500000000005</v>
      </c>
      <c r="U107">
        <v>-8.3000000000000001E-4</v>
      </c>
      <c r="V107">
        <v>-7.0209999999999995E-2</v>
      </c>
      <c r="W107">
        <v>-7.6099999999999996E-4</v>
      </c>
      <c r="X107">
        <v>0.78461099999999995</v>
      </c>
      <c r="Y107" s="1">
        <v>-8.1388119999999997</v>
      </c>
      <c r="Z107">
        <v>3093.5122070000002</v>
      </c>
      <c r="AA107" s="1">
        <v>9.9562639999999991</v>
      </c>
      <c r="AB107" s="1">
        <v>7.7166999999999999E-2</v>
      </c>
      <c r="AC107" s="1">
        <f t="shared" si="11"/>
        <v>2.6075233368626312</v>
      </c>
      <c r="AD107">
        <v>778.20953399999996</v>
      </c>
      <c r="AE107">
        <v>0</v>
      </c>
      <c r="AF107">
        <v>35.252868999999997</v>
      </c>
      <c r="AG107">
        <v>0</v>
      </c>
      <c r="AH107">
        <v>1425.1660159999999</v>
      </c>
      <c r="AI107">
        <v>317.05029300000001</v>
      </c>
      <c r="AJ107">
        <v>1742.2163089999999</v>
      </c>
      <c r="AK107" s="1">
        <v>4</v>
      </c>
    </row>
    <row r="108" spans="1:37" x14ac:dyDescent="0.25">
      <c r="A108">
        <v>248</v>
      </c>
      <c r="B108">
        <v>249</v>
      </c>
      <c r="C108">
        <v>9</v>
      </c>
      <c r="D108">
        <v>11</v>
      </c>
      <c r="E108" t="s">
        <v>206</v>
      </c>
      <c r="F108" t="s">
        <v>235</v>
      </c>
      <c r="G108" t="s">
        <v>236</v>
      </c>
      <c r="H108">
        <v>493445.57871999999</v>
      </c>
      <c r="I108">
        <v>5180889.9314000001</v>
      </c>
      <c r="J108">
        <v>1</v>
      </c>
      <c r="K108" t="s">
        <v>14</v>
      </c>
      <c r="L108" s="1">
        <v>779.23279000000002</v>
      </c>
      <c r="M108">
        <v>5.7246730000000001</v>
      </c>
      <c r="N108">
        <f t="shared" si="6"/>
        <v>9.9914392450021344E-2</v>
      </c>
      <c r="O108">
        <f t="shared" si="7"/>
        <v>0.10024820346279496</v>
      </c>
      <c r="P108">
        <f t="shared" si="8"/>
        <v>9.9748236412301974E-2</v>
      </c>
      <c r="Q108">
        <f t="shared" si="9"/>
        <v>23.85057532760958</v>
      </c>
      <c r="R108">
        <f t="shared" si="10"/>
        <v>4.8837050819648784</v>
      </c>
      <c r="S108">
        <v>292.86279300000001</v>
      </c>
      <c r="T108">
        <v>0.56212300000000004</v>
      </c>
      <c r="U108">
        <v>-6.1009999999999997E-3</v>
      </c>
      <c r="V108">
        <v>-4.1710000000000002E-3</v>
      </c>
      <c r="W108">
        <v>-4.1599999999999997E-4</v>
      </c>
      <c r="X108">
        <v>0.69365699999999997</v>
      </c>
      <c r="Y108" s="1">
        <v>2.6282369999999999</v>
      </c>
      <c r="Z108">
        <v>527.81323199999997</v>
      </c>
      <c r="AA108" s="1">
        <v>5.7314619999999996</v>
      </c>
      <c r="AB108" s="1">
        <v>0.92630999999999997</v>
      </c>
      <c r="AC108" s="1">
        <f t="shared" si="11"/>
        <v>7.8126616913308569</v>
      </c>
      <c r="AD108">
        <v>779.09051499999998</v>
      </c>
      <c r="AE108">
        <v>0.14227300000000001</v>
      </c>
      <c r="AF108">
        <v>34.227783000000002</v>
      </c>
      <c r="AG108">
        <v>4.1390000000000003E-3</v>
      </c>
      <c r="AH108">
        <v>1367.658936</v>
      </c>
      <c r="AI108">
        <v>316.23623700000002</v>
      </c>
      <c r="AJ108">
        <v>1683.8951420000001</v>
      </c>
      <c r="AK108" s="1">
        <v>3</v>
      </c>
    </row>
    <row r="109" spans="1:37" x14ac:dyDescent="0.25">
      <c r="A109">
        <v>231</v>
      </c>
      <c r="B109">
        <v>232</v>
      </c>
      <c r="C109">
        <v>14</v>
      </c>
      <c r="D109">
        <v>10</v>
      </c>
      <c r="E109" t="s">
        <v>203</v>
      </c>
      <c r="F109" t="s">
        <v>237</v>
      </c>
      <c r="G109" t="s">
        <v>238</v>
      </c>
      <c r="H109">
        <v>493642.62592999998</v>
      </c>
      <c r="I109">
        <v>5180861.3213</v>
      </c>
      <c r="J109">
        <v>1</v>
      </c>
      <c r="K109" t="s">
        <v>36</v>
      </c>
      <c r="L109" s="1">
        <v>789.47554000000002</v>
      </c>
      <c r="M109">
        <v>5.6116659999999996</v>
      </c>
      <c r="N109">
        <f t="shared" si="6"/>
        <v>9.7942048222220107E-2</v>
      </c>
      <c r="O109">
        <f t="shared" si="7"/>
        <v>9.8256429001458534E-2</v>
      </c>
      <c r="P109">
        <f t="shared" si="8"/>
        <v>9.7785536095918849E-2</v>
      </c>
      <c r="Q109">
        <f t="shared" si="9"/>
        <v>49.892050790781738</v>
      </c>
      <c r="R109">
        <f t="shared" si="10"/>
        <v>7.0634305256569023</v>
      </c>
      <c r="S109">
        <v>246.045624</v>
      </c>
      <c r="T109">
        <v>0.90427400000000002</v>
      </c>
      <c r="U109">
        <v>-6.2799999999999998E-4</v>
      </c>
      <c r="V109">
        <v>-2.5069999999999999E-2</v>
      </c>
      <c r="W109">
        <v>-2.4520000000000002E-3</v>
      </c>
      <c r="X109">
        <v>0.75459600000000004</v>
      </c>
      <c r="Y109" s="1">
        <v>-2.5650580000000001</v>
      </c>
      <c r="Z109">
        <v>1104.1110839999999</v>
      </c>
      <c r="AA109" s="1">
        <v>6.4896029999999998</v>
      </c>
      <c r="AB109" s="1">
        <v>1.046244</v>
      </c>
      <c r="AC109" s="1">
        <f t="shared" si="11"/>
        <v>11.165724392180326</v>
      </c>
      <c r="AD109">
        <v>781.03949</v>
      </c>
      <c r="AE109">
        <v>8.4360350000000004</v>
      </c>
      <c r="AF109">
        <v>23.923584000000002</v>
      </c>
      <c r="AG109">
        <v>0.26069599999999998</v>
      </c>
      <c r="AH109">
        <v>1455.6979980000001</v>
      </c>
      <c r="AI109">
        <v>315.93746900000002</v>
      </c>
      <c r="AJ109">
        <v>1771.6354980000001</v>
      </c>
      <c r="AK109" s="1">
        <v>4</v>
      </c>
    </row>
    <row r="110" spans="1:37" x14ac:dyDescent="0.25">
      <c r="A110">
        <v>232</v>
      </c>
      <c r="B110">
        <v>233</v>
      </c>
      <c r="C110">
        <v>15</v>
      </c>
      <c r="D110">
        <v>10</v>
      </c>
      <c r="E110" t="s">
        <v>203</v>
      </c>
      <c r="F110" t="s">
        <v>239</v>
      </c>
      <c r="G110" t="s">
        <v>240</v>
      </c>
      <c r="H110">
        <v>493667.90785000002</v>
      </c>
      <c r="I110">
        <v>5180857.0226999996</v>
      </c>
      <c r="J110">
        <v>1</v>
      </c>
      <c r="K110" t="s">
        <v>36</v>
      </c>
      <c r="L110" s="1">
        <v>790.82853</v>
      </c>
      <c r="M110">
        <v>5.8309660000000001</v>
      </c>
      <c r="N110">
        <f t="shared" si="6"/>
        <v>0.10176955527184368</v>
      </c>
      <c r="O110">
        <f t="shared" si="7"/>
        <v>0.10212236081841732</v>
      </c>
      <c r="P110">
        <f t="shared" si="8"/>
        <v>0.10159397428866829</v>
      </c>
      <c r="Q110">
        <f t="shared" si="9"/>
        <v>11.080543063714416</v>
      </c>
      <c r="R110">
        <f t="shared" si="10"/>
        <v>3.3287449682597217</v>
      </c>
      <c r="S110">
        <v>211.90635700000001</v>
      </c>
      <c r="T110">
        <v>0.99972300000000003</v>
      </c>
      <c r="U110">
        <v>4.052E-3</v>
      </c>
      <c r="V110">
        <v>6.6007999999999997E-2</v>
      </c>
      <c r="W110">
        <v>6.7060000000000002E-3</v>
      </c>
      <c r="X110">
        <v>0.81320400000000004</v>
      </c>
      <c r="Y110" s="1">
        <v>4.0736100000000004</v>
      </c>
      <c r="Z110">
        <v>245.21241800000001</v>
      </c>
      <c r="AA110" s="1">
        <v>4.7581199999999999</v>
      </c>
      <c r="AB110" s="1">
        <v>0.78371500000000005</v>
      </c>
      <c r="AC110" s="1">
        <f t="shared" si="11"/>
        <v>5.3840334102111687</v>
      </c>
      <c r="AD110">
        <v>781.03265399999998</v>
      </c>
      <c r="AE110">
        <v>9.7958979999999993</v>
      </c>
      <c r="AF110">
        <v>22.552185000000001</v>
      </c>
      <c r="AG110">
        <v>0.30282799999999999</v>
      </c>
      <c r="AH110">
        <v>1506.310913</v>
      </c>
      <c r="AI110">
        <v>315.83331299999998</v>
      </c>
      <c r="AJ110">
        <v>1822.1442870000001</v>
      </c>
      <c r="AK110" s="1">
        <v>1</v>
      </c>
    </row>
    <row r="111" spans="1:37" x14ac:dyDescent="0.25">
      <c r="A111">
        <v>255</v>
      </c>
      <c r="B111">
        <v>256</v>
      </c>
      <c r="C111">
        <v>16</v>
      </c>
      <c r="D111">
        <v>11</v>
      </c>
      <c r="E111" t="s">
        <v>206</v>
      </c>
      <c r="F111" t="s">
        <v>241</v>
      </c>
      <c r="G111" t="s">
        <v>242</v>
      </c>
      <c r="H111">
        <v>493668.94182000001</v>
      </c>
      <c r="I111">
        <v>5180896.47</v>
      </c>
      <c r="J111">
        <v>1</v>
      </c>
      <c r="K111" t="s">
        <v>36</v>
      </c>
      <c r="L111" s="1">
        <v>793.36503000000005</v>
      </c>
      <c r="M111">
        <v>5.0751229999999996</v>
      </c>
      <c r="N111">
        <f t="shared" si="6"/>
        <v>8.8577606293692171E-2</v>
      </c>
      <c r="O111">
        <f t="shared" si="7"/>
        <v>8.8809995390240828E-2</v>
      </c>
      <c r="P111">
        <f t="shared" si="8"/>
        <v>8.8461821855187223E-2</v>
      </c>
      <c r="Q111">
        <f t="shared" si="9"/>
        <v>25.28937505648441</v>
      </c>
      <c r="R111">
        <f t="shared" si="10"/>
        <v>5.0288542488805943</v>
      </c>
      <c r="S111">
        <v>224.87454199999999</v>
      </c>
      <c r="T111">
        <v>0.98324500000000004</v>
      </c>
      <c r="U111">
        <v>-2.7E-4</v>
      </c>
      <c r="V111">
        <v>-1.1091E-2</v>
      </c>
      <c r="W111">
        <v>-9.810000000000001E-4</v>
      </c>
      <c r="X111">
        <v>0.78950600000000004</v>
      </c>
      <c r="Y111" s="1">
        <v>3.946027</v>
      </c>
      <c r="Z111">
        <v>559.65386999999998</v>
      </c>
      <c r="AA111" s="1">
        <v>6.1432630000000001</v>
      </c>
      <c r="AB111" s="1">
        <v>0.83985100000000001</v>
      </c>
      <c r="AC111" s="1">
        <f t="shared" si="11"/>
        <v>7.4330565021424855</v>
      </c>
      <c r="AD111">
        <v>780.873108</v>
      </c>
      <c r="AE111">
        <v>12.491942999999999</v>
      </c>
      <c r="AF111">
        <v>20.033080999999999</v>
      </c>
      <c r="AG111">
        <v>0.38407200000000002</v>
      </c>
      <c r="AH111">
        <v>1482.5217290000001</v>
      </c>
      <c r="AI111">
        <v>315.95019500000001</v>
      </c>
      <c r="AJ111">
        <v>1798.4719239999999</v>
      </c>
      <c r="AK111" s="1">
        <v>1</v>
      </c>
    </row>
    <row r="112" spans="1:37" x14ac:dyDescent="0.25">
      <c r="A112">
        <v>256</v>
      </c>
      <c r="B112">
        <v>257</v>
      </c>
      <c r="C112">
        <v>17</v>
      </c>
      <c r="D112">
        <v>11</v>
      </c>
      <c r="E112" t="s">
        <v>206</v>
      </c>
      <c r="F112" t="s">
        <v>243</v>
      </c>
      <c r="G112" t="s">
        <v>244</v>
      </c>
      <c r="H112">
        <v>493700.8541</v>
      </c>
      <c r="I112">
        <v>5180900.5480000004</v>
      </c>
      <c r="J112">
        <v>1</v>
      </c>
      <c r="K112" t="s">
        <v>36</v>
      </c>
      <c r="L112" s="1">
        <v>795.59463000000005</v>
      </c>
      <c r="M112">
        <v>5.0345269999999998</v>
      </c>
      <c r="N112">
        <f t="shared" si="6"/>
        <v>8.7869072430552558E-2</v>
      </c>
      <c r="O112">
        <f t="shared" si="7"/>
        <v>8.8095917981736577E-2</v>
      </c>
      <c r="P112">
        <f t="shared" si="8"/>
        <v>8.7756043605014933E-2</v>
      </c>
      <c r="Q112">
        <f t="shared" si="9"/>
        <v>16.147723497514686</v>
      </c>
      <c r="R112">
        <f t="shared" si="10"/>
        <v>4.018423011271298</v>
      </c>
      <c r="S112">
        <v>202.60432399999999</v>
      </c>
      <c r="T112">
        <v>0.99583999999999995</v>
      </c>
      <c r="U112">
        <v>1.1820000000000001E-3</v>
      </c>
      <c r="V112">
        <v>3.7471999999999998E-2</v>
      </c>
      <c r="W112">
        <v>3.2880000000000001E-3</v>
      </c>
      <c r="X112">
        <v>0.82202600000000003</v>
      </c>
      <c r="Y112" s="1">
        <v>2.9589940000000001</v>
      </c>
      <c r="Z112">
        <v>357.34912100000003</v>
      </c>
      <c r="AA112" s="1">
        <v>5.470675</v>
      </c>
      <c r="AB112" s="1">
        <v>0.72535700000000003</v>
      </c>
      <c r="AC112" s="1">
        <f t="shared" si="11"/>
        <v>5.8936116965156229</v>
      </c>
      <c r="AD112">
        <v>780.81097399999999</v>
      </c>
      <c r="AE112">
        <v>14.78363</v>
      </c>
      <c r="AF112">
        <v>17.796631000000001</v>
      </c>
      <c r="AG112">
        <v>0.45376</v>
      </c>
      <c r="AH112">
        <v>1502.942749</v>
      </c>
      <c r="AI112">
        <v>315.88809199999997</v>
      </c>
      <c r="AJ112">
        <v>1818.830811</v>
      </c>
      <c r="AK112" s="1">
        <v>1</v>
      </c>
    </row>
    <row r="113" spans="1:37" x14ac:dyDescent="0.25">
      <c r="A113">
        <v>233</v>
      </c>
      <c r="B113">
        <v>234</v>
      </c>
      <c r="C113">
        <v>16</v>
      </c>
      <c r="D113">
        <v>10</v>
      </c>
      <c r="E113" t="s">
        <v>203</v>
      </c>
      <c r="F113" t="s">
        <v>245</v>
      </c>
      <c r="G113" t="s">
        <v>246</v>
      </c>
      <c r="H113">
        <v>493699.82406999997</v>
      </c>
      <c r="I113">
        <v>5180864.6566000003</v>
      </c>
      <c r="J113">
        <v>2</v>
      </c>
      <c r="K113" t="s">
        <v>36</v>
      </c>
      <c r="L113" s="1">
        <v>791.50636999999995</v>
      </c>
      <c r="M113">
        <v>6.623818</v>
      </c>
      <c r="N113">
        <f t="shared" si="6"/>
        <v>0.11560743315286576</v>
      </c>
      <c r="O113">
        <f t="shared" si="7"/>
        <v>0.11612523566125479</v>
      </c>
      <c r="P113">
        <f t="shared" si="8"/>
        <v>0.11535008811310128</v>
      </c>
      <c r="Q113">
        <f t="shared" si="9"/>
        <v>35.530826028016271</v>
      </c>
      <c r="R113">
        <f t="shared" si="10"/>
        <v>5.9607739453879871</v>
      </c>
      <c r="S113">
        <v>163.17108200000001</v>
      </c>
      <c r="T113">
        <v>0.84209000000000001</v>
      </c>
      <c r="U113">
        <v>9.1500000000000001E-4</v>
      </c>
      <c r="V113">
        <v>-1.7399999999999999E-2</v>
      </c>
      <c r="W113">
        <v>-2.0070000000000001E-3</v>
      </c>
      <c r="X113">
        <v>0.88861800000000002</v>
      </c>
      <c r="Y113" s="1">
        <v>1.8236760000000001</v>
      </c>
      <c r="Z113">
        <v>786.29718000000003</v>
      </c>
      <c r="AA113" s="1">
        <v>5.983047</v>
      </c>
      <c r="AB113" s="1">
        <v>1.2117610000000001</v>
      </c>
      <c r="AC113" s="1">
        <f t="shared" si="11"/>
        <v>10.404467637910015</v>
      </c>
      <c r="AD113">
        <v>780.90545699999996</v>
      </c>
      <c r="AE113">
        <v>10.600891000000001</v>
      </c>
      <c r="AF113">
        <v>21.852539</v>
      </c>
      <c r="AG113">
        <v>0.32664900000000002</v>
      </c>
      <c r="AH113">
        <v>1530.655029</v>
      </c>
      <c r="AI113">
        <v>315.57385299999999</v>
      </c>
      <c r="AJ113">
        <v>1846.2288820000001</v>
      </c>
      <c r="AK113" s="1">
        <v>1</v>
      </c>
    </row>
    <row r="114" spans="1:37" x14ac:dyDescent="0.25">
      <c r="A114">
        <v>234</v>
      </c>
      <c r="B114">
        <v>235</v>
      </c>
      <c r="C114">
        <v>17</v>
      </c>
      <c r="D114">
        <v>10</v>
      </c>
      <c r="E114" t="s">
        <v>203</v>
      </c>
      <c r="F114" t="s">
        <v>247</v>
      </c>
      <c r="G114" t="s">
        <v>248</v>
      </c>
      <c r="H114">
        <v>493731.73648999998</v>
      </c>
      <c r="I114">
        <v>5180868.7346999999</v>
      </c>
      <c r="J114">
        <v>3</v>
      </c>
      <c r="K114" t="s">
        <v>36</v>
      </c>
      <c r="L114" s="1">
        <v>791.77860999999996</v>
      </c>
      <c r="M114">
        <v>5.3053400000000002</v>
      </c>
      <c r="N114">
        <f t="shared" si="6"/>
        <v>9.2595650937755972E-2</v>
      </c>
      <c r="O114">
        <f t="shared" si="7"/>
        <v>9.2861198660852268E-2</v>
      </c>
      <c r="P114">
        <f t="shared" si="8"/>
        <v>9.246338916668452E-2</v>
      </c>
      <c r="Q114">
        <f t="shared" si="9"/>
        <v>40.174390646181656</v>
      </c>
      <c r="R114">
        <f t="shared" si="10"/>
        <v>6.3383271173221765</v>
      </c>
      <c r="S114">
        <v>188.64366200000001</v>
      </c>
      <c r="T114">
        <v>0.96566700000000005</v>
      </c>
      <c r="U114">
        <v>-6.2E-4</v>
      </c>
      <c r="V114">
        <v>1.9042E-2</v>
      </c>
      <c r="W114">
        <v>1.761E-3</v>
      </c>
      <c r="X114">
        <v>0.84287500000000004</v>
      </c>
      <c r="Y114" s="1">
        <v>-2.1024349999999998</v>
      </c>
      <c r="Z114">
        <v>889.05926499999998</v>
      </c>
      <c r="AA114" s="1">
        <v>6.3294329999999999</v>
      </c>
      <c r="AB114" s="1">
        <v>0.93159400000000003</v>
      </c>
      <c r="AC114" s="1">
        <f t="shared" si="11"/>
        <v>9.6886437493316127</v>
      </c>
      <c r="AD114">
        <v>780.84844999999996</v>
      </c>
      <c r="AE114">
        <v>10.930175999999999</v>
      </c>
      <c r="AF114">
        <v>21.561095999999999</v>
      </c>
      <c r="AG114">
        <v>0.33640300000000001</v>
      </c>
      <c r="AH114">
        <v>1513.2044679999999</v>
      </c>
      <c r="AI114">
        <v>315.94360399999999</v>
      </c>
      <c r="AJ114">
        <v>1829.1480710000001</v>
      </c>
      <c r="AK114" s="1">
        <v>1</v>
      </c>
    </row>
    <row r="115" spans="1:37" x14ac:dyDescent="0.25">
      <c r="A115">
        <v>257</v>
      </c>
      <c r="B115">
        <v>258</v>
      </c>
      <c r="C115">
        <v>18</v>
      </c>
      <c r="D115">
        <v>11</v>
      </c>
      <c r="E115" t="s">
        <v>206</v>
      </c>
      <c r="F115" t="s">
        <v>249</v>
      </c>
      <c r="G115" t="s">
        <v>250</v>
      </c>
      <c r="H115">
        <v>493732.73905999999</v>
      </c>
      <c r="I115">
        <v>5180878.5124000004</v>
      </c>
      <c r="J115">
        <v>3</v>
      </c>
      <c r="K115" t="s">
        <v>36</v>
      </c>
      <c r="L115" s="1">
        <v>792.72032999999999</v>
      </c>
      <c r="M115">
        <v>5.8904959999999997</v>
      </c>
      <c r="N115">
        <f t="shared" si="6"/>
        <v>0.1028085497755559</v>
      </c>
      <c r="O115">
        <f t="shared" si="7"/>
        <v>0.10317230275292123</v>
      </c>
      <c r="P115">
        <f t="shared" si="8"/>
        <v>0.10262753795772765</v>
      </c>
      <c r="Q115">
        <f t="shared" si="9"/>
        <v>38.933385675553545</v>
      </c>
      <c r="R115">
        <f t="shared" si="10"/>
        <v>6.2396623046086033</v>
      </c>
      <c r="S115">
        <v>190.891006</v>
      </c>
      <c r="T115">
        <v>0.97244900000000001</v>
      </c>
      <c r="U115">
        <v>-1.503E-3</v>
      </c>
      <c r="V115">
        <v>5.3169999999999997E-3</v>
      </c>
      <c r="W115">
        <v>5.4600000000000004E-4</v>
      </c>
      <c r="X115">
        <v>0.84640400000000005</v>
      </c>
      <c r="Y115" s="1">
        <v>-1.841826</v>
      </c>
      <c r="Z115">
        <v>861.59582499999999</v>
      </c>
      <c r="AA115" s="1">
        <v>6.1927700000000003</v>
      </c>
      <c r="AB115" s="1">
        <v>1.0601769999999999</v>
      </c>
      <c r="AC115" s="1">
        <f t="shared" si="11"/>
        <v>10.153736419621437</v>
      </c>
      <c r="AD115">
        <v>780.82959000000005</v>
      </c>
      <c r="AE115">
        <v>11.890746999999999</v>
      </c>
      <c r="AF115">
        <v>20.629883</v>
      </c>
      <c r="AG115">
        <v>0.36563699999999999</v>
      </c>
      <c r="AH115">
        <v>1522.1573490000001</v>
      </c>
      <c r="AI115">
        <v>315.75573700000001</v>
      </c>
      <c r="AJ115">
        <v>1837.913086</v>
      </c>
      <c r="AK115" s="1">
        <v>1</v>
      </c>
    </row>
    <row r="116" spans="1:37" x14ac:dyDescent="0.25">
      <c r="A116">
        <v>258</v>
      </c>
      <c r="B116">
        <v>259</v>
      </c>
      <c r="C116">
        <v>19</v>
      </c>
      <c r="D116">
        <v>11</v>
      </c>
      <c r="E116" t="s">
        <v>206</v>
      </c>
      <c r="F116" t="s">
        <v>251</v>
      </c>
      <c r="G116" t="s">
        <v>252</v>
      </c>
      <c r="H116">
        <v>493764.66316</v>
      </c>
      <c r="I116">
        <v>5180893.9250999996</v>
      </c>
      <c r="J116">
        <v>3</v>
      </c>
      <c r="K116" t="s">
        <v>36</v>
      </c>
      <c r="L116" s="1">
        <v>796.08140000000003</v>
      </c>
      <c r="M116">
        <v>7.8887320000000001</v>
      </c>
      <c r="N116">
        <f t="shared" si="6"/>
        <v>0.1376843472074373</v>
      </c>
      <c r="O116">
        <f t="shared" si="7"/>
        <v>0.13856102189726971</v>
      </c>
      <c r="P116">
        <f t="shared" si="8"/>
        <v>0.13724974612441862</v>
      </c>
      <c r="Q116">
        <f t="shared" si="9"/>
        <v>29.26116683235427</v>
      </c>
      <c r="R116">
        <f t="shared" si="10"/>
        <v>5.4093591886982573</v>
      </c>
      <c r="S116">
        <v>197.31686400000001</v>
      </c>
      <c r="T116">
        <v>0.98780000000000001</v>
      </c>
      <c r="U116">
        <v>9.3999999999999994E-5</v>
      </c>
      <c r="V116">
        <v>-1.0932000000000001E-2</v>
      </c>
      <c r="W116">
        <v>-1.5E-3</v>
      </c>
      <c r="X116">
        <v>0.856182</v>
      </c>
      <c r="Y116" s="1">
        <v>1.7329760000000001</v>
      </c>
      <c r="Z116">
        <v>647.549622</v>
      </c>
      <c r="AA116" s="1">
        <v>5.6122519999999998</v>
      </c>
      <c r="AB116" s="1">
        <v>1.4611810000000001</v>
      </c>
      <c r="AC116" s="1">
        <f t="shared" si="11"/>
        <v>10.479949822454092</v>
      </c>
      <c r="AD116">
        <v>780.75659199999996</v>
      </c>
      <c r="AE116">
        <v>15.324828999999999</v>
      </c>
      <c r="AF116">
        <v>17.279053000000001</v>
      </c>
      <c r="AG116">
        <v>0.47003099999999998</v>
      </c>
      <c r="AH116">
        <v>1549.8424070000001</v>
      </c>
      <c r="AI116">
        <v>314.985657</v>
      </c>
      <c r="AJ116">
        <v>1864.828125</v>
      </c>
      <c r="AK116" s="1">
        <v>1</v>
      </c>
    </row>
    <row r="117" spans="1:37" x14ac:dyDescent="0.25">
      <c r="A117">
        <v>280</v>
      </c>
      <c r="B117">
        <v>281</v>
      </c>
      <c r="C117">
        <v>18</v>
      </c>
      <c r="D117">
        <v>12</v>
      </c>
      <c r="E117" t="s">
        <v>109</v>
      </c>
      <c r="F117" t="s">
        <v>253</v>
      </c>
      <c r="G117" t="s">
        <v>254</v>
      </c>
      <c r="H117">
        <v>493754.88747000002</v>
      </c>
      <c r="I117">
        <v>5180909.4718000004</v>
      </c>
      <c r="J117">
        <v>3</v>
      </c>
      <c r="K117" t="s">
        <v>36</v>
      </c>
      <c r="L117" s="1">
        <v>797.10636</v>
      </c>
      <c r="M117">
        <v>7.3024589999999998</v>
      </c>
      <c r="N117">
        <f t="shared" si="6"/>
        <v>0.12745195304189261</v>
      </c>
      <c r="O117">
        <f t="shared" si="7"/>
        <v>0.12814657663354334</v>
      </c>
      <c r="P117">
        <f t="shared" si="8"/>
        <v>0.12710717825917622</v>
      </c>
      <c r="Q117">
        <f t="shared" si="9"/>
        <v>22.681560415725261</v>
      </c>
      <c r="R117">
        <f t="shared" si="10"/>
        <v>4.7625161853504769</v>
      </c>
      <c r="S117">
        <v>196.650406</v>
      </c>
      <c r="T117">
        <v>0.98648999999999998</v>
      </c>
      <c r="U117">
        <v>2.4740000000000001E-3</v>
      </c>
      <c r="V117">
        <v>1.2690999999999999E-2</v>
      </c>
      <c r="W117">
        <v>1.6130000000000001E-3</v>
      </c>
      <c r="X117">
        <v>0.851715</v>
      </c>
      <c r="Y117" s="1">
        <v>0.91534800000000005</v>
      </c>
      <c r="Z117">
        <v>501.94293199999998</v>
      </c>
      <c r="AA117" s="1">
        <v>5.4356900000000001</v>
      </c>
      <c r="AB117" s="1">
        <v>1.256697</v>
      </c>
      <c r="AC117" s="1">
        <f t="shared" si="11"/>
        <v>8.811400966846799</v>
      </c>
      <c r="AD117">
        <v>780.75506600000006</v>
      </c>
      <c r="AE117">
        <v>16.351317999999999</v>
      </c>
      <c r="AF117">
        <v>16.267821999999999</v>
      </c>
      <c r="AG117">
        <v>0.50127999999999995</v>
      </c>
      <c r="AH117">
        <v>1541.723389</v>
      </c>
      <c r="AI117">
        <v>315.16674799999998</v>
      </c>
      <c r="AJ117">
        <v>1856.8901370000001</v>
      </c>
      <c r="AK117" s="1">
        <v>1</v>
      </c>
    </row>
    <row r="118" spans="1:37" x14ac:dyDescent="0.25">
      <c r="A118">
        <v>235</v>
      </c>
      <c r="B118">
        <v>236</v>
      </c>
      <c r="C118">
        <v>18</v>
      </c>
      <c r="D118">
        <v>10</v>
      </c>
      <c r="E118" t="s">
        <v>203</v>
      </c>
      <c r="F118" t="s">
        <v>255</v>
      </c>
      <c r="G118" t="s">
        <v>256</v>
      </c>
      <c r="H118">
        <v>493763.62173000001</v>
      </c>
      <c r="I118">
        <v>5180846.6993000004</v>
      </c>
      <c r="J118">
        <v>4</v>
      </c>
      <c r="K118" t="s">
        <v>36</v>
      </c>
      <c r="L118" s="1">
        <v>789.75901999999996</v>
      </c>
      <c r="M118">
        <v>6.2613839999999996</v>
      </c>
      <c r="N118">
        <f t="shared" si="6"/>
        <v>0.10928176653169262</v>
      </c>
      <c r="O118">
        <f t="shared" si="7"/>
        <v>0.10971888744059587</v>
      </c>
      <c r="P118">
        <f t="shared" si="8"/>
        <v>0.1090643800478938</v>
      </c>
      <c r="Q118">
        <f t="shared" si="9"/>
        <v>49.154013556258469</v>
      </c>
      <c r="R118">
        <f t="shared" si="10"/>
        <v>7.0109923374839367</v>
      </c>
      <c r="S118">
        <v>187.87560999999999</v>
      </c>
      <c r="T118">
        <v>0.96318400000000004</v>
      </c>
      <c r="U118">
        <v>-2.4750000000000002E-3</v>
      </c>
      <c r="V118">
        <v>-8.6739999999999994E-3</v>
      </c>
      <c r="W118">
        <v>-9.4600000000000001E-4</v>
      </c>
      <c r="X118">
        <v>0.85483699999999996</v>
      </c>
      <c r="Y118" s="1">
        <v>-0.65217999999999998</v>
      </c>
      <c r="Z118">
        <v>1087.7783199999999</v>
      </c>
      <c r="AA118" s="1">
        <v>6.364331</v>
      </c>
      <c r="AB118" s="1">
        <v>1.2022219999999999</v>
      </c>
      <c r="AC118" s="1">
        <f t="shared" si="11"/>
        <v>11.833022947990449</v>
      </c>
      <c r="AD118">
        <v>780.82647699999995</v>
      </c>
      <c r="AE118">
        <v>8.9325559999999999</v>
      </c>
      <c r="AF118">
        <v>23.539673000000001</v>
      </c>
      <c r="AG118">
        <v>0.27508300000000002</v>
      </c>
      <c r="AH118">
        <v>1528.150024</v>
      </c>
      <c r="AI118">
        <v>315.74249300000002</v>
      </c>
      <c r="AJ118">
        <v>1843.892578</v>
      </c>
      <c r="AK118" s="1">
        <v>1</v>
      </c>
    </row>
    <row r="119" spans="1:37" x14ac:dyDescent="0.25">
      <c r="A119">
        <v>259</v>
      </c>
      <c r="B119">
        <v>260</v>
      </c>
      <c r="C119">
        <v>20</v>
      </c>
      <c r="D119">
        <v>11</v>
      </c>
      <c r="E119" t="s">
        <v>206</v>
      </c>
      <c r="F119" t="s">
        <v>257</v>
      </c>
      <c r="G119" t="s">
        <v>258</v>
      </c>
      <c r="H119">
        <v>493796.57136</v>
      </c>
      <c r="I119">
        <v>5180894.1142999995</v>
      </c>
      <c r="J119">
        <v>4</v>
      </c>
      <c r="K119" t="s">
        <v>36</v>
      </c>
      <c r="L119" s="1">
        <v>796.98398999999995</v>
      </c>
      <c r="M119">
        <v>7.3393360000000003</v>
      </c>
      <c r="N119">
        <f t="shared" si="6"/>
        <v>0.12809557811015054</v>
      </c>
      <c r="O119">
        <f t="shared" si="7"/>
        <v>0.12880082507156165</v>
      </c>
      <c r="P119">
        <f t="shared" si="8"/>
        <v>0.12774555650565997</v>
      </c>
      <c r="Q119">
        <f t="shared" si="9"/>
        <v>20.447880569362855</v>
      </c>
      <c r="R119">
        <f t="shared" si="10"/>
        <v>4.5219332778539378</v>
      </c>
      <c r="S119">
        <v>175.40031400000001</v>
      </c>
      <c r="T119">
        <v>0.91156999999999999</v>
      </c>
      <c r="U119">
        <v>2.0999999999999999E-5</v>
      </c>
      <c r="V119">
        <v>1.6861000000000001E-2</v>
      </c>
      <c r="W119">
        <v>2.1540000000000001E-3</v>
      </c>
      <c r="X119">
        <v>0.88599000000000006</v>
      </c>
      <c r="Y119" s="1">
        <v>-0.67513599999999996</v>
      </c>
      <c r="Z119">
        <v>452.51159699999999</v>
      </c>
      <c r="AA119" s="1">
        <v>5.0700219999999998</v>
      </c>
      <c r="AB119" s="1">
        <v>1.1769350000000001</v>
      </c>
      <c r="AC119" s="1">
        <f t="shared" si="11"/>
        <v>8.3914707434141569</v>
      </c>
      <c r="AD119">
        <v>780.72058100000004</v>
      </c>
      <c r="AE119">
        <v>16.263428000000001</v>
      </c>
      <c r="AF119">
        <v>16.371582</v>
      </c>
      <c r="AG119">
        <v>0.49834299999999998</v>
      </c>
      <c r="AH119">
        <v>1547.655518</v>
      </c>
      <c r="AI119">
        <v>315.157623</v>
      </c>
      <c r="AJ119">
        <v>1862.8131100000001</v>
      </c>
      <c r="AK119" s="1">
        <v>1</v>
      </c>
    </row>
    <row r="120" spans="1:37" x14ac:dyDescent="0.25">
      <c r="A120">
        <v>214</v>
      </c>
      <c r="B120">
        <v>215</v>
      </c>
      <c r="C120">
        <v>22</v>
      </c>
      <c r="D120">
        <v>9</v>
      </c>
      <c r="E120" t="s">
        <v>259</v>
      </c>
      <c r="F120" t="s">
        <v>260</v>
      </c>
      <c r="G120" t="s">
        <v>261</v>
      </c>
      <c r="H120">
        <v>493859.74745999998</v>
      </c>
      <c r="I120">
        <v>5180844.1624999996</v>
      </c>
      <c r="J120">
        <v>6</v>
      </c>
      <c r="K120" t="s">
        <v>36</v>
      </c>
      <c r="L120" s="1">
        <v>797.57947000000001</v>
      </c>
      <c r="M120">
        <v>15.676864999999999</v>
      </c>
      <c r="N120">
        <f t="shared" si="6"/>
        <v>0.27361291064066084</v>
      </c>
      <c r="O120">
        <f t="shared" si="7"/>
        <v>0.28065168775678945</v>
      </c>
      <c r="P120">
        <f t="shared" si="8"/>
        <v>0.27021170640300207</v>
      </c>
      <c r="Q120">
        <f t="shared" si="9"/>
        <v>60.472137957523728</v>
      </c>
      <c r="R120">
        <f t="shared" si="10"/>
        <v>7.7763833468730006</v>
      </c>
      <c r="S120">
        <v>284.09136999999998</v>
      </c>
      <c r="T120">
        <v>0.63705199999999995</v>
      </c>
      <c r="U120">
        <v>-1.3470000000000001E-3</v>
      </c>
      <c r="V120">
        <v>-1.7167999999999999E-2</v>
      </c>
      <c r="W120">
        <v>-4.6389999999999999E-3</v>
      </c>
      <c r="X120">
        <v>0.564724</v>
      </c>
      <c r="Y120" s="1">
        <v>-5.473274</v>
      </c>
      <c r="Z120">
        <v>1338.248413</v>
      </c>
      <c r="AA120" s="1">
        <v>5.6323800000000004</v>
      </c>
      <c r="AB120" s="1">
        <v>4.0756949999999996</v>
      </c>
      <c r="AC120" s="1">
        <f t="shared" si="11"/>
        <v>22.620729728988199</v>
      </c>
      <c r="AD120">
        <v>780.67193599999996</v>
      </c>
      <c r="AE120">
        <v>16.907532</v>
      </c>
      <c r="AF120">
        <v>15.716919000000001</v>
      </c>
      <c r="AG120">
        <v>0.51824700000000001</v>
      </c>
      <c r="AH120">
        <v>1297.8426509999999</v>
      </c>
      <c r="AI120">
        <v>310.54943800000001</v>
      </c>
      <c r="AJ120">
        <v>1608.3920900000001</v>
      </c>
      <c r="AK120" s="1">
        <v>3</v>
      </c>
    </row>
    <row r="121" spans="1:37" x14ac:dyDescent="0.25">
      <c r="A121">
        <v>238</v>
      </c>
      <c r="B121">
        <v>239</v>
      </c>
      <c r="C121">
        <v>21</v>
      </c>
      <c r="D121">
        <v>10</v>
      </c>
      <c r="E121" t="s">
        <v>203</v>
      </c>
      <c r="F121" t="s">
        <v>262</v>
      </c>
      <c r="G121" t="s">
        <v>263</v>
      </c>
      <c r="H121">
        <v>493858.43562</v>
      </c>
      <c r="I121">
        <v>5180848.0881000003</v>
      </c>
      <c r="J121">
        <v>6</v>
      </c>
      <c r="K121" t="s">
        <v>36</v>
      </c>
      <c r="L121" s="1">
        <v>797.57947000000001</v>
      </c>
      <c r="M121">
        <v>15.676864999999999</v>
      </c>
      <c r="N121">
        <f t="shared" si="6"/>
        <v>0.27361291064066084</v>
      </c>
      <c r="O121">
        <f t="shared" si="7"/>
        <v>0.28065168775678945</v>
      </c>
      <c r="P121">
        <f t="shared" si="8"/>
        <v>0.27021170640300207</v>
      </c>
      <c r="Q121">
        <f t="shared" si="9"/>
        <v>60.472137957523728</v>
      </c>
      <c r="R121">
        <f t="shared" si="10"/>
        <v>7.7763833468730006</v>
      </c>
      <c r="S121">
        <v>284.09136999999998</v>
      </c>
      <c r="T121">
        <v>0.63705199999999995</v>
      </c>
      <c r="U121">
        <v>-1.3470000000000001E-3</v>
      </c>
      <c r="V121">
        <v>-1.7167999999999999E-2</v>
      </c>
      <c r="W121">
        <v>-4.6389999999999999E-3</v>
      </c>
      <c r="X121">
        <v>0.564724</v>
      </c>
      <c r="Y121" s="1">
        <v>-5.473274</v>
      </c>
      <c r="Z121">
        <v>1338.248413</v>
      </c>
      <c r="AA121" s="1">
        <v>5.6323800000000004</v>
      </c>
      <c r="AB121" s="1">
        <v>4.0756949999999996</v>
      </c>
      <c r="AC121" s="1">
        <f t="shared" si="11"/>
        <v>22.620729728988199</v>
      </c>
      <c r="AD121">
        <v>780.67193599999996</v>
      </c>
      <c r="AE121">
        <v>16.907532</v>
      </c>
      <c r="AF121">
        <v>15.716919000000001</v>
      </c>
      <c r="AG121">
        <v>0.51824700000000001</v>
      </c>
      <c r="AH121">
        <v>1297.8426509999999</v>
      </c>
      <c r="AI121">
        <v>310.54943800000001</v>
      </c>
      <c r="AJ121">
        <v>1608.3920900000001</v>
      </c>
      <c r="AK121" s="1">
        <v>3</v>
      </c>
    </row>
    <row r="122" spans="1:37" x14ac:dyDescent="0.25">
      <c r="A122">
        <v>239</v>
      </c>
      <c r="B122">
        <v>240</v>
      </c>
      <c r="C122">
        <v>22</v>
      </c>
      <c r="D122">
        <v>10</v>
      </c>
      <c r="E122" t="s">
        <v>203</v>
      </c>
      <c r="F122" t="s">
        <v>264</v>
      </c>
      <c r="G122" t="s">
        <v>265</v>
      </c>
      <c r="H122">
        <v>493884.76052000001</v>
      </c>
      <c r="I122">
        <v>5180880.6179999998</v>
      </c>
      <c r="J122">
        <v>6</v>
      </c>
      <c r="K122" t="s">
        <v>36</v>
      </c>
      <c r="L122" s="1">
        <v>802.09298999999999</v>
      </c>
      <c r="M122">
        <v>8.2604430000000004</v>
      </c>
      <c r="N122">
        <f t="shared" si="6"/>
        <v>0.14417192802331796</v>
      </c>
      <c r="O122">
        <f t="shared" si="7"/>
        <v>0.14517920089690559</v>
      </c>
      <c r="P122">
        <f t="shared" si="8"/>
        <v>0.14367299815329648</v>
      </c>
      <c r="Q122">
        <f t="shared" si="9"/>
        <v>26.004970176231364</v>
      </c>
      <c r="R122">
        <f t="shared" si="10"/>
        <v>5.0995068561804446</v>
      </c>
      <c r="S122">
        <v>256.83477800000003</v>
      </c>
      <c r="T122">
        <v>0.84205200000000002</v>
      </c>
      <c r="U122">
        <v>4.1330000000000004E-3</v>
      </c>
      <c r="V122">
        <v>-1.7410999999999999E-2</v>
      </c>
      <c r="W122">
        <v>-2.5010000000000002E-3</v>
      </c>
      <c r="X122">
        <v>0.71764300000000003</v>
      </c>
      <c r="Y122" s="1">
        <v>-1.9933050000000001</v>
      </c>
      <c r="Z122">
        <v>575.48999000000003</v>
      </c>
      <c r="AA122" s="1">
        <v>5.4476230000000001</v>
      </c>
      <c r="AB122" s="1">
        <v>1.5145310000000001</v>
      </c>
      <c r="AC122" s="1">
        <f t="shared" si="11"/>
        <v>10.154527640579998</v>
      </c>
      <c r="AD122">
        <v>780.62512200000003</v>
      </c>
      <c r="AE122">
        <v>21.467896</v>
      </c>
      <c r="AF122">
        <v>11.277161</v>
      </c>
      <c r="AG122">
        <v>0.65560700000000005</v>
      </c>
      <c r="AH122">
        <v>1441.7360839999999</v>
      </c>
      <c r="AI122">
        <v>314.64865099999997</v>
      </c>
      <c r="AJ122">
        <v>1756.3847659999999</v>
      </c>
      <c r="AK122" s="1">
        <v>4</v>
      </c>
    </row>
    <row r="123" spans="1:37" x14ac:dyDescent="0.25">
      <c r="A123">
        <v>262</v>
      </c>
      <c r="B123">
        <v>263</v>
      </c>
      <c r="C123">
        <v>23</v>
      </c>
      <c r="D123">
        <v>11</v>
      </c>
      <c r="E123" t="s">
        <v>206</v>
      </c>
      <c r="F123" t="s">
        <v>266</v>
      </c>
      <c r="G123" t="s">
        <v>267</v>
      </c>
      <c r="H123">
        <v>493892.30544999999</v>
      </c>
      <c r="I123">
        <v>5180904.0170999998</v>
      </c>
      <c r="J123">
        <v>6</v>
      </c>
      <c r="K123" t="s">
        <v>36</v>
      </c>
      <c r="L123" s="1">
        <v>803.46178999999995</v>
      </c>
      <c r="M123">
        <v>2.4671210000000001</v>
      </c>
      <c r="N123">
        <f t="shared" si="6"/>
        <v>4.3059384495095027E-2</v>
      </c>
      <c r="O123">
        <f t="shared" si="7"/>
        <v>4.308601653374227E-2</v>
      </c>
      <c r="P123">
        <f t="shared" si="8"/>
        <v>4.3046079585106221E-2</v>
      </c>
      <c r="Q123">
        <f t="shared" si="9"/>
        <v>8.0570653411658384</v>
      </c>
      <c r="R123">
        <f t="shared" si="10"/>
        <v>2.8384970215178735</v>
      </c>
      <c r="S123">
        <v>286.87609900000001</v>
      </c>
      <c r="T123">
        <v>0.61352899999999999</v>
      </c>
      <c r="U123">
        <v>2.2800000000000001E-4</v>
      </c>
      <c r="V123">
        <v>0.101022</v>
      </c>
      <c r="W123">
        <v>4.3489999999999996E-3</v>
      </c>
      <c r="X123">
        <v>0.74763999999999997</v>
      </c>
      <c r="Y123" s="1">
        <v>8.0701900000000002</v>
      </c>
      <c r="Z123">
        <v>178.30285599999999</v>
      </c>
      <c r="AA123" s="1">
        <v>5.3024490000000002</v>
      </c>
      <c r="AB123" s="1">
        <v>0.24080599999999999</v>
      </c>
      <c r="AC123" s="1">
        <f t="shared" si="11"/>
        <v>2.1071482987518988</v>
      </c>
      <c r="AD123">
        <v>780.605591</v>
      </c>
      <c r="AE123">
        <v>22.856200999999999</v>
      </c>
      <c r="AF123">
        <v>9.9359129999999993</v>
      </c>
      <c r="AG123">
        <v>0.69700300000000004</v>
      </c>
      <c r="AH123">
        <v>1405.2982179999999</v>
      </c>
      <c r="AI123">
        <v>316.09878500000002</v>
      </c>
      <c r="AJ123">
        <v>1721.3969729999999</v>
      </c>
      <c r="AK123" s="1">
        <v>4</v>
      </c>
    </row>
    <row r="124" spans="1:37" x14ac:dyDescent="0.25">
      <c r="A124">
        <v>236</v>
      </c>
      <c r="B124">
        <v>237</v>
      </c>
      <c r="C124">
        <v>19</v>
      </c>
      <c r="D124">
        <v>10</v>
      </c>
      <c r="E124" t="s">
        <v>203</v>
      </c>
      <c r="F124" t="s">
        <v>268</v>
      </c>
      <c r="G124" t="s">
        <v>269</v>
      </c>
      <c r="H124">
        <v>493798.24106999999</v>
      </c>
      <c r="I124">
        <v>5180860.3842000002</v>
      </c>
      <c r="J124">
        <v>5</v>
      </c>
      <c r="K124" t="s">
        <v>36</v>
      </c>
      <c r="L124" s="1">
        <v>792.85794999999996</v>
      </c>
      <c r="M124">
        <v>7.688415</v>
      </c>
      <c r="N124">
        <f t="shared" si="6"/>
        <v>0.13418815600971984</v>
      </c>
      <c r="O124">
        <f t="shared" si="7"/>
        <v>0.13499941763368856</v>
      </c>
      <c r="P124">
        <f t="shared" si="8"/>
        <v>0.13378580945141133</v>
      </c>
      <c r="Q124">
        <f t="shared" si="9"/>
        <v>46.51495051965658</v>
      </c>
      <c r="R124">
        <f t="shared" si="10"/>
        <v>6.8201869856812998</v>
      </c>
      <c r="S124">
        <v>175.92132599999999</v>
      </c>
      <c r="T124">
        <v>0.91413500000000003</v>
      </c>
      <c r="U124">
        <v>-7.2199999999999999E-4</v>
      </c>
      <c r="V124">
        <v>2.1840000000000002E-3</v>
      </c>
      <c r="W124">
        <v>2.92E-4</v>
      </c>
      <c r="X124">
        <v>0.890185</v>
      </c>
      <c r="Y124" s="1">
        <v>-2.7257280000000002</v>
      </c>
      <c r="Z124">
        <v>1029.375855</v>
      </c>
      <c r="AA124" s="1">
        <v>6.1017989999999998</v>
      </c>
      <c r="AB124" s="1">
        <v>1.550729</v>
      </c>
      <c r="AC124" s="1">
        <f t="shared" si="11"/>
        <v>13.012141138521542</v>
      </c>
      <c r="AD124">
        <v>780.73736599999995</v>
      </c>
      <c r="AE124">
        <v>12.120604999999999</v>
      </c>
      <c r="AF124">
        <v>20.455566000000001</v>
      </c>
      <c r="AG124">
        <v>0.37207000000000001</v>
      </c>
      <c r="AH124">
        <v>1551.9047849999999</v>
      </c>
      <c r="AI124">
        <v>315.16412400000002</v>
      </c>
      <c r="AJ124">
        <v>1867.0688479999999</v>
      </c>
      <c r="AK124" s="1">
        <v>1</v>
      </c>
    </row>
    <row r="125" spans="1:37" x14ac:dyDescent="0.25">
      <c r="A125">
        <v>237</v>
      </c>
      <c r="B125">
        <v>238</v>
      </c>
      <c r="C125">
        <v>20</v>
      </c>
      <c r="D125">
        <v>10</v>
      </c>
      <c r="E125" t="s">
        <v>203</v>
      </c>
      <c r="F125" t="s">
        <v>270</v>
      </c>
      <c r="G125" t="s">
        <v>271</v>
      </c>
      <c r="H125">
        <v>493827.45429000002</v>
      </c>
      <c r="I125">
        <v>5180862.3015000001</v>
      </c>
      <c r="J125">
        <v>5</v>
      </c>
      <c r="K125" t="s">
        <v>36</v>
      </c>
      <c r="L125" s="1">
        <v>793.04940999999997</v>
      </c>
      <c r="M125">
        <v>6.7058140000000002</v>
      </c>
      <c r="N125">
        <f t="shared" si="6"/>
        <v>0.11703853332633103</v>
      </c>
      <c r="O125">
        <f t="shared" si="7"/>
        <v>0.11757587638898059</v>
      </c>
      <c r="P125">
        <f t="shared" si="8"/>
        <v>0.11677151694349726</v>
      </c>
      <c r="Q125">
        <f t="shared" si="9"/>
        <v>84.516128287392675</v>
      </c>
      <c r="R125">
        <f t="shared" si="10"/>
        <v>9.1932653767523043</v>
      </c>
      <c r="S125">
        <v>203.350616</v>
      </c>
      <c r="T125">
        <v>0.996637</v>
      </c>
      <c r="U125">
        <v>-1.8929999999999999E-3</v>
      </c>
      <c r="V125">
        <v>-3.1525999999999998E-2</v>
      </c>
      <c r="W125">
        <v>-3.6809999999999998E-3</v>
      </c>
      <c r="X125">
        <v>0.834152</v>
      </c>
      <c r="Y125" s="1">
        <v>-8.5231089999999998</v>
      </c>
      <c r="Z125">
        <v>1870.341919</v>
      </c>
      <c r="AA125" s="1">
        <v>6.8371620000000002</v>
      </c>
      <c r="AB125" s="1">
        <v>1.4642170000000001</v>
      </c>
      <c r="AC125" s="1">
        <f t="shared" si="11"/>
        <v>16.165100287850134</v>
      </c>
      <c r="AD125">
        <v>780.71020499999997</v>
      </c>
      <c r="AE125">
        <v>12.339233</v>
      </c>
      <c r="AF125">
        <v>20.265808</v>
      </c>
      <c r="AG125">
        <v>0.378446</v>
      </c>
      <c r="AH125">
        <v>1525.9157709999999</v>
      </c>
      <c r="AI125">
        <v>315.49804699999999</v>
      </c>
      <c r="AJ125">
        <v>1841.413818</v>
      </c>
      <c r="AK125" s="1">
        <v>1</v>
      </c>
    </row>
    <row r="126" spans="1:37" x14ac:dyDescent="0.25">
      <c r="A126">
        <v>260</v>
      </c>
      <c r="B126">
        <v>261</v>
      </c>
      <c r="C126">
        <v>21</v>
      </c>
      <c r="D126">
        <v>11</v>
      </c>
      <c r="E126" t="s">
        <v>206</v>
      </c>
      <c r="F126" t="s">
        <v>272</v>
      </c>
      <c r="G126" t="s">
        <v>273</v>
      </c>
      <c r="H126">
        <v>493828.46286999999</v>
      </c>
      <c r="I126">
        <v>5180878.0798000004</v>
      </c>
      <c r="J126">
        <v>5</v>
      </c>
      <c r="K126" t="s">
        <v>36</v>
      </c>
      <c r="L126" s="1">
        <v>794.77354000000003</v>
      </c>
      <c r="M126">
        <v>7.732869</v>
      </c>
      <c r="N126">
        <f t="shared" si="6"/>
        <v>0.13496402467540139</v>
      </c>
      <c r="O126">
        <f t="shared" si="7"/>
        <v>0.13578950929798075</v>
      </c>
      <c r="P126">
        <f t="shared" si="8"/>
        <v>0.13455466292322571</v>
      </c>
      <c r="Q126">
        <f t="shared" si="9"/>
        <v>54.701847266154545</v>
      </c>
      <c r="R126">
        <f t="shared" si="10"/>
        <v>7.3960697175022991</v>
      </c>
      <c r="S126">
        <v>206.606369</v>
      </c>
      <c r="T126">
        <v>0.99912299999999998</v>
      </c>
      <c r="U126">
        <v>-2.232E-3</v>
      </c>
      <c r="V126">
        <v>-1.277E-2</v>
      </c>
      <c r="W126">
        <v>-1.7179999999999999E-3</v>
      </c>
      <c r="X126">
        <v>0.83570800000000001</v>
      </c>
      <c r="Y126" s="1">
        <v>-7.6971629999999998</v>
      </c>
      <c r="Z126">
        <v>1210.55188</v>
      </c>
      <c r="AA126" s="1">
        <v>6.258095</v>
      </c>
      <c r="AB126" s="1">
        <v>1.6137950000000001</v>
      </c>
      <c r="AC126" s="1">
        <f t="shared" si="11"/>
        <v>14.159460331223826</v>
      </c>
      <c r="AD126">
        <v>780.689392</v>
      </c>
      <c r="AE126">
        <v>14.084167000000001</v>
      </c>
      <c r="AF126">
        <v>18.559142999999999</v>
      </c>
      <c r="AG126">
        <v>0.43145600000000001</v>
      </c>
      <c r="AH126">
        <v>1537.804077</v>
      </c>
      <c r="AI126">
        <v>315.08599900000002</v>
      </c>
      <c r="AJ126">
        <v>1852.8901370000001</v>
      </c>
      <c r="AK126" s="1">
        <v>1</v>
      </c>
    </row>
    <row r="127" spans="1:37" x14ac:dyDescent="0.25">
      <c r="A127">
        <v>261</v>
      </c>
      <c r="B127">
        <v>262</v>
      </c>
      <c r="C127">
        <v>22</v>
      </c>
      <c r="D127">
        <v>11</v>
      </c>
      <c r="E127" t="s">
        <v>206</v>
      </c>
      <c r="F127" t="s">
        <v>274</v>
      </c>
      <c r="G127" t="s">
        <v>275</v>
      </c>
      <c r="H127">
        <v>493860.40083</v>
      </c>
      <c r="I127">
        <v>5180907.2721999995</v>
      </c>
      <c r="J127">
        <v>5</v>
      </c>
      <c r="K127" t="s">
        <v>36</v>
      </c>
      <c r="L127" s="1">
        <v>801.25789999999995</v>
      </c>
      <c r="M127">
        <v>8.0666139999999995</v>
      </c>
      <c r="N127">
        <f t="shared" si="6"/>
        <v>0.14078897378746985</v>
      </c>
      <c r="O127">
        <f t="shared" si="7"/>
        <v>0.14172662664115049</v>
      </c>
      <c r="P127">
        <f t="shared" si="8"/>
        <v>0.14032432559675767</v>
      </c>
      <c r="Q127">
        <f t="shared" si="9"/>
        <v>13.775149344780843</v>
      </c>
      <c r="R127">
        <f t="shared" si="10"/>
        <v>3.7114888312887113</v>
      </c>
      <c r="S127">
        <v>217.333191</v>
      </c>
      <c r="T127">
        <v>0.99590999999999996</v>
      </c>
      <c r="U127">
        <v>4.6430000000000004E-3</v>
      </c>
      <c r="V127">
        <v>-1.0241E-2</v>
      </c>
      <c r="W127">
        <v>-1.4369999999999999E-3</v>
      </c>
      <c r="X127">
        <v>0.81361899999999998</v>
      </c>
      <c r="Y127" s="1">
        <v>-1.07637</v>
      </c>
      <c r="Z127">
        <v>304.84405500000003</v>
      </c>
      <c r="AA127" s="1">
        <v>4.8362759999999998</v>
      </c>
      <c r="AB127" s="1">
        <v>1.2935049999999999</v>
      </c>
      <c r="AC127" s="1">
        <f t="shared" si="11"/>
        <v>7.2867587217276109</v>
      </c>
      <c r="AD127">
        <v>780.63500999999997</v>
      </c>
      <c r="AE127">
        <v>20.622864</v>
      </c>
      <c r="AF127">
        <v>12.124268000000001</v>
      </c>
      <c r="AG127">
        <v>0.62976100000000002</v>
      </c>
      <c r="AH127">
        <v>1528.6304929999999</v>
      </c>
      <c r="AI127">
        <v>314.75125100000002</v>
      </c>
      <c r="AJ127">
        <v>1843.3817140000001</v>
      </c>
      <c r="AK127" s="1">
        <v>1</v>
      </c>
    </row>
    <row r="128" spans="1:37" x14ac:dyDescent="0.25">
      <c r="A128">
        <v>283</v>
      </c>
      <c r="B128">
        <v>284</v>
      </c>
      <c r="C128">
        <v>21</v>
      </c>
      <c r="D128">
        <v>12</v>
      </c>
      <c r="E128" t="s">
        <v>109</v>
      </c>
      <c r="F128" t="s">
        <v>276</v>
      </c>
      <c r="G128" t="s">
        <v>277</v>
      </c>
      <c r="H128">
        <v>493849.41125</v>
      </c>
      <c r="I128">
        <v>5180909.8393000001</v>
      </c>
      <c r="J128">
        <v>5</v>
      </c>
      <c r="K128" t="s">
        <v>36</v>
      </c>
      <c r="L128" s="1">
        <v>800.39106000000004</v>
      </c>
      <c r="M128">
        <v>8.9206350000000008</v>
      </c>
      <c r="N128">
        <f t="shared" si="6"/>
        <v>0.15569445211864438</v>
      </c>
      <c r="O128">
        <f t="shared" si="7"/>
        <v>0.15696482217892074</v>
      </c>
      <c r="P128">
        <f t="shared" si="8"/>
        <v>0.15506618871082473</v>
      </c>
      <c r="Q128">
        <f t="shared" si="9"/>
        <v>15.485974694984185</v>
      </c>
      <c r="R128">
        <f t="shared" si="10"/>
        <v>3.9352223183683264</v>
      </c>
      <c r="S128">
        <v>214.09599299999999</v>
      </c>
      <c r="T128">
        <v>0.99872300000000003</v>
      </c>
      <c r="U128">
        <v>2.8340000000000001E-3</v>
      </c>
      <c r="V128">
        <v>3.9300000000000001E-4</v>
      </c>
      <c r="W128">
        <v>6.0999999999999999E-5</v>
      </c>
      <c r="X128">
        <v>0.82601400000000003</v>
      </c>
      <c r="Y128" s="1">
        <v>-4.4327319999999997</v>
      </c>
      <c r="Z128">
        <v>342.70461999999998</v>
      </c>
      <c r="AA128" s="1">
        <v>4.8512130000000004</v>
      </c>
      <c r="AB128" s="1">
        <v>1.5077929999999999</v>
      </c>
      <c r="AC128" s="1">
        <f t="shared" si="11"/>
        <v>8.2032508751892994</v>
      </c>
      <c r="AD128">
        <v>780.64544699999999</v>
      </c>
      <c r="AE128">
        <v>19.745605000000001</v>
      </c>
      <c r="AF128">
        <v>12.987244</v>
      </c>
      <c r="AG128">
        <v>0.60323499999999997</v>
      </c>
      <c r="AH128">
        <v>1543.937866</v>
      </c>
      <c r="AI128">
        <v>314.43093900000002</v>
      </c>
      <c r="AJ128">
        <v>1858.368774</v>
      </c>
      <c r="AK128" s="1">
        <v>1</v>
      </c>
    </row>
    <row r="129" spans="1:37" x14ac:dyDescent="0.25">
      <c r="A129">
        <v>240</v>
      </c>
      <c r="B129">
        <v>241</v>
      </c>
      <c r="C129">
        <v>23</v>
      </c>
      <c r="D129">
        <v>10</v>
      </c>
      <c r="E129" t="s">
        <v>203</v>
      </c>
      <c r="F129" t="s">
        <v>278</v>
      </c>
      <c r="G129" t="s">
        <v>279</v>
      </c>
      <c r="H129">
        <v>493923.18883</v>
      </c>
      <c r="I129">
        <v>5180872.2048000004</v>
      </c>
      <c r="J129">
        <v>1</v>
      </c>
      <c r="K129" t="s">
        <v>186</v>
      </c>
      <c r="L129" s="1">
        <v>805.94849999999997</v>
      </c>
      <c r="M129">
        <v>4.0499150000000004</v>
      </c>
      <c r="N129">
        <f t="shared" si="6"/>
        <v>7.0684351175906157E-2</v>
      </c>
      <c r="O129">
        <f t="shared" si="7"/>
        <v>7.0802306460938727E-2</v>
      </c>
      <c r="P129">
        <f t="shared" si="8"/>
        <v>7.0625506105900862E-2</v>
      </c>
      <c r="Q129">
        <f t="shared" si="9"/>
        <v>13.391002982376865</v>
      </c>
      <c r="R129">
        <f t="shared" si="10"/>
        <v>3.6593719382397936</v>
      </c>
      <c r="S129">
        <v>323.15527300000002</v>
      </c>
      <c r="T129">
        <v>0.30338799999999999</v>
      </c>
      <c r="U129">
        <v>-2.5300000000000002E-4</v>
      </c>
      <c r="V129">
        <v>6.2049E-2</v>
      </c>
      <c r="W129">
        <v>4.3819999999999996E-3</v>
      </c>
      <c r="X129">
        <v>0.71548500000000004</v>
      </c>
      <c r="Y129" s="1">
        <v>9.4258919999999993</v>
      </c>
      <c r="Z129">
        <v>296.342896</v>
      </c>
      <c r="AA129" s="1">
        <v>5.3137910000000002</v>
      </c>
      <c r="AB129" s="1">
        <v>0.50737699999999997</v>
      </c>
      <c r="AC129" s="1">
        <f t="shared" si="11"/>
        <v>4.3514806589410435</v>
      </c>
      <c r="AD129">
        <v>780.58953899999995</v>
      </c>
      <c r="AE129">
        <v>25.358948000000002</v>
      </c>
      <c r="AF129">
        <v>7.4461060000000003</v>
      </c>
      <c r="AG129">
        <v>0.77302000000000004</v>
      </c>
      <c r="AH129">
        <v>1354.972534</v>
      </c>
      <c r="AI129">
        <v>315.77038599999997</v>
      </c>
      <c r="AJ129">
        <v>1670.7429199999999</v>
      </c>
      <c r="AK129" s="1">
        <v>3</v>
      </c>
    </row>
    <row r="130" spans="1:37" x14ac:dyDescent="0.25">
      <c r="A130">
        <v>263</v>
      </c>
      <c r="B130">
        <v>264</v>
      </c>
      <c r="C130">
        <v>24</v>
      </c>
      <c r="D130">
        <v>11</v>
      </c>
      <c r="E130" t="s">
        <v>206</v>
      </c>
      <c r="F130" t="s">
        <v>280</v>
      </c>
      <c r="G130" t="s">
        <v>281</v>
      </c>
      <c r="H130">
        <v>493924.20931000001</v>
      </c>
      <c r="I130">
        <v>5180899.9842999997</v>
      </c>
      <c r="J130">
        <v>1</v>
      </c>
      <c r="K130" t="s">
        <v>186</v>
      </c>
      <c r="L130" s="1">
        <v>804.58005000000003</v>
      </c>
      <c r="M130">
        <v>4.4531689999999999</v>
      </c>
      <c r="N130">
        <f t="shared" si="6"/>
        <v>7.772246119774337E-2</v>
      </c>
      <c r="O130">
        <f t="shared" si="7"/>
        <v>7.787934173600726E-2</v>
      </c>
      <c r="P130">
        <f t="shared" si="8"/>
        <v>7.7644234101635415E-2</v>
      </c>
      <c r="Q130">
        <f t="shared" si="9"/>
        <v>16.206268142792592</v>
      </c>
      <c r="R130">
        <f t="shared" si="10"/>
        <v>4.02570095049205</v>
      </c>
      <c r="S130">
        <v>356.21539300000001</v>
      </c>
      <c r="T130">
        <v>8.4432999999999994E-2</v>
      </c>
      <c r="U130">
        <v>3.4999999999999997E-5</v>
      </c>
      <c r="V130">
        <v>5.2769999999999996E-3</v>
      </c>
      <c r="W130">
        <v>4.0999999999999999E-4</v>
      </c>
      <c r="X130">
        <v>0.72835300000000003</v>
      </c>
      <c r="Y130" s="1">
        <v>8.593477</v>
      </c>
      <c r="Z130">
        <v>358.64471400000002</v>
      </c>
      <c r="AA130" s="1">
        <v>5.597537</v>
      </c>
      <c r="AB130" s="1">
        <v>0.61909899999999995</v>
      </c>
      <c r="AC130" s="1">
        <f t="shared" si="11"/>
        <v>5.2448305085476736</v>
      </c>
      <c r="AD130">
        <v>780.58221400000002</v>
      </c>
      <c r="AE130">
        <v>23.997864</v>
      </c>
      <c r="AF130">
        <v>8.8305050000000005</v>
      </c>
      <c r="AG130">
        <v>0.73101000000000005</v>
      </c>
      <c r="AH130">
        <v>1331.0805660000001</v>
      </c>
      <c r="AI130">
        <v>315.73187300000001</v>
      </c>
      <c r="AJ130">
        <v>1646.8125</v>
      </c>
      <c r="AK130" s="1">
        <v>3</v>
      </c>
    </row>
    <row r="131" spans="1:37" x14ac:dyDescent="0.25">
      <c r="A131">
        <v>241</v>
      </c>
      <c r="B131">
        <v>242</v>
      </c>
      <c r="C131">
        <v>24</v>
      </c>
      <c r="D131">
        <v>10</v>
      </c>
      <c r="E131" t="s">
        <v>203</v>
      </c>
      <c r="F131" t="s">
        <v>282</v>
      </c>
      <c r="G131" t="s">
        <v>283</v>
      </c>
      <c r="H131">
        <v>493955.09289000003</v>
      </c>
      <c r="I131">
        <v>5180868.1721999999</v>
      </c>
      <c r="J131">
        <v>2</v>
      </c>
      <c r="K131" t="s">
        <v>186</v>
      </c>
      <c r="L131" s="1">
        <v>806.93985999999995</v>
      </c>
      <c r="M131">
        <v>4.1016579999999996</v>
      </c>
      <c r="N131">
        <f t="shared" ref="N131:N194" si="12">RADIANS(M131)</f>
        <v>7.1587436890765577E-2</v>
      </c>
      <c r="O131">
        <f t="shared" ref="O131:O194" si="13">TAN(N131)</f>
        <v>7.1709977598071559E-2</v>
      </c>
      <c r="P131">
        <f t="shared" ref="P131:P194" si="14">SIN(N131)</f>
        <v>7.1526307804249678E-2</v>
      </c>
      <c r="Q131">
        <f t="shared" ref="Q131:Q194" si="15">Z131/22.13</f>
        <v>22.159252010845009</v>
      </c>
      <c r="R131">
        <f t="shared" ref="R131:R194" si="16">Q131^0.5</f>
        <v>4.7073614701704187</v>
      </c>
      <c r="S131">
        <v>10.687682000000001</v>
      </c>
      <c r="T131">
        <v>2.8135E-2</v>
      </c>
      <c r="U131">
        <v>-8.0999999999999996E-4</v>
      </c>
      <c r="V131">
        <v>6.3599999999999996E-4</v>
      </c>
      <c r="W131">
        <v>4.6E-5</v>
      </c>
      <c r="X131">
        <v>0.74689000000000005</v>
      </c>
      <c r="Y131" s="1">
        <v>7.3285489999999998</v>
      </c>
      <c r="Z131">
        <v>490.38424700000002</v>
      </c>
      <c r="AA131" s="1">
        <v>5.9929399999999999</v>
      </c>
      <c r="AB131" s="1">
        <v>0.59236500000000003</v>
      </c>
      <c r="AC131" s="1">
        <f t="shared" ref="AC131:AC194" si="17">IF(N131&lt;0.09, 1.5*R131*(10.8*P131+0.03),  1.5*R131*((P131/0.0896)^0.6))</f>
        <v>5.6663742706303184</v>
      </c>
      <c r="AD131">
        <v>780.56555200000003</v>
      </c>
      <c r="AE131">
        <v>26.374328999999999</v>
      </c>
      <c r="AF131">
        <v>6.4765629999999996</v>
      </c>
      <c r="AG131">
        <v>0.80284999999999995</v>
      </c>
      <c r="AH131">
        <v>1339.839966</v>
      </c>
      <c r="AI131">
        <v>315.72818000000001</v>
      </c>
      <c r="AJ131">
        <v>1655.568115</v>
      </c>
      <c r="AK131" s="1">
        <v>3</v>
      </c>
    </row>
    <row r="132" spans="1:37" x14ac:dyDescent="0.25">
      <c r="A132">
        <v>264</v>
      </c>
      <c r="B132">
        <v>265</v>
      </c>
      <c r="C132">
        <v>25</v>
      </c>
      <c r="D132">
        <v>11</v>
      </c>
      <c r="E132" t="s">
        <v>206</v>
      </c>
      <c r="F132" t="s">
        <v>284</v>
      </c>
      <c r="G132" t="s">
        <v>285</v>
      </c>
      <c r="H132">
        <v>493957.47407</v>
      </c>
      <c r="I132">
        <v>5180890.2630000003</v>
      </c>
      <c r="J132">
        <v>2</v>
      </c>
      <c r="K132" t="s">
        <v>186</v>
      </c>
      <c r="L132" s="1">
        <v>804.71540000000005</v>
      </c>
      <c r="M132">
        <v>4.6372650000000002</v>
      </c>
      <c r="N132">
        <f t="shared" si="12"/>
        <v>8.0935542537494853E-2</v>
      </c>
      <c r="O132">
        <f t="shared" si="13"/>
        <v>8.1112731257297566E-2</v>
      </c>
      <c r="P132">
        <f t="shared" si="14"/>
        <v>8.0847209258572625E-2</v>
      </c>
      <c r="Q132">
        <f t="shared" si="15"/>
        <v>22.528027925892456</v>
      </c>
      <c r="R132">
        <f t="shared" si="16"/>
        <v>4.7463699735579459</v>
      </c>
      <c r="S132">
        <v>4.660838</v>
      </c>
      <c r="T132">
        <v>4.8105000000000002E-2</v>
      </c>
      <c r="U132">
        <v>5.1800000000000001E-4</v>
      </c>
      <c r="V132">
        <v>1.6923000000000001E-2</v>
      </c>
      <c r="W132">
        <v>1.3680000000000001E-3</v>
      </c>
      <c r="X132">
        <v>0.73505100000000001</v>
      </c>
      <c r="Y132" s="1">
        <v>4.45451</v>
      </c>
      <c r="Z132">
        <v>498.54525799999999</v>
      </c>
      <c r="AA132" s="1">
        <v>5.629346</v>
      </c>
      <c r="AB132" s="1">
        <v>0.66202399999999995</v>
      </c>
      <c r="AC132" s="1">
        <f t="shared" si="17"/>
        <v>6.430025065637798</v>
      </c>
      <c r="AD132">
        <v>780.55706799999996</v>
      </c>
      <c r="AE132">
        <v>24.158325000000001</v>
      </c>
      <c r="AF132">
        <v>8.7188719999999993</v>
      </c>
      <c r="AG132">
        <v>0.73480500000000004</v>
      </c>
      <c r="AH132">
        <v>1327.3203129999999</v>
      </c>
      <c r="AI132">
        <v>315.68722500000001</v>
      </c>
      <c r="AJ132">
        <v>1643.007568</v>
      </c>
      <c r="AK132" s="1">
        <v>3</v>
      </c>
    </row>
    <row r="133" spans="1:37" x14ac:dyDescent="0.25">
      <c r="A133">
        <v>265</v>
      </c>
      <c r="B133">
        <v>266</v>
      </c>
      <c r="C133">
        <v>26</v>
      </c>
      <c r="D133">
        <v>11</v>
      </c>
      <c r="E133" t="s">
        <v>206</v>
      </c>
      <c r="F133" t="s">
        <v>286</v>
      </c>
      <c r="G133" t="s">
        <v>287</v>
      </c>
      <c r="H133">
        <v>493988.01773000002</v>
      </c>
      <c r="I133">
        <v>5180892.4748999998</v>
      </c>
      <c r="J133">
        <v>2</v>
      </c>
      <c r="K133" t="s">
        <v>186</v>
      </c>
      <c r="L133" s="1">
        <v>803.21343999999999</v>
      </c>
      <c r="M133">
        <v>4.7774390000000002</v>
      </c>
      <c r="N133">
        <f t="shared" si="12"/>
        <v>8.3382040363185375E-2</v>
      </c>
      <c r="O133">
        <f t="shared" si="13"/>
        <v>8.357581895988872E-2</v>
      </c>
      <c r="P133">
        <f t="shared" si="14"/>
        <v>8.328545410762575E-2</v>
      </c>
      <c r="Q133">
        <f t="shared" si="15"/>
        <v>23.107646769091733</v>
      </c>
      <c r="R133">
        <f t="shared" si="16"/>
        <v>4.8070413737653368</v>
      </c>
      <c r="S133">
        <v>63.937607</v>
      </c>
      <c r="T133">
        <v>8.5177000000000003E-2</v>
      </c>
      <c r="U133">
        <v>7.7700000000000002E-4</v>
      </c>
      <c r="V133">
        <v>5.5560999999999999E-2</v>
      </c>
      <c r="W133">
        <v>4.627E-3</v>
      </c>
      <c r="X133">
        <v>0.81545400000000001</v>
      </c>
      <c r="Y133" s="1">
        <v>2.9853079999999999</v>
      </c>
      <c r="Z133">
        <v>511.37222300000002</v>
      </c>
      <c r="AA133" s="1">
        <v>5.6935010000000004</v>
      </c>
      <c r="AB133" s="1">
        <v>0.70115300000000003</v>
      </c>
      <c r="AC133" s="1">
        <f t="shared" si="17"/>
        <v>6.7020941662161375</v>
      </c>
      <c r="AD133">
        <v>780.52777100000003</v>
      </c>
      <c r="AE133">
        <v>22.685669000000001</v>
      </c>
      <c r="AF133">
        <v>10.25061</v>
      </c>
      <c r="AG133">
        <v>0.688774</v>
      </c>
      <c r="AH133">
        <v>1375.191894</v>
      </c>
      <c r="AI133">
        <v>315.70382699999999</v>
      </c>
      <c r="AJ133">
        <v>1690.8957519999999</v>
      </c>
      <c r="AK133" s="1">
        <v>4</v>
      </c>
    </row>
    <row r="134" spans="1:37" x14ac:dyDescent="0.25">
      <c r="A134">
        <v>287</v>
      </c>
      <c r="B134">
        <v>288</v>
      </c>
      <c r="C134">
        <v>25</v>
      </c>
      <c r="D134">
        <v>12</v>
      </c>
      <c r="E134" t="s">
        <v>109</v>
      </c>
      <c r="F134" t="s">
        <v>288</v>
      </c>
      <c r="G134" t="s">
        <v>289</v>
      </c>
      <c r="H134">
        <v>493979.78698999999</v>
      </c>
      <c r="I134">
        <v>5180920.0508000003</v>
      </c>
      <c r="J134">
        <v>2</v>
      </c>
      <c r="K134" t="s">
        <v>186</v>
      </c>
      <c r="L134" s="1">
        <v>801.26878999999997</v>
      </c>
      <c r="M134">
        <v>5.99587</v>
      </c>
      <c r="N134">
        <f t="shared" si="12"/>
        <v>0.10464767302155241</v>
      </c>
      <c r="O134">
        <f t="shared" si="13"/>
        <v>0.10503135743582596</v>
      </c>
      <c r="P134">
        <f t="shared" si="14"/>
        <v>0.10445677577132768</v>
      </c>
      <c r="Q134">
        <f t="shared" si="15"/>
        <v>28.868804247627654</v>
      </c>
      <c r="R134">
        <f t="shared" si="16"/>
        <v>5.3729697791470645</v>
      </c>
      <c r="S134">
        <v>13.441053999999999</v>
      </c>
      <c r="T134">
        <v>2.0736000000000001E-2</v>
      </c>
      <c r="U134">
        <v>5.9000000000000003E-4</v>
      </c>
      <c r="V134">
        <v>1.8829999999999999E-3</v>
      </c>
      <c r="W134">
        <v>1.9699999999999999E-4</v>
      </c>
      <c r="X134">
        <v>0.73490299999999997</v>
      </c>
      <c r="Y134" s="1">
        <v>2.9000849999999998</v>
      </c>
      <c r="Z134">
        <v>638.86663799999997</v>
      </c>
      <c r="AA134" s="1">
        <v>5.8758059999999999</v>
      </c>
      <c r="AB134" s="1">
        <v>1.0218400000000001</v>
      </c>
      <c r="AC134" s="1">
        <f t="shared" si="17"/>
        <v>8.8365516648533795</v>
      </c>
      <c r="AD134">
        <v>780.52905299999998</v>
      </c>
      <c r="AE134">
        <v>20.739746</v>
      </c>
      <c r="AF134">
        <v>12.190002</v>
      </c>
      <c r="AG134">
        <v>0.62981799999999999</v>
      </c>
      <c r="AH134">
        <v>1300.7985839999999</v>
      </c>
      <c r="AI134">
        <v>315.45062300000001</v>
      </c>
      <c r="AJ134">
        <v>1616.249268</v>
      </c>
      <c r="AK134" s="1">
        <v>3</v>
      </c>
    </row>
    <row r="135" spans="1:37" x14ac:dyDescent="0.25">
      <c r="A135">
        <v>242</v>
      </c>
      <c r="B135">
        <v>243</v>
      </c>
      <c r="C135">
        <v>25</v>
      </c>
      <c r="D135">
        <v>10</v>
      </c>
      <c r="E135" t="s">
        <v>203</v>
      </c>
      <c r="F135" t="s">
        <v>290</v>
      </c>
      <c r="G135" t="s">
        <v>291</v>
      </c>
      <c r="H135">
        <v>493986.99219999998</v>
      </c>
      <c r="I135">
        <v>5180859.3614999996</v>
      </c>
      <c r="J135">
        <v>3</v>
      </c>
      <c r="K135" t="s">
        <v>186</v>
      </c>
      <c r="L135" s="1">
        <v>806.91597999999999</v>
      </c>
      <c r="M135">
        <v>5.9566369999999997</v>
      </c>
      <c r="N135">
        <f t="shared" si="12"/>
        <v>0.10396292799611746</v>
      </c>
      <c r="O135">
        <f t="shared" si="13"/>
        <v>0.10433910826488359</v>
      </c>
      <c r="P135">
        <f t="shared" si="14"/>
        <v>0.10377575225784999</v>
      </c>
      <c r="Q135">
        <f t="shared" si="15"/>
        <v>30.065498734749209</v>
      </c>
      <c r="R135">
        <f t="shared" si="16"/>
        <v>5.4832015041168427</v>
      </c>
      <c r="S135">
        <v>26.893761000000001</v>
      </c>
      <c r="T135">
        <v>7.3499999999999998E-4</v>
      </c>
      <c r="U135">
        <v>8.0999999999999996E-4</v>
      </c>
      <c r="V135">
        <v>-8.2760000000000004E-3</v>
      </c>
      <c r="W135">
        <v>-8.5899999999999995E-4</v>
      </c>
      <c r="X135">
        <v>0.75817400000000001</v>
      </c>
      <c r="Y135" s="1">
        <v>2.0965159999999998</v>
      </c>
      <c r="Z135">
        <v>665.34948699999995</v>
      </c>
      <c r="AA135" s="1">
        <v>5.9230299999999998</v>
      </c>
      <c r="AB135" s="1">
        <v>1.0214589999999999</v>
      </c>
      <c r="AC135" s="1">
        <f t="shared" si="17"/>
        <v>8.9825200154796914</v>
      </c>
      <c r="AD135">
        <v>780.543274</v>
      </c>
      <c r="AE135">
        <v>26.372681</v>
      </c>
      <c r="AF135">
        <v>6.53125</v>
      </c>
      <c r="AG135">
        <v>0.80150600000000005</v>
      </c>
      <c r="AH135">
        <v>1311.3598629999999</v>
      </c>
      <c r="AI135">
        <v>315.28033399999998</v>
      </c>
      <c r="AJ135">
        <v>1626.6401370000001</v>
      </c>
      <c r="AK135" s="1">
        <v>3</v>
      </c>
    </row>
    <row r="136" spans="1:37" x14ac:dyDescent="0.25">
      <c r="A136">
        <v>243</v>
      </c>
      <c r="B136">
        <v>244</v>
      </c>
      <c r="C136">
        <v>26</v>
      </c>
      <c r="D136">
        <v>10</v>
      </c>
      <c r="E136" t="s">
        <v>203</v>
      </c>
      <c r="F136" t="s">
        <v>292</v>
      </c>
      <c r="G136" t="s">
        <v>293</v>
      </c>
      <c r="H136">
        <v>494016.17035999999</v>
      </c>
      <c r="I136">
        <v>5180863.3943999996</v>
      </c>
      <c r="J136">
        <v>3</v>
      </c>
      <c r="K136" t="s">
        <v>186</v>
      </c>
      <c r="L136" s="1">
        <v>803.50849000000005</v>
      </c>
      <c r="M136">
        <v>10.748839</v>
      </c>
      <c r="N136">
        <f t="shared" si="12"/>
        <v>0.18760263131677477</v>
      </c>
      <c r="O136">
        <f t="shared" si="13"/>
        <v>0.18983493851957212</v>
      </c>
      <c r="P136">
        <f t="shared" si="14"/>
        <v>0.18650412831020211</v>
      </c>
      <c r="Q136">
        <f t="shared" si="15"/>
        <v>47.317343560777225</v>
      </c>
      <c r="R136">
        <f t="shared" si="16"/>
        <v>6.8787603215097723</v>
      </c>
      <c r="S136">
        <v>30.099384000000001</v>
      </c>
      <c r="T136">
        <v>9.9999999999999995E-7</v>
      </c>
      <c r="U136">
        <v>2.8609999999999998E-3</v>
      </c>
      <c r="V136">
        <v>-6.9350000000000002E-3</v>
      </c>
      <c r="W136">
        <v>-1.2930000000000001E-3</v>
      </c>
      <c r="X136">
        <v>0.75450399999999995</v>
      </c>
      <c r="Y136" s="1">
        <v>-1.3809530000000001</v>
      </c>
      <c r="Z136">
        <v>1047.1328129999999</v>
      </c>
      <c r="AA136" s="1">
        <v>5.7780279999999999</v>
      </c>
      <c r="AB136" s="1">
        <v>2.3964979999999998</v>
      </c>
      <c r="AC136" s="1">
        <f t="shared" si="17"/>
        <v>16.018789720180322</v>
      </c>
      <c r="AD136">
        <v>780.51904300000001</v>
      </c>
      <c r="AE136">
        <v>22.989440999999999</v>
      </c>
      <c r="AF136">
        <v>9.9738159999999993</v>
      </c>
      <c r="AG136">
        <v>0.69742599999999999</v>
      </c>
      <c r="AH136">
        <v>1218.6694339999999</v>
      </c>
      <c r="AI136">
        <v>313.46920799999998</v>
      </c>
      <c r="AJ136">
        <v>1532.138672</v>
      </c>
      <c r="AK136" s="1">
        <v>2</v>
      </c>
    </row>
    <row r="137" spans="1:37" x14ac:dyDescent="0.25">
      <c r="A137">
        <v>266</v>
      </c>
      <c r="B137">
        <v>267</v>
      </c>
      <c r="C137">
        <v>27</v>
      </c>
      <c r="D137">
        <v>11</v>
      </c>
      <c r="E137" t="s">
        <v>206</v>
      </c>
      <c r="F137" t="s">
        <v>294</v>
      </c>
      <c r="G137" t="s">
        <v>295</v>
      </c>
      <c r="H137">
        <v>494019.92625999998</v>
      </c>
      <c r="I137">
        <v>5180892.9985999996</v>
      </c>
      <c r="J137">
        <v>3</v>
      </c>
      <c r="K137" t="s">
        <v>186</v>
      </c>
      <c r="L137" s="1">
        <v>800.08599000000004</v>
      </c>
      <c r="M137">
        <v>6.7789479999999998</v>
      </c>
      <c r="N137">
        <f t="shared" si="12"/>
        <v>0.11831496242148457</v>
      </c>
      <c r="O137">
        <f t="shared" si="13"/>
        <v>0.11887014589396172</v>
      </c>
      <c r="P137">
        <f t="shared" si="14"/>
        <v>0.1180391182684129</v>
      </c>
      <c r="Q137">
        <f t="shared" si="15"/>
        <v>52.729598102123816</v>
      </c>
      <c r="R137">
        <f t="shared" si="16"/>
        <v>7.2615148627627155</v>
      </c>
      <c r="S137">
        <v>106.144188</v>
      </c>
      <c r="T137">
        <v>0.38025999999999999</v>
      </c>
      <c r="U137">
        <v>9.3599999999999998E-4</v>
      </c>
      <c r="V137">
        <v>-6.5770000000000004E-3</v>
      </c>
      <c r="W137">
        <v>-7.76E-4</v>
      </c>
      <c r="X137">
        <v>0.89045399999999997</v>
      </c>
      <c r="Y137" s="1">
        <v>-0.88425600000000004</v>
      </c>
      <c r="Z137">
        <v>1166.9060059999999</v>
      </c>
      <c r="AA137" s="1">
        <v>6.3544299999999998</v>
      </c>
      <c r="AB137" s="1">
        <v>1.3512459999999999</v>
      </c>
      <c r="AC137" s="1">
        <f t="shared" si="17"/>
        <v>12.851364984047324</v>
      </c>
      <c r="AD137">
        <v>780.50805700000001</v>
      </c>
      <c r="AE137">
        <v>19.577942</v>
      </c>
      <c r="AF137">
        <v>13.396972999999999</v>
      </c>
      <c r="AG137">
        <v>0.59372199999999997</v>
      </c>
      <c r="AH137">
        <v>1446.1099850000001</v>
      </c>
      <c r="AI137">
        <v>315.248199</v>
      </c>
      <c r="AJ137">
        <v>1761.358154</v>
      </c>
      <c r="AK137" s="1">
        <v>4</v>
      </c>
    </row>
    <row r="138" spans="1:37" x14ac:dyDescent="0.25">
      <c r="A138">
        <v>244</v>
      </c>
      <c r="B138">
        <v>245</v>
      </c>
      <c r="C138">
        <v>27</v>
      </c>
      <c r="D138">
        <v>10</v>
      </c>
      <c r="E138" t="s">
        <v>203</v>
      </c>
      <c r="F138" t="s">
        <v>296</v>
      </c>
      <c r="G138" t="s">
        <v>297</v>
      </c>
      <c r="H138">
        <v>494050.81037999998</v>
      </c>
      <c r="I138">
        <v>5180861.1869999999</v>
      </c>
      <c r="J138">
        <v>4</v>
      </c>
      <c r="K138" t="s">
        <v>186</v>
      </c>
      <c r="L138" s="1">
        <v>801.37823000000003</v>
      </c>
      <c r="M138">
        <v>10.536091000000001</v>
      </c>
      <c r="N138">
        <f t="shared" si="12"/>
        <v>0.18388947823974189</v>
      </c>
      <c r="O138">
        <f t="shared" si="13"/>
        <v>0.18599066552400764</v>
      </c>
      <c r="P138">
        <f t="shared" si="14"/>
        <v>0.18285484823032619</v>
      </c>
      <c r="Q138">
        <f t="shared" si="15"/>
        <v>49.100397514685952</v>
      </c>
      <c r="R138">
        <f t="shared" si="16"/>
        <v>7.0071675814615677</v>
      </c>
      <c r="S138">
        <v>5.106338</v>
      </c>
      <c r="T138">
        <v>4.6455000000000003E-2</v>
      </c>
      <c r="U138">
        <v>1.8209999999999999E-3</v>
      </c>
      <c r="V138">
        <v>-2.493E-3</v>
      </c>
      <c r="W138">
        <v>-4.5600000000000003E-4</v>
      </c>
      <c r="X138">
        <v>0.67914200000000002</v>
      </c>
      <c r="Y138" s="1">
        <v>-2.8682889999999999</v>
      </c>
      <c r="Z138">
        <v>1086.591797</v>
      </c>
      <c r="AA138" s="1">
        <v>5.8354850000000003</v>
      </c>
      <c r="AB138" s="1">
        <v>2.3530410000000002</v>
      </c>
      <c r="AC138" s="1">
        <f t="shared" si="17"/>
        <v>16.125487212242099</v>
      </c>
      <c r="AD138">
        <v>780.49456799999996</v>
      </c>
      <c r="AE138">
        <v>20.883666999999999</v>
      </c>
      <c r="AF138">
        <v>12.132201999999999</v>
      </c>
      <c r="AG138">
        <v>0.63253400000000004</v>
      </c>
      <c r="AH138">
        <v>1196.108643</v>
      </c>
      <c r="AI138">
        <v>313.64581299999998</v>
      </c>
      <c r="AJ138">
        <v>1509.754394</v>
      </c>
      <c r="AK138" s="1">
        <v>2</v>
      </c>
    </row>
    <row r="139" spans="1:37" x14ac:dyDescent="0.25">
      <c r="A139">
        <v>267</v>
      </c>
      <c r="B139">
        <v>268</v>
      </c>
      <c r="C139">
        <v>28</v>
      </c>
      <c r="D139">
        <v>11</v>
      </c>
      <c r="E139" t="s">
        <v>206</v>
      </c>
      <c r="F139" t="s">
        <v>298</v>
      </c>
      <c r="G139" t="s">
        <v>299</v>
      </c>
      <c r="H139">
        <v>494051.8273</v>
      </c>
      <c r="I139">
        <v>5180885.9661999997</v>
      </c>
      <c r="J139">
        <v>4</v>
      </c>
      <c r="K139" t="s">
        <v>186</v>
      </c>
      <c r="L139" s="1">
        <v>797.53769</v>
      </c>
      <c r="M139">
        <v>8.3453730000000004</v>
      </c>
      <c r="N139">
        <f t="shared" si="12"/>
        <v>0.14565423615703674</v>
      </c>
      <c r="O139">
        <f t="shared" si="13"/>
        <v>0.14669307853543237</v>
      </c>
      <c r="P139">
        <f t="shared" si="14"/>
        <v>0.14513976928238639</v>
      </c>
      <c r="Q139">
        <f t="shared" si="15"/>
        <v>125.40727243560778</v>
      </c>
      <c r="R139">
        <f t="shared" si="16"/>
        <v>11.198538852707873</v>
      </c>
      <c r="S139">
        <v>13.631458</v>
      </c>
      <c r="T139">
        <v>2.0265999999999999E-2</v>
      </c>
      <c r="U139">
        <v>-6.7219999999999997E-3</v>
      </c>
      <c r="V139">
        <v>-2.9904E-2</v>
      </c>
      <c r="W139">
        <v>-4.3400000000000001E-3</v>
      </c>
      <c r="X139">
        <v>0.71812500000000001</v>
      </c>
      <c r="Y139" s="1">
        <v>-3.97038</v>
      </c>
      <c r="Z139">
        <v>2775.2629390000002</v>
      </c>
      <c r="AA139" s="1">
        <v>7.2426009999999996</v>
      </c>
      <c r="AB139" s="1">
        <v>2.2020140000000001</v>
      </c>
      <c r="AC139" s="1">
        <f t="shared" si="17"/>
        <v>22.43570243826122</v>
      </c>
      <c r="AD139">
        <v>780.49255400000004</v>
      </c>
      <c r="AE139">
        <v>17.045165999999998</v>
      </c>
      <c r="AF139">
        <v>15.962402000000001</v>
      </c>
      <c r="AG139">
        <v>0.51640200000000003</v>
      </c>
      <c r="AH139">
        <v>1249.2973629999999</v>
      </c>
      <c r="AI139">
        <v>314.76077299999997</v>
      </c>
      <c r="AJ139">
        <v>1564.058106</v>
      </c>
      <c r="AK139" s="1">
        <v>2</v>
      </c>
    </row>
    <row r="140" spans="1:37" x14ac:dyDescent="0.25">
      <c r="A140">
        <v>268</v>
      </c>
      <c r="B140">
        <v>269</v>
      </c>
      <c r="C140">
        <v>29</v>
      </c>
      <c r="D140">
        <v>11</v>
      </c>
      <c r="E140" t="s">
        <v>206</v>
      </c>
      <c r="F140" t="s">
        <v>300</v>
      </c>
      <c r="G140" t="s">
        <v>301</v>
      </c>
      <c r="H140">
        <v>494083.75328</v>
      </c>
      <c r="I140">
        <v>5180904.1586999996</v>
      </c>
      <c r="J140">
        <v>4</v>
      </c>
      <c r="K140" t="s">
        <v>186</v>
      </c>
      <c r="L140" s="1">
        <v>793.63626999999997</v>
      </c>
      <c r="M140">
        <v>6.3508769999999997</v>
      </c>
      <c r="N140">
        <f t="shared" si="12"/>
        <v>0.11084371403917991</v>
      </c>
      <c r="O140">
        <f t="shared" si="13"/>
        <v>0.11129991027182554</v>
      </c>
      <c r="P140">
        <f t="shared" si="14"/>
        <v>0.1106168763788293</v>
      </c>
      <c r="Q140">
        <f t="shared" si="15"/>
        <v>223.62725232715772</v>
      </c>
      <c r="R140">
        <f t="shared" si="16"/>
        <v>14.954171736580991</v>
      </c>
      <c r="S140">
        <v>18.660495999999998</v>
      </c>
      <c r="T140">
        <v>9.7599999999999996E-3</v>
      </c>
      <c r="U140">
        <v>-3.437E-3</v>
      </c>
      <c r="V140">
        <v>-5.3941000000000003E-2</v>
      </c>
      <c r="W140">
        <v>-5.9670000000000001E-3</v>
      </c>
      <c r="X140">
        <v>0.74147799999999997</v>
      </c>
      <c r="Y140" s="1">
        <v>-4.5210970000000001</v>
      </c>
      <c r="Z140">
        <v>4948.8710940000001</v>
      </c>
      <c r="AA140" s="1">
        <v>8.0971379999999993</v>
      </c>
      <c r="AB140" s="1">
        <v>1.7366029999999999</v>
      </c>
      <c r="AC140" s="1">
        <f t="shared" si="17"/>
        <v>25.454328904620446</v>
      </c>
      <c r="AD140">
        <v>780.47790499999996</v>
      </c>
      <c r="AE140">
        <v>13.158386</v>
      </c>
      <c r="AF140">
        <v>19.86261</v>
      </c>
      <c r="AG140">
        <v>0.39848499999999998</v>
      </c>
      <c r="AH140">
        <v>1295.2585449999999</v>
      </c>
      <c r="AI140">
        <v>315.59054600000002</v>
      </c>
      <c r="AJ140">
        <v>1610.849121</v>
      </c>
      <c r="AK140" s="1">
        <v>3</v>
      </c>
    </row>
    <row r="141" spans="1:37" x14ac:dyDescent="0.25">
      <c r="A141">
        <v>290</v>
      </c>
      <c r="B141">
        <v>291</v>
      </c>
      <c r="C141">
        <v>28</v>
      </c>
      <c r="D141">
        <v>12</v>
      </c>
      <c r="E141" t="s">
        <v>109</v>
      </c>
      <c r="F141" t="s">
        <v>302</v>
      </c>
      <c r="G141" t="s">
        <v>303</v>
      </c>
      <c r="H141">
        <v>494072.77445999999</v>
      </c>
      <c r="I141">
        <v>5180917.7264999999</v>
      </c>
      <c r="J141">
        <v>4</v>
      </c>
      <c r="K141" t="s">
        <v>186</v>
      </c>
      <c r="L141" s="1">
        <v>793.83636999999999</v>
      </c>
      <c r="M141">
        <v>7.7546200000000001</v>
      </c>
      <c r="N141">
        <f t="shared" si="12"/>
        <v>0.13534365124100267</v>
      </c>
      <c r="O141">
        <f t="shared" si="13"/>
        <v>0.13617615566834643</v>
      </c>
      <c r="P141">
        <f t="shared" si="14"/>
        <v>0.1349308275255251</v>
      </c>
      <c r="Q141">
        <f t="shared" si="15"/>
        <v>205.91202024401264</v>
      </c>
      <c r="R141">
        <f t="shared" si="16"/>
        <v>14.34963484706188</v>
      </c>
      <c r="S141">
        <v>59.789448</v>
      </c>
      <c r="T141">
        <v>6.6072000000000006E-2</v>
      </c>
      <c r="U141">
        <v>-4.1300000000000001E-4</v>
      </c>
      <c r="V141">
        <v>2.2461999999999999E-2</v>
      </c>
      <c r="W141">
        <v>3.0309999999999998E-3</v>
      </c>
      <c r="X141">
        <v>0.82808700000000002</v>
      </c>
      <c r="Y141" s="1">
        <v>-4.9240909999999998</v>
      </c>
      <c r="Z141">
        <v>4556.8330079999996</v>
      </c>
      <c r="AA141" s="1">
        <v>7.5808169999999997</v>
      </c>
      <c r="AB141" s="1">
        <v>2.111313</v>
      </c>
      <c r="AC141" s="1">
        <f t="shared" si="17"/>
        <v>27.517819230770854</v>
      </c>
      <c r="AD141">
        <v>780.48126200000002</v>
      </c>
      <c r="AE141">
        <v>13.355103</v>
      </c>
      <c r="AF141">
        <v>19.65625</v>
      </c>
      <c r="AG141">
        <v>0.404561</v>
      </c>
      <c r="AH141">
        <v>1331.902466</v>
      </c>
      <c r="AI141">
        <v>315.10812399999998</v>
      </c>
      <c r="AJ141">
        <v>1647.01062</v>
      </c>
      <c r="AK141" s="1">
        <v>3</v>
      </c>
    </row>
    <row r="142" spans="1:37" x14ac:dyDescent="0.25">
      <c r="A142">
        <v>245</v>
      </c>
      <c r="B142">
        <v>246</v>
      </c>
      <c r="C142">
        <v>28</v>
      </c>
      <c r="D142">
        <v>10</v>
      </c>
      <c r="E142" t="s">
        <v>203</v>
      </c>
      <c r="F142" t="s">
        <v>304</v>
      </c>
      <c r="G142" t="s">
        <v>305</v>
      </c>
      <c r="H142">
        <v>494082.71162000002</v>
      </c>
      <c r="I142">
        <v>5180854.1546999998</v>
      </c>
      <c r="J142">
        <v>5</v>
      </c>
      <c r="K142" t="s">
        <v>186</v>
      </c>
      <c r="L142" s="1">
        <v>802.84238000000005</v>
      </c>
      <c r="M142">
        <v>9.6619770000000003</v>
      </c>
      <c r="N142">
        <f t="shared" si="12"/>
        <v>0.16863331090196418</v>
      </c>
      <c r="O142">
        <f t="shared" si="13"/>
        <v>0.17025019124480806</v>
      </c>
      <c r="P142">
        <f t="shared" si="14"/>
        <v>0.16783520352751868</v>
      </c>
      <c r="Q142">
        <f t="shared" si="15"/>
        <v>32.369353863533668</v>
      </c>
      <c r="R142">
        <f t="shared" si="16"/>
        <v>5.6894071627484761</v>
      </c>
      <c r="S142">
        <v>4.1998930000000003</v>
      </c>
      <c r="T142">
        <v>4.9841000000000003E-2</v>
      </c>
      <c r="U142">
        <v>2.7190000000000001E-3</v>
      </c>
      <c r="V142">
        <v>-9.3000000000000005E-4</v>
      </c>
      <c r="W142">
        <v>-1.56E-4</v>
      </c>
      <c r="X142">
        <v>0.68467599999999995</v>
      </c>
      <c r="Y142" s="1">
        <v>1.4304589999999999</v>
      </c>
      <c r="Z142">
        <v>716.33380099999999</v>
      </c>
      <c r="AA142" s="1">
        <v>5.507244</v>
      </c>
      <c r="AB142" s="1">
        <v>1.9366699999999999</v>
      </c>
      <c r="AC142" s="1">
        <f t="shared" si="17"/>
        <v>12.436646903525945</v>
      </c>
      <c r="AD142">
        <v>780.48150599999997</v>
      </c>
      <c r="AE142">
        <v>22.360900999999998</v>
      </c>
      <c r="AF142">
        <v>10.685364</v>
      </c>
      <c r="AG142">
        <v>0.67665399999999998</v>
      </c>
      <c r="AH142">
        <v>1216.2932129999999</v>
      </c>
      <c r="AI142">
        <v>314.021973</v>
      </c>
      <c r="AJ142">
        <v>1530.315186</v>
      </c>
      <c r="AK142" s="1">
        <v>2</v>
      </c>
    </row>
    <row r="143" spans="1:37" x14ac:dyDescent="0.25">
      <c r="A143">
        <v>246</v>
      </c>
      <c r="B143">
        <v>247</v>
      </c>
      <c r="C143">
        <v>29</v>
      </c>
      <c r="D143">
        <v>10</v>
      </c>
      <c r="E143" t="s">
        <v>203</v>
      </c>
      <c r="F143" t="s">
        <v>306</v>
      </c>
      <c r="G143" t="s">
        <v>307</v>
      </c>
      <c r="H143">
        <v>494114.63767000003</v>
      </c>
      <c r="I143">
        <v>5180872.3474000003</v>
      </c>
      <c r="J143">
        <v>5</v>
      </c>
      <c r="K143" t="s">
        <v>186</v>
      </c>
      <c r="L143" s="1">
        <v>798.84793999999999</v>
      </c>
      <c r="M143">
        <v>10.475864</v>
      </c>
      <c r="N143">
        <f t="shared" si="12"/>
        <v>0.18283831879114323</v>
      </c>
      <c r="O143">
        <f t="shared" si="13"/>
        <v>0.18490335598800692</v>
      </c>
      <c r="P143">
        <f t="shared" si="14"/>
        <v>0.18182131058181128</v>
      </c>
      <c r="Q143">
        <f t="shared" si="15"/>
        <v>20.078097966561231</v>
      </c>
      <c r="R143">
        <f t="shared" si="16"/>
        <v>4.4808590656883229</v>
      </c>
      <c r="S143">
        <v>2.593248</v>
      </c>
      <c r="T143">
        <v>5.6119000000000002E-2</v>
      </c>
      <c r="U143">
        <v>6.6600000000000003E-4</v>
      </c>
      <c r="V143">
        <v>1.1521999999999999E-2</v>
      </c>
      <c r="W143">
        <v>2.0950000000000001E-3</v>
      </c>
      <c r="X143">
        <v>0.67288800000000004</v>
      </c>
      <c r="Y143" s="1">
        <v>4.784637</v>
      </c>
      <c r="Z143">
        <v>444.32830799999999</v>
      </c>
      <c r="AA143" s="1">
        <v>4.6902200000000001</v>
      </c>
      <c r="AB143" s="1">
        <v>1.8554470000000001</v>
      </c>
      <c r="AC143" s="1">
        <f t="shared" si="17"/>
        <v>10.276721991714751</v>
      </c>
      <c r="AD143">
        <v>780.47033699999997</v>
      </c>
      <c r="AE143">
        <v>18.377624999999998</v>
      </c>
      <c r="AF143">
        <v>14.669860999999999</v>
      </c>
      <c r="AG143">
        <v>0.55609799999999998</v>
      </c>
      <c r="AH143">
        <v>1196.768677</v>
      </c>
      <c r="AI143">
        <v>313.75711100000001</v>
      </c>
      <c r="AJ143">
        <v>1510.5257570000001</v>
      </c>
      <c r="AK143" s="1">
        <v>2</v>
      </c>
    </row>
    <row r="144" spans="1:37" x14ac:dyDescent="0.25">
      <c r="A144">
        <v>269</v>
      </c>
      <c r="B144">
        <v>270</v>
      </c>
      <c r="C144">
        <v>30</v>
      </c>
      <c r="D144">
        <v>11</v>
      </c>
      <c r="E144" t="s">
        <v>206</v>
      </c>
      <c r="F144" t="s">
        <v>308</v>
      </c>
      <c r="G144" t="s">
        <v>309</v>
      </c>
      <c r="H144">
        <v>494115.63656999997</v>
      </c>
      <c r="I144">
        <v>5180879.0137</v>
      </c>
      <c r="J144">
        <v>5</v>
      </c>
      <c r="K144" t="s">
        <v>186</v>
      </c>
      <c r="L144" s="1">
        <v>798.84793999999999</v>
      </c>
      <c r="M144">
        <v>10.475864</v>
      </c>
      <c r="N144">
        <f t="shared" si="12"/>
        <v>0.18283831879114323</v>
      </c>
      <c r="O144">
        <f t="shared" si="13"/>
        <v>0.18490335598800692</v>
      </c>
      <c r="P144">
        <f t="shared" si="14"/>
        <v>0.18182131058181128</v>
      </c>
      <c r="Q144">
        <f t="shared" si="15"/>
        <v>20.078097966561231</v>
      </c>
      <c r="R144">
        <f t="shared" si="16"/>
        <v>4.4808590656883229</v>
      </c>
      <c r="S144">
        <v>2.593248</v>
      </c>
      <c r="T144">
        <v>5.6119000000000002E-2</v>
      </c>
      <c r="U144">
        <v>6.6600000000000003E-4</v>
      </c>
      <c r="V144">
        <v>1.1521999999999999E-2</v>
      </c>
      <c r="W144">
        <v>2.0950000000000001E-3</v>
      </c>
      <c r="X144">
        <v>0.67288800000000004</v>
      </c>
      <c r="Y144" s="1">
        <v>4.784637</v>
      </c>
      <c r="Z144">
        <v>444.32830799999999</v>
      </c>
      <c r="AA144" s="1">
        <v>4.6902200000000001</v>
      </c>
      <c r="AB144" s="1">
        <v>1.8554470000000001</v>
      </c>
      <c r="AC144" s="1">
        <f t="shared" si="17"/>
        <v>10.276721991714751</v>
      </c>
      <c r="AD144">
        <v>780.47033699999997</v>
      </c>
      <c r="AE144">
        <v>18.377624999999998</v>
      </c>
      <c r="AF144">
        <v>14.669860999999999</v>
      </c>
      <c r="AG144">
        <v>0.55609799999999998</v>
      </c>
      <c r="AH144">
        <v>1196.768677</v>
      </c>
      <c r="AI144">
        <v>313.75711100000001</v>
      </c>
      <c r="AJ144">
        <v>1510.5257570000001</v>
      </c>
      <c r="AK144" s="1">
        <v>2</v>
      </c>
    </row>
    <row r="145" spans="1:37" x14ac:dyDescent="0.25">
      <c r="A145">
        <v>292</v>
      </c>
      <c r="B145">
        <v>293</v>
      </c>
      <c r="C145">
        <v>30</v>
      </c>
      <c r="D145">
        <v>12</v>
      </c>
      <c r="E145" t="s">
        <v>109</v>
      </c>
      <c r="F145" t="s">
        <v>310</v>
      </c>
      <c r="G145" t="s">
        <v>311</v>
      </c>
      <c r="H145">
        <v>494136.58341999998</v>
      </c>
      <c r="I145">
        <v>5180910.7741999999</v>
      </c>
      <c r="J145">
        <v>5</v>
      </c>
      <c r="K145" t="s">
        <v>186</v>
      </c>
      <c r="L145" s="1">
        <v>793.71333000000004</v>
      </c>
      <c r="M145">
        <v>5.3524700000000003</v>
      </c>
      <c r="N145">
        <f t="shared" si="12"/>
        <v>9.3418224614220891E-2</v>
      </c>
      <c r="O145">
        <f t="shared" si="13"/>
        <v>9.3690929122715649E-2</v>
      </c>
      <c r="P145">
        <f t="shared" si="14"/>
        <v>9.328240763333194E-2</v>
      </c>
      <c r="Q145">
        <f t="shared" si="15"/>
        <v>12.809529326705828</v>
      </c>
      <c r="R145">
        <f t="shared" si="16"/>
        <v>3.5790402801178178</v>
      </c>
      <c r="S145">
        <v>358.24520899999999</v>
      </c>
      <c r="T145">
        <v>7.4845999999999996E-2</v>
      </c>
      <c r="U145">
        <v>-1.5280000000000001E-3</v>
      </c>
      <c r="V145">
        <v>6.2784999999999994E-2</v>
      </c>
      <c r="W145">
        <v>5.8570000000000002E-3</v>
      </c>
      <c r="X145">
        <v>0.71959799999999996</v>
      </c>
      <c r="Y145" s="1">
        <v>1.221905</v>
      </c>
      <c r="Z145">
        <v>283.47488399999997</v>
      </c>
      <c r="AA145" s="1">
        <v>4.9206180000000002</v>
      </c>
      <c r="AB145" s="1">
        <v>0.71221100000000004</v>
      </c>
      <c r="AC145" s="1">
        <f t="shared" si="17"/>
        <v>5.4998758665591616</v>
      </c>
      <c r="AD145">
        <v>780.46447799999999</v>
      </c>
      <c r="AE145">
        <v>13.24884</v>
      </c>
      <c r="AF145">
        <v>19.785339</v>
      </c>
      <c r="AG145">
        <v>0.401065</v>
      </c>
      <c r="AH145">
        <v>1310.8358149999999</v>
      </c>
      <c r="AI145">
        <v>315.86920199999997</v>
      </c>
      <c r="AJ145">
        <v>1626.705078</v>
      </c>
      <c r="AK145" s="1">
        <v>3</v>
      </c>
    </row>
    <row r="146" spans="1:37" x14ac:dyDescent="0.25">
      <c r="A146">
        <v>247</v>
      </c>
      <c r="B146">
        <v>248</v>
      </c>
      <c r="C146">
        <v>30</v>
      </c>
      <c r="D146">
        <v>10</v>
      </c>
      <c r="E146" t="s">
        <v>203</v>
      </c>
      <c r="F146" t="s">
        <v>312</v>
      </c>
      <c r="G146" t="s">
        <v>313</v>
      </c>
      <c r="H146">
        <v>494145.1556</v>
      </c>
      <c r="I146">
        <v>5180849.0235000001</v>
      </c>
      <c r="J146">
        <v>6</v>
      </c>
      <c r="K146" t="s">
        <v>186</v>
      </c>
      <c r="L146" s="1">
        <v>798.19622000000004</v>
      </c>
      <c r="M146">
        <v>13.565327</v>
      </c>
      <c r="N146">
        <f t="shared" si="12"/>
        <v>0.23675962025968483</v>
      </c>
      <c r="O146">
        <f t="shared" si="13"/>
        <v>0.24128497799660759</v>
      </c>
      <c r="P146">
        <f t="shared" si="14"/>
        <v>0.23455388009565592</v>
      </c>
      <c r="Q146">
        <f t="shared" si="15"/>
        <v>20.953370537731587</v>
      </c>
      <c r="R146">
        <f t="shared" si="16"/>
        <v>4.5774851761345534</v>
      </c>
      <c r="S146">
        <v>71.256645000000006</v>
      </c>
      <c r="T146">
        <v>0.12411800000000001</v>
      </c>
      <c r="U146">
        <v>-4.4140000000000004E-3</v>
      </c>
      <c r="V146">
        <v>-7.6220000000000003E-3</v>
      </c>
      <c r="W146">
        <v>-1.7880000000000001E-3</v>
      </c>
      <c r="X146">
        <v>0.90967100000000001</v>
      </c>
      <c r="Y146" s="1">
        <v>3.5022319999999998</v>
      </c>
      <c r="Z146">
        <v>463.69808999999998</v>
      </c>
      <c r="AA146" s="1">
        <v>4.7236190000000002</v>
      </c>
      <c r="AB146" s="1">
        <v>2.7431429999999999</v>
      </c>
      <c r="AC146" s="1">
        <f t="shared" si="17"/>
        <v>12.231478965216407</v>
      </c>
      <c r="AD146">
        <v>780.46624799999995</v>
      </c>
      <c r="AE146">
        <v>17.729980000000001</v>
      </c>
      <c r="AF146">
        <v>15.338013</v>
      </c>
      <c r="AG146">
        <v>0.53616699999999995</v>
      </c>
      <c r="AH146">
        <v>1298.0535890000001</v>
      </c>
      <c r="AI146">
        <v>312.00149499999998</v>
      </c>
      <c r="AJ146">
        <v>1610.0550539999999</v>
      </c>
      <c r="AK146" s="1">
        <v>3</v>
      </c>
    </row>
    <row r="147" spans="1:37" x14ac:dyDescent="0.25">
      <c r="A147">
        <v>270</v>
      </c>
      <c r="B147">
        <v>271</v>
      </c>
      <c r="C147">
        <v>31</v>
      </c>
      <c r="D147">
        <v>11</v>
      </c>
      <c r="E147" t="s">
        <v>206</v>
      </c>
      <c r="F147" t="s">
        <v>314</v>
      </c>
      <c r="G147" t="s">
        <v>315</v>
      </c>
      <c r="H147">
        <v>494147.55804999999</v>
      </c>
      <c r="I147">
        <v>5180892.7616999997</v>
      </c>
      <c r="J147">
        <v>6</v>
      </c>
      <c r="K147" t="s">
        <v>186</v>
      </c>
      <c r="L147" s="1">
        <v>795.21301000000005</v>
      </c>
      <c r="M147">
        <v>6.5660819999999998</v>
      </c>
      <c r="N147">
        <f t="shared" si="12"/>
        <v>0.11459974985593431</v>
      </c>
      <c r="O147">
        <f t="shared" si="13"/>
        <v>0.1151040828312421</v>
      </c>
      <c r="P147">
        <f t="shared" si="14"/>
        <v>0.11434907280752422</v>
      </c>
      <c r="Q147">
        <f t="shared" si="15"/>
        <v>11.710568323542702</v>
      </c>
      <c r="R147">
        <f t="shared" si="16"/>
        <v>3.4220707654200697</v>
      </c>
      <c r="S147">
        <v>43.757590999999998</v>
      </c>
      <c r="T147">
        <v>1.4345E-2</v>
      </c>
      <c r="U147">
        <v>-5.6899999999999995E-4</v>
      </c>
      <c r="V147">
        <v>4.5589999999999999E-2</v>
      </c>
      <c r="W147">
        <v>5.2129999999999998E-3</v>
      </c>
      <c r="X147">
        <v>0.78947100000000003</v>
      </c>
      <c r="Y147" s="1">
        <v>2.8558219999999999</v>
      </c>
      <c r="Z147">
        <v>259.154877</v>
      </c>
      <c r="AA147" s="1">
        <v>4.6937290000000003</v>
      </c>
      <c r="AB147" s="1">
        <v>0.92416699999999996</v>
      </c>
      <c r="AC147" s="1">
        <f t="shared" si="17"/>
        <v>5.942032568922242</v>
      </c>
      <c r="AD147">
        <v>780.46374500000002</v>
      </c>
      <c r="AE147">
        <v>14.749268000000001</v>
      </c>
      <c r="AF147">
        <v>18.294861000000001</v>
      </c>
      <c r="AG147">
        <v>0.446351</v>
      </c>
      <c r="AH147">
        <v>1319.575439</v>
      </c>
      <c r="AI147">
        <v>315.47323599999999</v>
      </c>
      <c r="AJ147">
        <v>1635.048706</v>
      </c>
      <c r="AK147" s="1">
        <v>3</v>
      </c>
    </row>
    <row r="148" spans="1:37" x14ac:dyDescent="0.25">
      <c r="A148">
        <v>154</v>
      </c>
      <c r="B148">
        <v>155</v>
      </c>
      <c r="C148">
        <v>12</v>
      </c>
      <c r="D148">
        <v>7</v>
      </c>
      <c r="E148" t="s">
        <v>316</v>
      </c>
      <c r="F148" t="s">
        <v>317</v>
      </c>
      <c r="G148" t="s">
        <v>318</v>
      </c>
      <c r="H148">
        <v>493542.31751999998</v>
      </c>
      <c r="I148">
        <v>5180768.8143999996</v>
      </c>
      <c r="J148">
        <v>6</v>
      </c>
      <c r="K148" t="s">
        <v>14</v>
      </c>
      <c r="L148" s="1">
        <v>784.90380000000005</v>
      </c>
      <c r="M148">
        <v>3.3546170000000002</v>
      </c>
      <c r="N148">
        <f t="shared" si="12"/>
        <v>5.8549111793374624E-2</v>
      </c>
      <c r="O148">
        <f t="shared" si="13"/>
        <v>5.8616105745916205E-2</v>
      </c>
      <c r="P148">
        <f t="shared" si="14"/>
        <v>5.8515666481925931E-2</v>
      </c>
      <c r="Q148">
        <f t="shared" si="15"/>
        <v>39.645552598282876</v>
      </c>
      <c r="R148">
        <f t="shared" si="16"/>
        <v>6.2964714402816817</v>
      </c>
      <c r="S148">
        <v>351.88034099999999</v>
      </c>
      <c r="T148">
        <v>0.106638</v>
      </c>
      <c r="U148">
        <v>1.915E-3</v>
      </c>
      <c r="V148">
        <v>6.7167000000000004E-2</v>
      </c>
      <c r="W148">
        <v>3.9300000000000003E-3</v>
      </c>
      <c r="X148">
        <v>0.73922500000000002</v>
      </c>
      <c r="Y148" s="1">
        <v>-1.521053</v>
      </c>
      <c r="Z148">
        <v>877.35607900000002</v>
      </c>
      <c r="AA148" s="1">
        <v>6.5194299999999998</v>
      </c>
      <c r="AB148" s="1">
        <v>0.48689700000000002</v>
      </c>
      <c r="AC148" s="1">
        <f t="shared" si="17"/>
        <v>6.2521052243750903</v>
      </c>
      <c r="AD148">
        <v>782.45086700000002</v>
      </c>
      <c r="AE148">
        <v>2.4529420000000002</v>
      </c>
      <c r="AF148">
        <v>28.531372000000001</v>
      </c>
      <c r="AG148">
        <v>7.9167000000000001E-2</v>
      </c>
      <c r="AH148">
        <v>1352.503052</v>
      </c>
      <c r="AI148">
        <v>316.57217400000002</v>
      </c>
      <c r="AJ148">
        <v>1669.0751949999999</v>
      </c>
      <c r="AK148" s="1">
        <v>3</v>
      </c>
    </row>
    <row r="149" spans="1:37" x14ac:dyDescent="0.25">
      <c r="A149">
        <v>180</v>
      </c>
      <c r="B149">
        <v>181</v>
      </c>
      <c r="C149">
        <v>12</v>
      </c>
      <c r="D149">
        <v>8</v>
      </c>
      <c r="E149" t="s">
        <v>319</v>
      </c>
      <c r="F149" t="s">
        <v>320</v>
      </c>
      <c r="G149" t="s">
        <v>321</v>
      </c>
      <c r="H149">
        <v>493559.45098999998</v>
      </c>
      <c r="I149">
        <v>5180800.5768999998</v>
      </c>
      <c r="J149">
        <v>6</v>
      </c>
      <c r="K149" t="s">
        <v>14</v>
      </c>
      <c r="L149" s="1">
        <v>782.59511999999995</v>
      </c>
      <c r="M149">
        <v>1.5081830000000001</v>
      </c>
      <c r="N149">
        <f t="shared" si="12"/>
        <v>2.6322759072605641E-2</v>
      </c>
      <c r="O149">
        <f t="shared" si="13"/>
        <v>2.632884032957861E-2</v>
      </c>
      <c r="P149">
        <f t="shared" si="14"/>
        <v>2.6319719392157263E-2</v>
      </c>
      <c r="Q149">
        <f t="shared" si="15"/>
        <v>210.07311201988253</v>
      </c>
      <c r="R149">
        <f t="shared" si="16"/>
        <v>14.493899131009659</v>
      </c>
      <c r="S149">
        <v>261.323151</v>
      </c>
      <c r="T149">
        <v>0.81246399999999996</v>
      </c>
      <c r="U149">
        <v>-8.2600000000000002E-4</v>
      </c>
      <c r="V149">
        <v>3.0240000000000002E-3</v>
      </c>
      <c r="W149">
        <v>8.0000000000000007E-5</v>
      </c>
      <c r="X149">
        <v>0.77003600000000005</v>
      </c>
      <c r="Y149" s="1">
        <v>-32.677567000000003</v>
      </c>
      <c r="Z149">
        <v>4648.9179690000001</v>
      </c>
      <c r="AA149" s="1">
        <v>9.4762509999999995</v>
      </c>
      <c r="AB149" s="1">
        <v>0.26523200000000002</v>
      </c>
      <c r="AC149" s="1">
        <f t="shared" si="17"/>
        <v>6.8321262609232161</v>
      </c>
      <c r="AD149">
        <v>782.27447500000005</v>
      </c>
      <c r="AE149">
        <v>0.32061800000000001</v>
      </c>
      <c r="AF149">
        <v>30.834289999999999</v>
      </c>
      <c r="AG149">
        <v>1.0291E-2</v>
      </c>
      <c r="AH149">
        <v>1422.0554199999999</v>
      </c>
      <c r="AI149">
        <v>316.86303700000002</v>
      </c>
      <c r="AJ149">
        <v>1738.918457</v>
      </c>
      <c r="AK149" s="1">
        <v>4</v>
      </c>
    </row>
    <row r="150" spans="1:37" x14ac:dyDescent="0.25">
      <c r="A150">
        <v>205</v>
      </c>
      <c r="B150">
        <v>206</v>
      </c>
      <c r="C150">
        <v>13</v>
      </c>
      <c r="D150">
        <v>9</v>
      </c>
      <c r="E150" t="s">
        <v>259</v>
      </c>
      <c r="F150" t="s">
        <v>322</v>
      </c>
      <c r="G150" t="s">
        <v>323</v>
      </c>
      <c r="H150">
        <v>493576.19701</v>
      </c>
      <c r="I150">
        <v>5180827.1172000002</v>
      </c>
      <c r="J150">
        <v>6</v>
      </c>
      <c r="K150" t="s">
        <v>14</v>
      </c>
      <c r="L150" s="1">
        <v>783.64860999999996</v>
      </c>
      <c r="M150">
        <v>5.4062530000000004</v>
      </c>
      <c r="N150">
        <f t="shared" si="12"/>
        <v>9.4356915045821013E-2</v>
      </c>
      <c r="O150">
        <f t="shared" si="13"/>
        <v>9.4637942934689731E-2</v>
      </c>
      <c r="P150">
        <f t="shared" si="14"/>
        <v>9.4216963849047791E-2</v>
      </c>
      <c r="Q150">
        <f t="shared" si="15"/>
        <v>25.507683958427474</v>
      </c>
      <c r="R150">
        <f t="shared" si="16"/>
        <v>5.0505132371302102</v>
      </c>
      <c r="S150">
        <v>216.928741</v>
      </c>
      <c r="T150">
        <v>0.99634900000000004</v>
      </c>
      <c r="U150">
        <v>-3.0379999999999999E-3</v>
      </c>
      <c r="V150">
        <v>1.6716999999999999E-2</v>
      </c>
      <c r="W150">
        <v>1.575E-3</v>
      </c>
      <c r="X150">
        <v>0.80292300000000005</v>
      </c>
      <c r="Y150" s="1">
        <v>0.93509600000000004</v>
      </c>
      <c r="Z150">
        <v>564.48504600000001</v>
      </c>
      <c r="AA150" s="1">
        <v>5.856217</v>
      </c>
      <c r="AB150" s="1">
        <v>0.87173800000000001</v>
      </c>
      <c r="AC150" s="1">
        <f t="shared" si="17"/>
        <v>7.8076336998829188</v>
      </c>
      <c r="AD150">
        <v>781.75451699999996</v>
      </c>
      <c r="AE150">
        <v>1.894104</v>
      </c>
      <c r="AF150">
        <v>29.778258999999998</v>
      </c>
      <c r="AG150">
        <v>5.9803000000000002E-2</v>
      </c>
      <c r="AH150">
        <v>1494.499145</v>
      </c>
      <c r="AI150">
        <v>316.17926</v>
      </c>
      <c r="AJ150">
        <v>1810.678467</v>
      </c>
      <c r="AK150" s="1">
        <v>1</v>
      </c>
    </row>
    <row r="151" spans="1:37" x14ac:dyDescent="0.25">
      <c r="A151">
        <v>206</v>
      </c>
      <c r="B151">
        <v>207</v>
      </c>
      <c r="C151">
        <v>14</v>
      </c>
      <c r="D151">
        <v>9</v>
      </c>
      <c r="E151" t="s">
        <v>259</v>
      </c>
      <c r="F151" t="s">
        <v>324</v>
      </c>
      <c r="G151" t="s">
        <v>325</v>
      </c>
      <c r="H151">
        <v>493606.51341999997</v>
      </c>
      <c r="I151">
        <v>5180835.6831999999</v>
      </c>
      <c r="J151">
        <v>6</v>
      </c>
      <c r="K151" t="s">
        <v>14</v>
      </c>
      <c r="L151" s="1">
        <v>785.69606999999996</v>
      </c>
      <c r="M151">
        <v>5.8979949999999999</v>
      </c>
      <c r="N151">
        <f t="shared" si="12"/>
        <v>0.10293943201616296</v>
      </c>
      <c r="O151">
        <f t="shared" si="13"/>
        <v>0.10330457995963711</v>
      </c>
      <c r="P151">
        <f t="shared" si="14"/>
        <v>0.10275772824164431</v>
      </c>
      <c r="Q151">
        <f t="shared" si="15"/>
        <v>132.15229430637143</v>
      </c>
      <c r="R151">
        <f t="shared" si="16"/>
        <v>11.495751141459676</v>
      </c>
      <c r="S151">
        <v>186.894867</v>
      </c>
      <c r="T151">
        <v>0.959893</v>
      </c>
      <c r="U151">
        <v>-1.7619999999999999E-3</v>
      </c>
      <c r="V151">
        <v>-2.6570000000000001E-3</v>
      </c>
      <c r="W151">
        <v>-2.7300000000000002E-4</v>
      </c>
      <c r="X151">
        <v>0.85194199999999998</v>
      </c>
      <c r="Y151" s="1">
        <v>0.65654000000000001</v>
      </c>
      <c r="Z151">
        <v>2924.5302729999999</v>
      </c>
      <c r="AA151" s="1">
        <v>7.4135479999999996</v>
      </c>
      <c r="AB151" s="1">
        <v>1.3560300000000001</v>
      </c>
      <c r="AC151" s="1">
        <f t="shared" si="17"/>
        <v>18.721149161667306</v>
      </c>
      <c r="AD151">
        <v>781.41986099999997</v>
      </c>
      <c r="AE151">
        <v>4.2761839999999998</v>
      </c>
      <c r="AF151">
        <v>27.716857999999998</v>
      </c>
      <c r="AG151">
        <v>0.13366</v>
      </c>
      <c r="AH151">
        <v>1522.8360600000001</v>
      </c>
      <c r="AI151">
        <v>315.97943099999998</v>
      </c>
      <c r="AJ151">
        <v>1838.8154300000001</v>
      </c>
      <c r="AK151" s="1">
        <v>1</v>
      </c>
    </row>
    <row r="152" spans="1:37" x14ac:dyDescent="0.25">
      <c r="A152">
        <v>179</v>
      </c>
      <c r="B152">
        <v>180</v>
      </c>
      <c r="C152">
        <v>11</v>
      </c>
      <c r="D152">
        <v>8</v>
      </c>
      <c r="E152" t="s">
        <v>319</v>
      </c>
      <c r="F152" t="s">
        <v>326</v>
      </c>
      <c r="G152" t="s">
        <v>327</v>
      </c>
      <c r="H152">
        <v>493527.53185999999</v>
      </c>
      <c r="I152">
        <v>5180790.7214000002</v>
      </c>
      <c r="J152">
        <v>5</v>
      </c>
      <c r="K152" t="s">
        <v>14</v>
      </c>
      <c r="L152" s="1">
        <v>782.87998000000005</v>
      </c>
      <c r="M152">
        <v>4.7383480000000002</v>
      </c>
      <c r="N152">
        <f t="shared" si="12"/>
        <v>8.2699773705288276E-2</v>
      </c>
      <c r="O152">
        <f t="shared" si="13"/>
        <v>8.2888825792101231E-2</v>
      </c>
      <c r="P152">
        <f t="shared" si="14"/>
        <v>8.2605538495993183E-2</v>
      </c>
      <c r="Q152">
        <f t="shared" si="15"/>
        <v>178.02335011296884</v>
      </c>
      <c r="R152">
        <f t="shared" si="16"/>
        <v>13.342539117910386</v>
      </c>
      <c r="S152">
        <v>29.814671000000001</v>
      </c>
      <c r="T152">
        <v>3.0000000000000001E-6</v>
      </c>
      <c r="U152">
        <v>-3.2130000000000001E-3</v>
      </c>
      <c r="V152">
        <v>-3.9789999999999999E-3</v>
      </c>
      <c r="W152">
        <v>-3.2899999999999997E-4</v>
      </c>
      <c r="X152">
        <v>0.76700900000000005</v>
      </c>
      <c r="Y152" s="1">
        <v>-0.95409999999999995</v>
      </c>
      <c r="Z152">
        <v>3939.6567380000001</v>
      </c>
      <c r="AA152" s="1">
        <v>7.9317549999999999</v>
      </c>
      <c r="AB152" s="1">
        <v>1.083593</v>
      </c>
      <c r="AC152" s="1">
        <f t="shared" si="17"/>
        <v>18.455529845875198</v>
      </c>
      <c r="AD152">
        <v>782.02398700000003</v>
      </c>
      <c r="AE152">
        <v>0.85601799999999995</v>
      </c>
      <c r="AF152">
        <v>30.563416</v>
      </c>
      <c r="AG152">
        <v>2.7244999999999998E-2</v>
      </c>
      <c r="AH152">
        <v>1334.7211910000001</v>
      </c>
      <c r="AI152">
        <v>316.36737099999999</v>
      </c>
      <c r="AJ152">
        <v>1651.0886230000001</v>
      </c>
      <c r="AK152" s="1">
        <v>3</v>
      </c>
    </row>
    <row r="153" spans="1:37" x14ac:dyDescent="0.25">
      <c r="A153">
        <v>204</v>
      </c>
      <c r="B153">
        <v>205</v>
      </c>
      <c r="C153">
        <v>12</v>
      </c>
      <c r="D153">
        <v>9</v>
      </c>
      <c r="E153" t="s">
        <v>259</v>
      </c>
      <c r="F153" t="s">
        <v>328</v>
      </c>
      <c r="G153" t="s">
        <v>329</v>
      </c>
      <c r="H153">
        <v>493544.29430000001</v>
      </c>
      <c r="I153">
        <v>5180832.3742000004</v>
      </c>
      <c r="J153">
        <v>5</v>
      </c>
      <c r="K153" t="s">
        <v>14</v>
      </c>
      <c r="L153" s="1">
        <v>782.32847000000004</v>
      </c>
      <c r="M153">
        <v>4.4728640000000004</v>
      </c>
      <c r="N153">
        <f t="shared" si="12"/>
        <v>7.806620379392365E-2</v>
      </c>
      <c r="O153">
        <f t="shared" si="13"/>
        <v>7.8225178468812204E-2</v>
      </c>
      <c r="P153">
        <f t="shared" si="14"/>
        <v>7.7986934389559309E-2</v>
      </c>
      <c r="Q153">
        <f t="shared" si="15"/>
        <v>70.916486037053772</v>
      </c>
      <c r="R153">
        <f t="shared" si="16"/>
        <v>8.421192673075101</v>
      </c>
      <c r="S153">
        <v>211.76664700000001</v>
      </c>
      <c r="T153">
        <v>0.99976200000000004</v>
      </c>
      <c r="U153">
        <v>-5.4099999999999999E-3</v>
      </c>
      <c r="V153">
        <v>-4.6856000000000002E-2</v>
      </c>
      <c r="W153">
        <v>-3.6540000000000001E-3</v>
      </c>
      <c r="X153">
        <v>0.80608299999999999</v>
      </c>
      <c r="Y153" s="1">
        <v>-2.7269929999999998</v>
      </c>
      <c r="Z153">
        <v>1569.381836</v>
      </c>
      <c r="AA153" s="1">
        <v>7.3012759999999997</v>
      </c>
      <c r="AB153" s="1">
        <v>0.87622900000000004</v>
      </c>
      <c r="AC153" s="1">
        <f t="shared" si="17"/>
        <v>11.018190278014897</v>
      </c>
      <c r="AD153">
        <v>781.61682099999996</v>
      </c>
      <c r="AE153">
        <v>0.71167000000000002</v>
      </c>
      <c r="AF153">
        <v>31.111267000000002</v>
      </c>
      <c r="AG153">
        <v>2.2363000000000001E-2</v>
      </c>
      <c r="AH153">
        <v>1486.396606</v>
      </c>
      <c r="AI153">
        <v>316.44400000000002</v>
      </c>
      <c r="AJ153">
        <v>1802.8405760000001</v>
      </c>
      <c r="AK153" s="1">
        <v>1</v>
      </c>
    </row>
    <row r="154" spans="1:37" x14ac:dyDescent="0.25">
      <c r="A154">
        <v>151</v>
      </c>
      <c r="B154">
        <v>152</v>
      </c>
      <c r="C154">
        <v>9</v>
      </c>
      <c r="D154">
        <v>7</v>
      </c>
      <c r="E154" t="s">
        <v>316</v>
      </c>
      <c r="F154" t="s">
        <v>330</v>
      </c>
      <c r="G154" t="s">
        <v>331</v>
      </c>
      <c r="H154">
        <v>493447.78446</v>
      </c>
      <c r="I154">
        <v>5180761.6069</v>
      </c>
      <c r="J154">
        <v>4</v>
      </c>
      <c r="K154" t="s">
        <v>14</v>
      </c>
      <c r="L154" s="1">
        <v>787.98456999999996</v>
      </c>
      <c r="M154">
        <v>4.8348110000000002</v>
      </c>
      <c r="N154">
        <f t="shared" si="12"/>
        <v>8.4383370661639562E-2</v>
      </c>
      <c r="O154">
        <f t="shared" si="13"/>
        <v>8.4584228195657502E-2</v>
      </c>
      <c r="P154">
        <f t="shared" si="14"/>
        <v>8.428326359521808E-2</v>
      </c>
      <c r="Q154">
        <f t="shared" si="15"/>
        <v>15.207862087663806</v>
      </c>
      <c r="R154">
        <f t="shared" si="16"/>
        <v>3.8997258990426245</v>
      </c>
      <c r="S154">
        <v>334.614349</v>
      </c>
      <c r="T154">
        <v>0.215975</v>
      </c>
      <c r="U154">
        <v>2.0699999999999998E-3</v>
      </c>
      <c r="V154">
        <v>6.8149999999999999E-3</v>
      </c>
      <c r="W154">
        <v>5.7399999999999997E-4</v>
      </c>
      <c r="X154">
        <v>0.70636100000000002</v>
      </c>
      <c r="Y154" s="1">
        <v>7.2173790000000002</v>
      </c>
      <c r="Z154">
        <v>336.54998799999998</v>
      </c>
      <c r="AA154" s="1">
        <v>5.4513850000000001</v>
      </c>
      <c r="AB154" s="1">
        <v>0.68006100000000003</v>
      </c>
      <c r="AC154" s="1">
        <f t="shared" si="17"/>
        <v>5.5001300050062731</v>
      </c>
      <c r="AD154">
        <v>780.54748500000005</v>
      </c>
      <c r="AE154">
        <v>7.4370729999999998</v>
      </c>
      <c r="AF154">
        <v>25.474730999999998</v>
      </c>
      <c r="AG154">
        <v>0.22597</v>
      </c>
      <c r="AH154">
        <v>1330.2322999999999</v>
      </c>
      <c r="AI154">
        <v>316.18075599999997</v>
      </c>
      <c r="AJ154">
        <v>1646.413086</v>
      </c>
      <c r="AK154" s="1">
        <v>3</v>
      </c>
    </row>
    <row r="155" spans="1:37" x14ac:dyDescent="0.25">
      <c r="A155">
        <v>152</v>
      </c>
      <c r="B155">
        <v>153</v>
      </c>
      <c r="C155">
        <v>10</v>
      </c>
      <c r="D155">
        <v>7</v>
      </c>
      <c r="E155" t="s">
        <v>316</v>
      </c>
      <c r="F155" t="s">
        <v>332</v>
      </c>
      <c r="G155" t="s">
        <v>333</v>
      </c>
      <c r="H155">
        <v>493478.50784999999</v>
      </c>
      <c r="I155">
        <v>5180775.8841000004</v>
      </c>
      <c r="J155">
        <v>4</v>
      </c>
      <c r="K155" t="s">
        <v>14</v>
      </c>
      <c r="L155" s="1">
        <v>787.16615000000002</v>
      </c>
      <c r="M155">
        <v>4.6087020000000001</v>
      </c>
      <c r="N155">
        <f t="shared" si="12"/>
        <v>8.0437024143247701E-2</v>
      </c>
      <c r="O155">
        <f t="shared" si="13"/>
        <v>8.0610953221780204E-2</v>
      </c>
      <c r="P155">
        <f t="shared" si="14"/>
        <v>8.0350312735533072E-2</v>
      </c>
      <c r="Q155">
        <f t="shared" si="15"/>
        <v>9.7562435607772251</v>
      </c>
      <c r="R155">
        <f t="shared" si="16"/>
        <v>3.1234986090563934</v>
      </c>
      <c r="S155">
        <v>33.923667999999999</v>
      </c>
      <c r="T155">
        <v>1.1720000000000001E-3</v>
      </c>
      <c r="U155">
        <v>2.5500000000000002E-3</v>
      </c>
      <c r="V155">
        <v>4.2659000000000002E-2</v>
      </c>
      <c r="W155">
        <v>3.4280000000000001E-3</v>
      </c>
      <c r="X155">
        <v>0.77311799999999997</v>
      </c>
      <c r="Y155" s="1">
        <v>4.0543849999999999</v>
      </c>
      <c r="Z155">
        <v>215.90566999999999</v>
      </c>
      <c r="AA155" s="1">
        <v>4.8673760000000001</v>
      </c>
      <c r="AB155" s="1">
        <v>0.56319200000000003</v>
      </c>
      <c r="AC155" s="1">
        <f t="shared" si="17"/>
        <v>4.2063376964878145</v>
      </c>
      <c r="AD155">
        <v>781.44097899999997</v>
      </c>
      <c r="AE155">
        <v>5.7251589999999997</v>
      </c>
      <c r="AF155">
        <v>26.286681999999999</v>
      </c>
      <c r="AG155">
        <v>0.178845</v>
      </c>
      <c r="AH155">
        <v>1340.9829099999999</v>
      </c>
      <c r="AI155">
        <v>316.25860599999999</v>
      </c>
      <c r="AJ155">
        <v>1657.2414550000001</v>
      </c>
      <c r="AK155" s="1">
        <v>3</v>
      </c>
    </row>
    <row r="156" spans="1:37" x14ac:dyDescent="0.25">
      <c r="A156">
        <v>178</v>
      </c>
      <c r="B156">
        <v>179</v>
      </c>
      <c r="C156">
        <v>10</v>
      </c>
      <c r="D156">
        <v>8</v>
      </c>
      <c r="E156" t="s">
        <v>319</v>
      </c>
      <c r="F156" t="s">
        <v>334</v>
      </c>
      <c r="G156" t="s">
        <v>335</v>
      </c>
      <c r="H156">
        <v>493495.64163999999</v>
      </c>
      <c r="I156">
        <v>5180807.6464</v>
      </c>
      <c r="J156">
        <v>4</v>
      </c>
      <c r="K156" t="s">
        <v>14</v>
      </c>
      <c r="L156" s="1">
        <v>782.82807000000003</v>
      </c>
      <c r="M156">
        <v>7.6921419999999996</v>
      </c>
      <c r="N156">
        <f t="shared" si="12"/>
        <v>0.13425320443094166</v>
      </c>
      <c r="O156">
        <f t="shared" si="13"/>
        <v>0.13506565213389063</v>
      </c>
      <c r="P156">
        <f t="shared" si="14"/>
        <v>0.13385027282186404</v>
      </c>
      <c r="Q156">
        <f t="shared" si="15"/>
        <v>21.644817758698601</v>
      </c>
      <c r="R156">
        <f t="shared" si="16"/>
        <v>4.6523991400887565</v>
      </c>
      <c r="S156">
        <v>14.620642</v>
      </c>
      <c r="T156">
        <v>1.7904E-2</v>
      </c>
      <c r="U156">
        <v>-4.927E-3</v>
      </c>
      <c r="V156">
        <v>-2.6519999999999998E-3</v>
      </c>
      <c r="W156">
        <v>-3.5500000000000001E-4</v>
      </c>
      <c r="X156">
        <v>0.72483600000000004</v>
      </c>
      <c r="Y156" s="1">
        <v>3.4514520000000002</v>
      </c>
      <c r="Z156">
        <v>478.99981700000001</v>
      </c>
      <c r="AA156" s="1">
        <v>5.3363100000000001</v>
      </c>
      <c r="AB156" s="1">
        <v>1.3315410000000001</v>
      </c>
      <c r="AC156" s="1">
        <f t="shared" si="17"/>
        <v>8.8788143745334231</v>
      </c>
      <c r="AD156">
        <v>781.47656300000006</v>
      </c>
      <c r="AE156">
        <v>1.3515010000000001</v>
      </c>
      <c r="AF156">
        <v>30.623290999999998</v>
      </c>
      <c r="AG156">
        <v>4.2268E-2</v>
      </c>
      <c r="AH156">
        <v>1263.3195800000001</v>
      </c>
      <c r="AI156">
        <v>315.48498499999999</v>
      </c>
      <c r="AJ156">
        <v>1578.8045649999999</v>
      </c>
      <c r="AK156" s="1">
        <v>2</v>
      </c>
    </row>
    <row r="157" spans="1:37" x14ac:dyDescent="0.25">
      <c r="A157">
        <v>203</v>
      </c>
      <c r="B157">
        <v>204</v>
      </c>
      <c r="C157">
        <v>11</v>
      </c>
      <c r="D157">
        <v>9</v>
      </c>
      <c r="E157" t="s">
        <v>259</v>
      </c>
      <c r="F157" t="s">
        <v>336</v>
      </c>
      <c r="G157" t="s">
        <v>337</v>
      </c>
      <c r="H157">
        <v>493512.37530999997</v>
      </c>
      <c r="I157">
        <v>5180822.5186999999</v>
      </c>
      <c r="J157">
        <v>4</v>
      </c>
      <c r="K157" t="s">
        <v>14</v>
      </c>
      <c r="L157" s="1">
        <v>781.60365999999999</v>
      </c>
      <c r="M157">
        <v>0.91626600000000002</v>
      </c>
      <c r="N157">
        <f t="shared" si="12"/>
        <v>1.5991858524078365E-2</v>
      </c>
      <c r="O157">
        <f t="shared" si="13"/>
        <v>1.5993221913723446E-2</v>
      </c>
      <c r="P157">
        <f t="shared" si="14"/>
        <v>1.5991176907706309E-2</v>
      </c>
      <c r="Q157">
        <f t="shared" si="15"/>
        <v>5089.2079475824676</v>
      </c>
      <c r="R157">
        <f t="shared" si="16"/>
        <v>71.338684790108573</v>
      </c>
      <c r="S157">
        <v>228.111053</v>
      </c>
      <c r="T157">
        <v>0.97522799999999998</v>
      </c>
      <c r="U157">
        <v>-2.3609999999999998E-3</v>
      </c>
      <c r="V157">
        <v>-0.26792199999999999</v>
      </c>
      <c r="W157">
        <v>-4.2839999999999996E-3</v>
      </c>
      <c r="X157">
        <v>0.78465799999999997</v>
      </c>
      <c r="Y157" s="1">
        <v>-10.225213</v>
      </c>
      <c r="Z157">
        <v>112624.17187999999</v>
      </c>
      <c r="AA157" s="1">
        <v>14.157762</v>
      </c>
      <c r="AB157" s="1">
        <v>0.32049800000000001</v>
      </c>
      <c r="AC157" s="1">
        <f t="shared" si="17"/>
        <v>21.691031182790809</v>
      </c>
      <c r="AD157">
        <v>781.60363800000005</v>
      </c>
      <c r="AE157">
        <v>0</v>
      </c>
      <c r="AF157">
        <v>31.84375</v>
      </c>
      <c r="AG157">
        <v>0</v>
      </c>
      <c r="AH157">
        <v>1429.557495</v>
      </c>
      <c r="AI157">
        <v>316.929688</v>
      </c>
      <c r="AJ157">
        <v>1746.487183</v>
      </c>
      <c r="AK157" s="1">
        <v>4</v>
      </c>
    </row>
    <row r="158" spans="1:37" x14ac:dyDescent="0.25">
      <c r="A158">
        <v>150</v>
      </c>
      <c r="B158">
        <v>151</v>
      </c>
      <c r="C158">
        <v>8</v>
      </c>
      <c r="D158">
        <v>7</v>
      </c>
      <c r="E158" t="s">
        <v>316</v>
      </c>
      <c r="F158" t="s">
        <v>338</v>
      </c>
      <c r="G158" t="s">
        <v>339</v>
      </c>
      <c r="H158">
        <v>493417.88659000001</v>
      </c>
      <c r="I158">
        <v>5180770.9989</v>
      </c>
      <c r="J158">
        <v>3</v>
      </c>
      <c r="K158" t="s">
        <v>14</v>
      </c>
      <c r="L158" s="1">
        <v>784.40291000000002</v>
      </c>
      <c r="M158">
        <v>10.396261000000001</v>
      </c>
      <c r="N158">
        <f t="shared" si="12"/>
        <v>0.18144898434667822</v>
      </c>
      <c r="O158">
        <f t="shared" si="13"/>
        <v>0.1834668893328289</v>
      </c>
      <c r="P158">
        <f t="shared" si="14"/>
        <v>0.1804549590961648</v>
      </c>
      <c r="Q158">
        <f t="shared" si="15"/>
        <v>25.118713782196114</v>
      </c>
      <c r="R158">
        <f t="shared" si="16"/>
        <v>5.0118573186191275</v>
      </c>
      <c r="S158">
        <v>311.69949300000002</v>
      </c>
      <c r="T158">
        <v>0.39861099999999999</v>
      </c>
      <c r="U158">
        <v>2.5249999999999999E-3</v>
      </c>
      <c r="V158">
        <v>6.9709999999999998E-3</v>
      </c>
      <c r="W158">
        <v>1.258E-3</v>
      </c>
      <c r="X158">
        <v>0.60432200000000003</v>
      </c>
      <c r="Y158" s="1">
        <v>2.1880169999999999</v>
      </c>
      <c r="Z158">
        <v>555.87713599999995</v>
      </c>
      <c r="AA158" s="1">
        <v>5.1788860000000003</v>
      </c>
      <c r="AB158" s="1">
        <v>2.0228160000000002</v>
      </c>
      <c r="AC158" s="1">
        <f t="shared" si="17"/>
        <v>11.442645535497014</v>
      </c>
      <c r="AD158">
        <v>779.56390399999998</v>
      </c>
      <c r="AE158">
        <v>4.8389889999999998</v>
      </c>
      <c r="AF158">
        <v>29.059142999999999</v>
      </c>
      <c r="AG158">
        <v>0.14275099999999999</v>
      </c>
      <c r="AH158">
        <v>1264.1370850000001</v>
      </c>
      <c r="AI158">
        <v>314.25897200000003</v>
      </c>
      <c r="AJ158">
        <v>1578.395996</v>
      </c>
      <c r="AK158" s="1">
        <v>2</v>
      </c>
    </row>
    <row r="159" spans="1:37" x14ac:dyDescent="0.25">
      <c r="A159">
        <v>177</v>
      </c>
      <c r="B159">
        <v>178</v>
      </c>
      <c r="C159">
        <v>9</v>
      </c>
      <c r="D159">
        <v>8</v>
      </c>
      <c r="E159" t="s">
        <v>319</v>
      </c>
      <c r="F159" t="s">
        <v>340</v>
      </c>
      <c r="G159" t="s">
        <v>341</v>
      </c>
      <c r="H159">
        <v>493463.71892999997</v>
      </c>
      <c r="I159">
        <v>5180794.5686999997</v>
      </c>
      <c r="J159">
        <v>3</v>
      </c>
      <c r="K159" t="s">
        <v>14</v>
      </c>
      <c r="L159" s="1">
        <v>785.41376000000002</v>
      </c>
      <c r="M159">
        <v>8.5683629999999997</v>
      </c>
      <c r="N159">
        <f t="shared" si="12"/>
        <v>0.14954614585605888</v>
      </c>
      <c r="O159">
        <f t="shared" si="13"/>
        <v>0.15067102885261688</v>
      </c>
      <c r="P159">
        <f t="shared" si="14"/>
        <v>0.14898935924697415</v>
      </c>
      <c r="Q159">
        <f t="shared" si="15"/>
        <v>16.342971170356982</v>
      </c>
      <c r="R159">
        <f t="shared" si="16"/>
        <v>4.0426440815828668</v>
      </c>
      <c r="S159">
        <v>1.534386</v>
      </c>
      <c r="T159">
        <v>6.0448000000000002E-2</v>
      </c>
      <c r="U159">
        <v>5.3429999999999997E-3</v>
      </c>
      <c r="V159">
        <v>8.829E-3</v>
      </c>
      <c r="W159">
        <v>1.315E-3</v>
      </c>
      <c r="X159">
        <v>0.68930599999999997</v>
      </c>
      <c r="Y159" s="1">
        <v>5.2033909999999999</v>
      </c>
      <c r="Z159">
        <v>361.66995200000002</v>
      </c>
      <c r="AA159" s="1">
        <v>4.6891249999999998</v>
      </c>
      <c r="AB159" s="1">
        <v>1.3744620000000001</v>
      </c>
      <c r="AC159" s="1">
        <f t="shared" si="17"/>
        <v>8.2274473539440969</v>
      </c>
      <c r="AD159">
        <v>780.81897000000004</v>
      </c>
      <c r="AE159">
        <v>4.5947880000000003</v>
      </c>
      <c r="AF159">
        <v>28.043091</v>
      </c>
      <c r="AG159">
        <v>0.14078099999999999</v>
      </c>
      <c r="AH159">
        <v>1239.400269</v>
      </c>
      <c r="AI159">
        <v>315.05914300000001</v>
      </c>
      <c r="AJ159">
        <v>1554.4594729999999</v>
      </c>
      <c r="AK159" s="1">
        <v>2</v>
      </c>
    </row>
    <row r="160" spans="1:37" x14ac:dyDescent="0.25">
      <c r="A160">
        <v>202</v>
      </c>
      <c r="B160">
        <v>203</v>
      </c>
      <c r="C160">
        <v>10</v>
      </c>
      <c r="D160">
        <v>9</v>
      </c>
      <c r="E160" t="s">
        <v>259</v>
      </c>
      <c r="F160" t="s">
        <v>342</v>
      </c>
      <c r="G160" t="s">
        <v>343</v>
      </c>
      <c r="H160">
        <v>493480.48531000002</v>
      </c>
      <c r="I160">
        <v>5180839.4439000003</v>
      </c>
      <c r="J160">
        <v>3</v>
      </c>
      <c r="K160" t="s">
        <v>14</v>
      </c>
      <c r="L160" s="1">
        <v>782.08983999999998</v>
      </c>
      <c r="M160">
        <v>6.6346999999999996</v>
      </c>
      <c r="N160">
        <f t="shared" si="12"/>
        <v>0.11579735988206777</v>
      </c>
      <c r="O160">
        <f t="shared" si="13"/>
        <v>0.11631772781354688</v>
      </c>
      <c r="P160">
        <f t="shared" si="14"/>
        <v>0.11553874498081571</v>
      </c>
      <c r="Q160">
        <f t="shared" si="15"/>
        <v>14.895475417984636</v>
      </c>
      <c r="R160">
        <f t="shared" si="16"/>
        <v>3.8594656907381153</v>
      </c>
      <c r="S160">
        <v>188.13940400000001</v>
      </c>
      <c r="T160">
        <v>0.96404599999999996</v>
      </c>
      <c r="U160">
        <v>-3.9509999999999997E-3</v>
      </c>
      <c r="V160">
        <v>2.2530999999999999E-2</v>
      </c>
      <c r="W160">
        <v>2.6029999999999998E-3</v>
      </c>
      <c r="X160">
        <v>0.85878100000000002</v>
      </c>
      <c r="Y160" s="1">
        <v>-7.0333920000000001</v>
      </c>
      <c r="Z160">
        <v>329.63687099999999</v>
      </c>
      <c r="AA160" s="1">
        <v>5.1120130000000001</v>
      </c>
      <c r="AB160" s="1">
        <v>1.0205850000000001</v>
      </c>
      <c r="AC160" s="1">
        <f t="shared" si="17"/>
        <v>6.7432649715765258</v>
      </c>
      <c r="AD160">
        <v>780.90210000000002</v>
      </c>
      <c r="AE160">
        <v>1.1877439999999999</v>
      </c>
      <c r="AF160">
        <v>31.364440999999999</v>
      </c>
      <c r="AG160">
        <v>3.6486999999999999E-2</v>
      </c>
      <c r="AH160">
        <v>1533.8917240000001</v>
      </c>
      <c r="AI160">
        <v>315.87307700000002</v>
      </c>
      <c r="AJ160">
        <v>1849.76477</v>
      </c>
      <c r="AK160" s="1">
        <v>1</v>
      </c>
    </row>
    <row r="161" spans="1:37" x14ac:dyDescent="0.25">
      <c r="A161">
        <v>149</v>
      </c>
      <c r="B161">
        <v>150</v>
      </c>
      <c r="C161">
        <v>7</v>
      </c>
      <c r="D161">
        <v>7</v>
      </c>
      <c r="E161" t="s">
        <v>316</v>
      </c>
      <c r="F161" t="s">
        <v>344</v>
      </c>
      <c r="G161" t="s">
        <v>345</v>
      </c>
      <c r="H161">
        <v>493382.78291000001</v>
      </c>
      <c r="I161">
        <v>5180776.7666999996</v>
      </c>
      <c r="J161">
        <v>2</v>
      </c>
      <c r="K161" t="s">
        <v>14</v>
      </c>
      <c r="L161" s="1">
        <v>780.12395000000004</v>
      </c>
      <c r="M161">
        <v>7.9416359999999999</v>
      </c>
      <c r="N161">
        <f t="shared" si="12"/>
        <v>0.13860769619491239</v>
      </c>
      <c r="O161">
        <f t="shared" si="13"/>
        <v>0.1395022190911441</v>
      </c>
      <c r="P161">
        <f t="shared" si="14"/>
        <v>0.1381642983374505</v>
      </c>
      <c r="Q161">
        <f t="shared" si="15"/>
        <v>35.508485991866245</v>
      </c>
      <c r="R161">
        <f t="shared" si="16"/>
        <v>5.9588997299724928</v>
      </c>
      <c r="S161">
        <v>308.01815800000003</v>
      </c>
      <c r="T161">
        <v>0.430257</v>
      </c>
      <c r="U161">
        <v>-4.385E-3</v>
      </c>
      <c r="V161">
        <v>4.2760000000000003E-3</v>
      </c>
      <c r="W161">
        <v>5.9100000000000005E-4</v>
      </c>
      <c r="X161">
        <v>0.64799200000000001</v>
      </c>
      <c r="Y161" s="1">
        <v>-0.359846</v>
      </c>
      <c r="Z161">
        <v>785.80279499999995</v>
      </c>
      <c r="AA161" s="1">
        <v>5.7989980000000001</v>
      </c>
      <c r="AB161" s="1">
        <v>1.532</v>
      </c>
      <c r="AC161" s="1">
        <f t="shared" si="17"/>
        <v>11.59070979949529</v>
      </c>
      <c r="AD161">
        <v>778.65344200000004</v>
      </c>
      <c r="AE161">
        <v>1.47052</v>
      </c>
      <c r="AF161">
        <v>33.339354999999998</v>
      </c>
      <c r="AG161">
        <v>4.2243999999999997E-2</v>
      </c>
      <c r="AH161">
        <v>1310.674072</v>
      </c>
      <c r="AI161">
        <v>315.47775300000001</v>
      </c>
      <c r="AJ161">
        <v>1626.151856</v>
      </c>
      <c r="AK161" s="1">
        <v>3</v>
      </c>
    </row>
    <row r="162" spans="1:37" x14ac:dyDescent="0.25">
      <c r="A162">
        <v>176</v>
      </c>
      <c r="B162">
        <v>177</v>
      </c>
      <c r="C162">
        <v>8</v>
      </c>
      <c r="D162">
        <v>8</v>
      </c>
      <c r="E162" t="s">
        <v>319</v>
      </c>
      <c r="F162" t="s">
        <v>346</v>
      </c>
      <c r="G162" t="s">
        <v>347</v>
      </c>
      <c r="H162">
        <v>493431.82198000001</v>
      </c>
      <c r="I162">
        <v>5180805.1601</v>
      </c>
      <c r="J162">
        <v>2</v>
      </c>
      <c r="K162" t="s">
        <v>14</v>
      </c>
      <c r="L162" s="1">
        <v>782.54070000000002</v>
      </c>
      <c r="M162">
        <v>10.754483</v>
      </c>
      <c r="N162">
        <f t="shared" si="12"/>
        <v>0.18770113769975735</v>
      </c>
      <c r="O162">
        <f t="shared" si="13"/>
        <v>0.18993699671582626</v>
      </c>
      <c r="P162">
        <f t="shared" si="14"/>
        <v>0.18660090541260685</v>
      </c>
      <c r="Q162">
        <f t="shared" si="15"/>
        <v>19.991905467690916</v>
      </c>
      <c r="R162">
        <f t="shared" si="16"/>
        <v>4.4712308671875709</v>
      </c>
      <c r="S162">
        <v>329.85656699999998</v>
      </c>
      <c r="T162">
        <v>0.251085</v>
      </c>
      <c r="U162">
        <v>-6.1200000000000002E-4</v>
      </c>
      <c r="V162">
        <v>1.8898999999999999E-2</v>
      </c>
      <c r="W162">
        <v>3.5260000000000001E-3</v>
      </c>
      <c r="X162">
        <v>0.605491</v>
      </c>
      <c r="Y162" s="1">
        <v>2.8867419999999999</v>
      </c>
      <c r="Z162">
        <v>442.42086799999998</v>
      </c>
      <c r="AA162" s="1">
        <v>4.9159420000000003</v>
      </c>
      <c r="AB162" s="1">
        <v>2.0185369999999998</v>
      </c>
      <c r="AC162" s="1">
        <f t="shared" si="17"/>
        <v>10.415540117672624</v>
      </c>
      <c r="AD162">
        <v>779.66125499999998</v>
      </c>
      <c r="AE162">
        <v>2.8794559999999998</v>
      </c>
      <c r="AF162">
        <v>30.919799999999999</v>
      </c>
      <c r="AG162">
        <v>8.5193000000000005E-2</v>
      </c>
      <c r="AH162">
        <v>1216.872803</v>
      </c>
      <c r="AI162">
        <v>314.13677999999999</v>
      </c>
      <c r="AJ162">
        <v>1531.0095209999999</v>
      </c>
      <c r="AK162" s="1">
        <v>2</v>
      </c>
    </row>
    <row r="163" spans="1:37" x14ac:dyDescent="0.25">
      <c r="A163">
        <v>201</v>
      </c>
      <c r="B163">
        <v>202</v>
      </c>
      <c r="C163">
        <v>9</v>
      </c>
      <c r="D163">
        <v>9</v>
      </c>
      <c r="E163" t="s">
        <v>259</v>
      </c>
      <c r="F163" t="s">
        <v>348</v>
      </c>
      <c r="G163" t="s">
        <v>349</v>
      </c>
      <c r="H163">
        <v>493448.56273000001</v>
      </c>
      <c r="I163">
        <v>5180826.3662</v>
      </c>
      <c r="J163">
        <v>2</v>
      </c>
      <c r="K163" t="s">
        <v>14</v>
      </c>
      <c r="L163" s="1">
        <v>780.13932999999997</v>
      </c>
      <c r="M163">
        <v>3.9248219999999998</v>
      </c>
      <c r="N163">
        <f t="shared" si="12"/>
        <v>6.8501066454708881E-2</v>
      </c>
      <c r="O163">
        <f t="shared" si="13"/>
        <v>6.8608412656054135E-2</v>
      </c>
      <c r="P163">
        <f t="shared" si="14"/>
        <v>6.8447506666198824E-2</v>
      </c>
      <c r="Q163">
        <f t="shared" si="15"/>
        <v>5420.9394771802981</v>
      </c>
      <c r="R163">
        <f t="shared" si="16"/>
        <v>73.627029528429972</v>
      </c>
      <c r="S163">
        <v>340.15850799999998</v>
      </c>
      <c r="T163">
        <v>0.17754800000000001</v>
      </c>
      <c r="U163">
        <v>-1.3079E-2</v>
      </c>
      <c r="V163">
        <v>-7.4954000000000007E-2</v>
      </c>
      <c r="W163">
        <v>-5.13E-3</v>
      </c>
      <c r="X163">
        <v>0.72385699999999997</v>
      </c>
      <c r="Y163" s="1">
        <v>-4.6928840000000003</v>
      </c>
      <c r="Z163">
        <v>119965.39062999999</v>
      </c>
      <c r="AA163" s="1">
        <v>12.230055999999999</v>
      </c>
      <c r="AB163" s="1">
        <v>1.9304920000000001</v>
      </c>
      <c r="AC163" s="1">
        <f t="shared" si="17"/>
        <v>84.954519159025338</v>
      </c>
      <c r="AD163">
        <v>780.13934300000005</v>
      </c>
      <c r="AE163">
        <v>0</v>
      </c>
      <c r="AF163">
        <v>33.319336</v>
      </c>
      <c r="AG163">
        <v>0</v>
      </c>
      <c r="AH163">
        <v>1343.841187</v>
      </c>
      <c r="AI163">
        <v>316.62560999999999</v>
      </c>
      <c r="AJ163">
        <v>1660.466797</v>
      </c>
      <c r="AK163" s="1">
        <v>3</v>
      </c>
    </row>
    <row r="164" spans="1:37" x14ac:dyDescent="0.25">
      <c r="A164">
        <v>148</v>
      </c>
      <c r="B164">
        <v>149</v>
      </c>
      <c r="C164">
        <v>6</v>
      </c>
      <c r="D164">
        <v>7</v>
      </c>
      <c r="E164" t="s">
        <v>316</v>
      </c>
      <c r="F164" t="s">
        <v>350</v>
      </c>
      <c r="G164" t="s">
        <v>351</v>
      </c>
      <c r="H164">
        <v>493350.86385000002</v>
      </c>
      <c r="I164">
        <v>5180767.3565999996</v>
      </c>
      <c r="J164">
        <v>1</v>
      </c>
      <c r="K164" t="s">
        <v>14</v>
      </c>
      <c r="L164" s="1">
        <v>777.84303999999997</v>
      </c>
      <c r="M164">
        <v>6.4380420000000003</v>
      </c>
      <c r="N164">
        <f t="shared" si="12"/>
        <v>0.11236503028168078</v>
      </c>
      <c r="O164">
        <f t="shared" si="13"/>
        <v>0.11284033409453095</v>
      </c>
      <c r="P164">
        <f t="shared" si="14"/>
        <v>0.11212872790099482</v>
      </c>
      <c r="Q164">
        <f t="shared" si="15"/>
        <v>41.043936150022596</v>
      </c>
      <c r="R164">
        <f t="shared" si="16"/>
        <v>6.4065541557082462</v>
      </c>
      <c r="S164">
        <v>300.64724699999999</v>
      </c>
      <c r="T164">
        <v>0.49435200000000001</v>
      </c>
      <c r="U164">
        <v>-3.5270000000000002E-3</v>
      </c>
      <c r="V164">
        <v>3.908E-3</v>
      </c>
      <c r="W164">
        <v>4.3800000000000002E-4</v>
      </c>
      <c r="X164">
        <v>0.67699600000000004</v>
      </c>
      <c r="Y164" s="1">
        <v>-0.41499999999999998</v>
      </c>
      <c r="Z164">
        <v>908.30230700000004</v>
      </c>
      <c r="AA164" s="1">
        <v>6.1559980000000003</v>
      </c>
      <c r="AB164" s="1">
        <v>1.2021189999999999</v>
      </c>
      <c r="AC164" s="1">
        <f t="shared" si="17"/>
        <v>10.994135671050296</v>
      </c>
      <c r="AD164">
        <v>777.77917500000001</v>
      </c>
      <c r="AE164">
        <v>6.3842999999999997E-2</v>
      </c>
      <c r="AF164">
        <v>35.620544000000002</v>
      </c>
      <c r="AG164">
        <v>1.789E-3</v>
      </c>
      <c r="AH164">
        <v>1345.5051269999999</v>
      </c>
      <c r="AI164">
        <v>316.07156400000002</v>
      </c>
      <c r="AJ164">
        <v>1661.5766599999999</v>
      </c>
      <c r="AK164" s="1">
        <v>3</v>
      </c>
    </row>
    <row r="165" spans="1:37" x14ac:dyDescent="0.25">
      <c r="A165">
        <v>174</v>
      </c>
      <c r="B165">
        <v>175</v>
      </c>
      <c r="C165">
        <v>6</v>
      </c>
      <c r="D165">
        <v>8</v>
      </c>
      <c r="E165" t="s">
        <v>319</v>
      </c>
      <c r="F165" t="s">
        <v>352</v>
      </c>
      <c r="G165" t="s">
        <v>353</v>
      </c>
      <c r="H165">
        <v>493367.99833999999</v>
      </c>
      <c r="I165">
        <v>5180799.1185999997</v>
      </c>
      <c r="J165">
        <v>1</v>
      </c>
      <c r="K165" t="s">
        <v>14</v>
      </c>
      <c r="L165" s="1">
        <v>777.24057000000005</v>
      </c>
      <c r="M165">
        <v>2.8601730000000001</v>
      </c>
      <c r="N165">
        <f t="shared" si="12"/>
        <v>4.9919436026643775E-2</v>
      </c>
      <c r="O165">
        <f t="shared" si="13"/>
        <v>4.996094298152548E-2</v>
      </c>
      <c r="P165">
        <f t="shared" si="14"/>
        <v>4.9898705819201146E-2</v>
      </c>
      <c r="Q165">
        <f t="shared" si="15"/>
        <v>57.670114053321285</v>
      </c>
      <c r="R165">
        <f t="shared" si="16"/>
        <v>7.5940841484224606</v>
      </c>
      <c r="S165">
        <v>298.43633999999997</v>
      </c>
      <c r="T165">
        <v>0.51364399999999999</v>
      </c>
      <c r="U165">
        <v>-6.1929999999999997E-3</v>
      </c>
      <c r="V165">
        <v>-4.2437000000000002E-2</v>
      </c>
      <c r="W165">
        <v>-2.1180000000000001E-3</v>
      </c>
      <c r="X165">
        <v>0.73765800000000004</v>
      </c>
      <c r="Y165" s="1">
        <v>-1.1817029999999999</v>
      </c>
      <c r="Z165">
        <v>1276.239624</v>
      </c>
      <c r="AA165" s="1">
        <v>7.3107899999999999</v>
      </c>
      <c r="AB165" s="1">
        <v>0.44915100000000002</v>
      </c>
      <c r="AC165" s="1">
        <f t="shared" si="17"/>
        <v>6.4804803150709462</v>
      </c>
      <c r="AD165">
        <v>777.24054000000001</v>
      </c>
      <c r="AE165">
        <v>0</v>
      </c>
      <c r="AF165">
        <v>36.223022</v>
      </c>
      <c r="AG165">
        <v>0</v>
      </c>
      <c r="AH165">
        <v>1389.414307</v>
      </c>
      <c r="AI165">
        <v>316.893463</v>
      </c>
      <c r="AJ165">
        <v>1706.3077390000001</v>
      </c>
      <c r="AK165" s="1">
        <v>4</v>
      </c>
    </row>
    <row r="166" spans="1:37" x14ac:dyDescent="0.25">
      <c r="A166">
        <v>175</v>
      </c>
      <c r="B166">
        <v>176</v>
      </c>
      <c r="C166">
        <v>7</v>
      </c>
      <c r="D166">
        <v>8</v>
      </c>
      <c r="E166" t="s">
        <v>319</v>
      </c>
      <c r="F166" t="s">
        <v>354</v>
      </c>
      <c r="G166" t="s">
        <v>355</v>
      </c>
      <c r="H166">
        <v>493398.71363000001</v>
      </c>
      <c r="I166">
        <v>5180809.4155999999</v>
      </c>
      <c r="J166">
        <v>1</v>
      </c>
      <c r="K166" t="s">
        <v>14</v>
      </c>
      <c r="L166" s="1">
        <v>779.56239000000005</v>
      </c>
      <c r="M166">
        <v>6.2148810000000001</v>
      </c>
      <c r="N166">
        <f t="shared" si="12"/>
        <v>0.10847013606963771</v>
      </c>
      <c r="O166">
        <f t="shared" si="13"/>
        <v>0.10889755934080263</v>
      </c>
      <c r="P166">
        <f t="shared" si="14"/>
        <v>0.10825755538057676</v>
      </c>
      <c r="Q166">
        <f t="shared" si="15"/>
        <v>30.44706638047899</v>
      </c>
      <c r="R166">
        <f t="shared" si="16"/>
        <v>5.5178860427231537</v>
      </c>
      <c r="S166">
        <v>313.421967</v>
      </c>
      <c r="T166">
        <v>0.38394</v>
      </c>
      <c r="U166">
        <v>-4.8520000000000004E-3</v>
      </c>
      <c r="V166">
        <v>6.8479999999999999E-3</v>
      </c>
      <c r="W166">
        <v>7.4100000000000001E-4</v>
      </c>
      <c r="X166">
        <v>0.67697700000000005</v>
      </c>
      <c r="Y166" s="1">
        <v>0.886992</v>
      </c>
      <c r="Z166">
        <v>673.79357900000002</v>
      </c>
      <c r="AA166" s="1">
        <v>5.7046799999999998</v>
      </c>
      <c r="AB166" s="1">
        <v>1.0418940000000001</v>
      </c>
      <c r="AC166" s="1">
        <f t="shared" si="17"/>
        <v>9.2715876815992111</v>
      </c>
      <c r="AD166">
        <v>778.55835000000002</v>
      </c>
      <c r="AE166">
        <v>1.0040279999999999</v>
      </c>
      <c r="AF166">
        <v>33.900329999999997</v>
      </c>
      <c r="AG166">
        <v>2.8764999999999999E-2</v>
      </c>
      <c r="AH166">
        <v>1327.4179690000001</v>
      </c>
      <c r="AI166">
        <v>316.08450299999998</v>
      </c>
      <c r="AJ166">
        <v>1643.5024410000001</v>
      </c>
      <c r="AK166" s="1">
        <v>3</v>
      </c>
    </row>
    <row r="167" spans="1:37" x14ac:dyDescent="0.25">
      <c r="A167">
        <v>199</v>
      </c>
      <c r="B167">
        <v>200</v>
      </c>
      <c r="C167">
        <v>7</v>
      </c>
      <c r="D167">
        <v>9</v>
      </c>
      <c r="E167" t="s">
        <v>259</v>
      </c>
      <c r="F167" t="s">
        <v>356</v>
      </c>
      <c r="G167" t="s">
        <v>357</v>
      </c>
      <c r="H167">
        <v>493387.33872</v>
      </c>
      <c r="I167">
        <v>5180837.4458999997</v>
      </c>
      <c r="J167">
        <v>1</v>
      </c>
      <c r="K167" t="s">
        <v>14</v>
      </c>
      <c r="L167" s="1">
        <v>777.48676999999998</v>
      </c>
      <c r="M167">
        <v>0.94438999999999995</v>
      </c>
      <c r="N167">
        <f t="shared" si="12"/>
        <v>1.6482714922909248E-2</v>
      </c>
      <c r="O167">
        <f t="shared" si="13"/>
        <v>1.648420775920471E-2</v>
      </c>
      <c r="P167">
        <f t="shared" si="14"/>
        <v>1.6481968596014515E-2</v>
      </c>
      <c r="Q167">
        <f t="shared" si="15"/>
        <v>55.236656439222777</v>
      </c>
      <c r="R167">
        <f t="shared" si="16"/>
        <v>7.4321367344272389</v>
      </c>
      <c r="S167">
        <v>215.560104</v>
      </c>
      <c r="T167">
        <v>0.99764799999999998</v>
      </c>
      <c r="U167">
        <v>2.6999999999999999E-5</v>
      </c>
      <c r="V167">
        <v>9.8119999999999995E-3</v>
      </c>
      <c r="W167">
        <v>1.6200000000000001E-4</v>
      </c>
      <c r="X167">
        <v>0.78823299999999996</v>
      </c>
      <c r="Y167" s="1">
        <v>-21.796703000000001</v>
      </c>
      <c r="Z167">
        <v>1222.387207</v>
      </c>
      <c r="AA167" s="1">
        <v>8.6086559999999999</v>
      </c>
      <c r="AB167" s="1">
        <v>0.110499</v>
      </c>
      <c r="AC167" s="1">
        <f t="shared" si="17"/>
        <v>2.3188853100306992</v>
      </c>
      <c r="AD167">
        <v>777.48675500000002</v>
      </c>
      <c r="AE167">
        <v>0</v>
      </c>
      <c r="AF167">
        <v>35.976562999999999</v>
      </c>
      <c r="AG167">
        <v>0</v>
      </c>
      <c r="AH167">
        <v>1432.045044</v>
      </c>
      <c r="AI167">
        <v>317.06158399999998</v>
      </c>
      <c r="AJ167">
        <v>1749.106689</v>
      </c>
      <c r="AK167" s="1">
        <v>4</v>
      </c>
    </row>
    <row r="168" spans="1:37" x14ac:dyDescent="0.25">
      <c r="A168">
        <v>200</v>
      </c>
      <c r="B168">
        <v>201</v>
      </c>
      <c r="C168">
        <v>8</v>
      </c>
      <c r="D168">
        <v>9</v>
      </c>
      <c r="E168" t="s">
        <v>259</v>
      </c>
      <c r="F168" t="s">
        <v>358</v>
      </c>
      <c r="G168" t="s">
        <v>359</v>
      </c>
      <c r="H168">
        <v>493416.66597999999</v>
      </c>
      <c r="I168">
        <v>5180836.9577000001</v>
      </c>
      <c r="J168">
        <v>1</v>
      </c>
      <c r="K168" t="s">
        <v>14</v>
      </c>
      <c r="L168" s="1">
        <v>778.39878999999996</v>
      </c>
      <c r="M168">
        <v>2.6395719999999998</v>
      </c>
      <c r="N168">
        <f t="shared" si="12"/>
        <v>4.6069222243451759E-2</v>
      </c>
      <c r="O168">
        <f t="shared" si="13"/>
        <v>4.6101841964350847E-2</v>
      </c>
      <c r="P168">
        <f t="shared" si="14"/>
        <v>4.6052927958610525E-2</v>
      </c>
      <c r="Q168">
        <f t="shared" si="15"/>
        <v>23.38308409399006</v>
      </c>
      <c r="R168">
        <f t="shared" si="16"/>
        <v>4.8356058662788124</v>
      </c>
      <c r="S168">
        <v>330.09741200000002</v>
      </c>
      <c r="T168">
        <v>0.24926400000000001</v>
      </c>
      <c r="U168">
        <v>-7.8200000000000003E-4</v>
      </c>
      <c r="V168">
        <v>1.6219999999999998E-2</v>
      </c>
      <c r="W168">
        <v>7.4700000000000005E-4</v>
      </c>
      <c r="X168">
        <v>0.74099700000000002</v>
      </c>
      <c r="Y168" s="1">
        <v>-4.2528969999999999</v>
      </c>
      <c r="Z168">
        <v>517.46765100000005</v>
      </c>
      <c r="AA168" s="1">
        <v>6.7205659999999998</v>
      </c>
      <c r="AB168" s="1">
        <v>0.35386000000000001</v>
      </c>
      <c r="AC168" s="1">
        <f t="shared" si="17"/>
        <v>3.8252419632373029</v>
      </c>
      <c r="AD168">
        <v>778.315247</v>
      </c>
      <c r="AE168">
        <v>8.3557000000000006E-2</v>
      </c>
      <c r="AF168">
        <v>35.063415999999997</v>
      </c>
      <c r="AG168">
        <v>2.3770000000000002E-3</v>
      </c>
      <c r="AH168">
        <v>1372.3831789999999</v>
      </c>
      <c r="AI168">
        <v>316.88534499999997</v>
      </c>
      <c r="AJ168">
        <v>1689.2685550000001</v>
      </c>
      <c r="AK168" s="1">
        <v>4</v>
      </c>
    </row>
    <row r="169" spans="1:37" x14ac:dyDescent="0.25">
      <c r="A169">
        <v>155</v>
      </c>
      <c r="B169">
        <v>156</v>
      </c>
      <c r="C169">
        <v>13</v>
      </c>
      <c r="D169">
        <v>7</v>
      </c>
      <c r="E169" t="s">
        <v>316</v>
      </c>
      <c r="F169" t="s">
        <v>360</v>
      </c>
      <c r="G169" t="s">
        <v>361</v>
      </c>
      <c r="H169">
        <v>493574.22055999999</v>
      </c>
      <c r="I169">
        <v>5180763.5574000003</v>
      </c>
      <c r="J169">
        <v>1</v>
      </c>
      <c r="K169" t="s">
        <v>36</v>
      </c>
      <c r="L169" s="1">
        <v>783.47628999999995</v>
      </c>
      <c r="M169">
        <v>4.4554819999999999</v>
      </c>
      <c r="N169">
        <f t="shared" si="12"/>
        <v>7.7762830663341997E-2</v>
      </c>
      <c r="O169">
        <f t="shared" si="13"/>
        <v>7.7919956177872132E-2</v>
      </c>
      <c r="P169">
        <f t="shared" si="14"/>
        <v>7.7684481633772867E-2</v>
      </c>
      <c r="Q169">
        <f t="shared" si="15"/>
        <v>77.436182557614103</v>
      </c>
      <c r="R169">
        <f t="shared" si="16"/>
        <v>8.7997830971913231</v>
      </c>
      <c r="S169">
        <v>36.000720999999999</v>
      </c>
      <c r="T169">
        <v>2.7399999999999998E-3</v>
      </c>
      <c r="U169">
        <v>-5.3429999999999997E-3</v>
      </c>
      <c r="V169">
        <v>-3.4202999999999997E-2</v>
      </c>
      <c r="W169">
        <v>-2.6570000000000001E-3</v>
      </c>
      <c r="X169">
        <v>0.77622500000000005</v>
      </c>
      <c r="Y169" s="1">
        <v>-0.461779</v>
      </c>
      <c r="Z169">
        <v>1713.66272</v>
      </c>
      <c r="AA169" s="1">
        <v>7.1610560000000003</v>
      </c>
      <c r="AB169" s="1">
        <v>0.84706000000000004</v>
      </c>
      <c r="AC169" s="1">
        <f t="shared" si="17"/>
        <v>11.470416971371707</v>
      </c>
      <c r="AD169">
        <v>782.68298300000004</v>
      </c>
      <c r="AE169">
        <v>0.79333500000000001</v>
      </c>
      <c r="AF169">
        <v>29.943847999999999</v>
      </c>
      <c r="AG169">
        <v>2.581E-2</v>
      </c>
      <c r="AH169">
        <v>1345.0095209999999</v>
      </c>
      <c r="AI169">
        <v>316.41091899999998</v>
      </c>
      <c r="AJ169">
        <v>1661.4204099999999</v>
      </c>
      <c r="AK169" s="1">
        <v>3</v>
      </c>
    </row>
    <row r="170" spans="1:37" x14ac:dyDescent="0.25">
      <c r="A170">
        <v>156</v>
      </c>
      <c r="B170">
        <v>157</v>
      </c>
      <c r="C170">
        <v>14</v>
      </c>
      <c r="D170">
        <v>7</v>
      </c>
      <c r="E170" t="s">
        <v>316</v>
      </c>
      <c r="F170" t="s">
        <v>362</v>
      </c>
      <c r="G170" t="s">
        <v>363</v>
      </c>
      <c r="H170">
        <v>493606.13669000001</v>
      </c>
      <c r="I170">
        <v>5180770.5240000002</v>
      </c>
      <c r="J170">
        <v>1</v>
      </c>
      <c r="K170" t="s">
        <v>36</v>
      </c>
      <c r="L170" s="1">
        <v>783.17079999999999</v>
      </c>
      <c r="M170">
        <v>1.9479169999999999</v>
      </c>
      <c r="N170">
        <f t="shared" si="12"/>
        <v>3.3997565205570381E-2</v>
      </c>
      <c r="O170">
        <f t="shared" si="13"/>
        <v>3.4010669783205119E-2</v>
      </c>
      <c r="P170">
        <f t="shared" si="14"/>
        <v>3.3991016324596682E-2</v>
      </c>
      <c r="Q170">
        <f t="shared" si="15"/>
        <v>643.84787690917301</v>
      </c>
      <c r="R170">
        <f t="shared" si="16"/>
        <v>25.374157659106103</v>
      </c>
      <c r="S170">
        <v>291.66314699999998</v>
      </c>
      <c r="T170">
        <v>0.572496</v>
      </c>
      <c r="U170">
        <v>-2.3730000000000001E-3</v>
      </c>
      <c r="V170">
        <v>-4.4703E-2</v>
      </c>
      <c r="W170">
        <v>-1.519E-3</v>
      </c>
      <c r="X170">
        <v>0.75427500000000003</v>
      </c>
      <c r="Y170" s="1">
        <v>-18.988175999999999</v>
      </c>
      <c r="Z170">
        <v>14248.353515999999</v>
      </c>
      <c r="AA170" s="1">
        <v>10.340116999999999</v>
      </c>
      <c r="AB170" s="1">
        <v>0.46279700000000001</v>
      </c>
      <c r="AC170" s="1">
        <f t="shared" si="17"/>
        <v>15.114230291519537</v>
      </c>
      <c r="AD170">
        <v>782.47399900000005</v>
      </c>
      <c r="AE170">
        <v>0.69677699999999998</v>
      </c>
      <c r="AF170">
        <v>30.229858</v>
      </c>
      <c r="AG170">
        <v>2.2530000000000001E-2</v>
      </c>
      <c r="AH170">
        <v>1403.653687</v>
      </c>
      <c r="AI170">
        <v>316.80807499999997</v>
      </c>
      <c r="AJ170">
        <v>1720.4617920000001</v>
      </c>
      <c r="AK170" s="1">
        <v>4</v>
      </c>
    </row>
    <row r="171" spans="1:37" x14ac:dyDescent="0.25">
      <c r="A171">
        <v>181</v>
      </c>
      <c r="B171">
        <v>182</v>
      </c>
      <c r="C171">
        <v>13</v>
      </c>
      <c r="D171">
        <v>8</v>
      </c>
      <c r="E171" t="s">
        <v>319</v>
      </c>
      <c r="F171" t="s">
        <v>364</v>
      </c>
      <c r="G171" t="s">
        <v>365</v>
      </c>
      <c r="H171">
        <v>493593.77961999999</v>
      </c>
      <c r="I171">
        <v>5180793.1974999998</v>
      </c>
      <c r="J171">
        <v>1</v>
      </c>
      <c r="K171" t="s">
        <v>36</v>
      </c>
      <c r="L171" s="1">
        <v>783.03545999999994</v>
      </c>
      <c r="M171">
        <v>1.9535690000000001</v>
      </c>
      <c r="N171">
        <f t="shared" si="12"/>
        <v>3.4096211214893105E-2</v>
      </c>
      <c r="O171">
        <f t="shared" si="13"/>
        <v>3.4109430230561302E-2</v>
      </c>
      <c r="P171">
        <f t="shared" si="14"/>
        <v>3.4089605164639047E-2</v>
      </c>
      <c r="Q171">
        <f t="shared" si="15"/>
        <v>658.91831473113427</v>
      </c>
      <c r="R171">
        <f t="shared" si="16"/>
        <v>25.669404253529809</v>
      </c>
      <c r="S171">
        <v>206.56655900000001</v>
      </c>
      <c r="T171">
        <v>0.99910299999999996</v>
      </c>
      <c r="U171">
        <v>-3.7309999999999999E-3</v>
      </c>
      <c r="V171">
        <v>1.8370999999999998E-2</v>
      </c>
      <c r="W171">
        <v>6.2600000000000004E-4</v>
      </c>
      <c r="X171">
        <v>0.79669500000000004</v>
      </c>
      <c r="Y171" s="1">
        <v>-17.311966000000002</v>
      </c>
      <c r="Z171">
        <v>14581.862305000001</v>
      </c>
      <c r="AA171" s="1">
        <v>10.360376</v>
      </c>
      <c r="AB171" s="1">
        <v>0.46668399999999999</v>
      </c>
      <c r="AC171" s="1">
        <f t="shared" si="17"/>
        <v>15.331092855601106</v>
      </c>
      <c r="AD171">
        <v>782.39013699999998</v>
      </c>
      <c r="AE171">
        <v>0.64532500000000004</v>
      </c>
      <c r="AF171">
        <v>30.375426999999998</v>
      </c>
      <c r="AG171">
        <v>2.0802999999999999E-2</v>
      </c>
      <c r="AH171">
        <v>1450.807251</v>
      </c>
      <c r="AI171">
        <v>316.81182899999999</v>
      </c>
      <c r="AJ171">
        <v>1767.6191409999999</v>
      </c>
      <c r="AK171" s="1">
        <v>4</v>
      </c>
    </row>
    <row r="172" spans="1:37" x14ac:dyDescent="0.25">
      <c r="A172">
        <v>182</v>
      </c>
      <c r="B172">
        <v>183</v>
      </c>
      <c r="C172">
        <v>14</v>
      </c>
      <c r="D172">
        <v>8</v>
      </c>
      <c r="E172" t="s">
        <v>319</v>
      </c>
      <c r="F172" t="s">
        <v>366</v>
      </c>
      <c r="G172" t="s">
        <v>367</v>
      </c>
      <c r="H172">
        <v>493623.26981000003</v>
      </c>
      <c r="I172">
        <v>5180802.2867000001</v>
      </c>
      <c r="J172">
        <v>1</v>
      </c>
      <c r="K172" t="s">
        <v>36</v>
      </c>
      <c r="L172" s="1">
        <v>784.36258999999995</v>
      </c>
      <c r="M172">
        <v>3.6296569999999999</v>
      </c>
      <c r="N172">
        <f t="shared" si="12"/>
        <v>6.3349465368059826E-2</v>
      </c>
      <c r="O172">
        <f t="shared" si="13"/>
        <v>6.3434345361496947E-2</v>
      </c>
      <c r="P172">
        <f t="shared" si="14"/>
        <v>6.3307102001384258E-2</v>
      </c>
      <c r="Q172">
        <f t="shared" si="15"/>
        <v>119.42762539539086</v>
      </c>
      <c r="R172">
        <f t="shared" si="16"/>
        <v>10.928294715800396</v>
      </c>
      <c r="S172">
        <v>195.931061</v>
      </c>
      <c r="T172">
        <v>0.98500200000000004</v>
      </c>
      <c r="U172">
        <v>1.279E-3</v>
      </c>
      <c r="V172">
        <v>-4.169E-3</v>
      </c>
      <c r="W172">
        <v>-2.6400000000000002E-4</v>
      </c>
      <c r="X172">
        <v>0.81764700000000001</v>
      </c>
      <c r="Y172" s="1">
        <v>-7.2810519999999999</v>
      </c>
      <c r="Z172">
        <v>2642.9333499999998</v>
      </c>
      <c r="AA172" s="1">
        <v>7.8000530000000001</v>
      </c>
      <c r="AB172" s="1">
        <v>0.70788700000000004</v>
      </c>
      <c r="AC172" s="1">
        <f t="shared" si="17"/>
        <v>11.69955968825572</v>
      </c>
      <c r="AD172">
        <v>781.660034</v>
      </c>
      <c r="AE172">
        <v>2.7025760000000001</v>
      </c>
      <c r="AF172">
        <v>29.028870000000001</v>
      </c>
      <c r="AG172">
        <v>8.5169999999999996E-2</v>
      </c>
      <c r="AH172">
        <v>1482.2136230000001</v>
      </c>
      <c r="AI172">
        <v>316.54336499999999</v>
      </c>
      <c r="AJ172">
        <v>1798.7569579999999</v>
      </c>
      <c r="AK172" s="1">
        <v>1</v>
      </c>
    </row>
    <row r="173" spans="1:37" x14ac:dyDescent="0.25">
      <c r="A173">
        <v>207</v>
      </c>
      <c r="B173">
        <v>208</v>
      </c>
      <c r="C173">
        <v>15</v>
      </c>
      <c r="D173">
        <v>9</v>
      </c>
      <c r="E173" t="s">
        <v>259</v>
      </c>
      <c r="F173" t="s">
        <v>368</v>
      </c>
      <c r="G173" t="s">
        <v>369</v>
      </c>
      <c r="H173">
        <v>493640.01178</v>
      </c>
      <c r="I173">
        <v>5180825.2713000001</v>
      </c>
      <c r="J173">
        <v>1</v>
      </c>
      <c r="K173" t="s">
        <v>36</v>
      </c>
      <c r="L173" s="1">
        <v>786.12282000000005</v>
      </c>
      <c r="M173">
        <v>6.3627140000000004</v>
      </c>
      <c r="N173">
        <f t="shared" si="12"/>
        <v>0.11105030866273849</v>
      </c>
      <c r="O173">
        <f t="shared" si="13"/>
        <v>0.1115090689337723</v>
      </c>
      <c r="P173">
        <f t="shared" si="14"/>
        <v>0.11082220079443321</v>
      </c>
      <c r="Q173">
        <f t="shared" si="15"/>
        <v>19.756824943515589</v>
      </c>
      <c r="R173">
        <f t="shared" si="16"/>
        <v>4.4448650084693897</v>
      </c>
      <c r="S173">
        <v>189.81333900000001</v>
      </c>
      <c r="T173">
        <v>0.96928700000000001</v>
      </c>
      <c r="U173">
        <v>-3.1900000000000001E-3</v>
      </c>
      <c r="V173">
        <v>1.621E-3</v>
      </c>
      <c r="W173">
        <v>1.8000000000000001E-4</v>
      </c>
      <c r="X173">
        <v>0.85317200000000004</v>
      </c>
      <c r="Y173" s="1">
        <v>0.182921</v>
      </c>
      <c r="Z173">
        <v>437.21853599999997</v>
      </c>
      <c r="AA173" s="1">
        <v>5.4367140000000003</v>
      </c>
      <c r="AB173" s="1">
        <v>1.022888</v>
      </c>
      <c r="AC173" s="1">
        <f t="shared" si="17"/>
        <v>7.5742753903469131</v>
      </c>
      <c r="AD173">
        <v>781.28497300000004</v>
      </c>
      <c r="AE173">
        <v>4.8378300000000003</v>
      </c>
      <c r="AF173">
        <v>27.259094000000001</v>
      </c>
      <c r="AG173">
        <v>0.150726</v>
      </c>
      <c r="AH173">
        <v>1529.363159</v>
      </c>
      <c r="AI173">
        <v>315.828552</v>
      </c>
      <c r="AJ173">
        <v>1845.19165</v>
      </c>
      <c r="AK173" s="1">
        <v>1</v>
      </c>
    </row>
    <row r="174" spans="1:37" x14ac:dyDescent="0.25">
      <c r="A174">
        <v>157</v>
      </c>
      <c r="B174">
        <v>158</v>
      </c>
      <c r="C174">
        <v>15</v>
      </c>
      <c r="D174">
        <v>7</v>
      </c>
      <c r="E174" t="s">
        <v>316</v>
      </c>
      <c r="F174" t="s">
        <v>370</v>
      </c>
      <c r="G174" t="s">
        <v>371</v>
      </c>
      <c r="H174">
        <v>493638.03600999998</v>
      </c>
      <c r="I174">
        <v>5180761.7115000002</v>
      </c>
      <c r="J174">
        <v>2</v>
      </c>
      <c r="K174" t="s">
        <v>36</v>
      </c>
      <c r="L174" s="1">
        <v>785.93704000000002</v>
      </c>
      <c r="M174">
        <v>5.746067</v>
      </c>
      <c r="N174">
        <f t="shared" si="12"/>
        <v>0.10028778819019302</v>
      </c>
      <c r="O174">
        <f t="shared" si="13"/>
        <v>0.10062536585456081</v>
      </c>
      <c r="P174">
        <f t="shared" si="14"/>
        <v>0.10011976295663164</v>
      </c>
      <c r="Q174">
        <f t="shared" si="15"/>
        <v>11.351897153185721</v>
      </c>
      <c r="R174">
        <f t="shared" si="16"/>
        <v>3.3692576560995926</v>
      </c>
      <c r="S174">
        <v>259.83367900000002</v>
      </c>
      <c r="T174">
        <v>0.82250400000000001</v>
      </c>
      <c r="U174">
        <v>-1.3929999999999999E-3</v>
      </c>
      <c r="V174">
        <v>3.4747E-2</v>
      </c>
      <c r="W174">
        <v>3.4789999999999999E-3</v>
      </c>
      <c r="X174">
        <v>0.73177199999999998</v>
      </c>
      <c r="Y174" s="1">
        <v>-4.8545579999999999</v>
      </c>
      <c r="Z174">
        <v>251.21748400000001</v>
      </c>
      <c r="AA174" s="1">
        <v>4.7284090000000001</v>
      </c>
      <c r="AB174" s="1">
        <v>0.76217100000000004</v>
      </c>
      <c r="AC174" s="1">
        <f t="shared" si="17"/>
        <v>5.4019749355346178</v>
      </c>
      <c r="AD174">
        <v>781.740723</v>
      </c>
      <c r="AE174">
        <v>4.1962890000000002</v>
      </c>
      <c r="AF174">
        <v>27.424316000000001</v>
      </c>
      <c r="AG174">
        <v>0.13270699999999999</v>
      </c>
      <c r="AH174">
        <v>1430.8580320000001</v>
      </c>
      <c r="AI174">
        <v>316.01443499999999</v>
      </c>
      <c r="AJ174">
        <v>1746.872437</v>
      </c>
      <c r="AK174" s="1">
        <v>4</v>
      </c>
    </row>
    <row r="175" spans="1:37" x14ac:dyDescent="0.25">
      <c r="A175">
        <v>183</v>
      </c>
      <c r="B175">
        <v>184</v>
      </c>
      <c r="C175">
        <v>15</v>
      </c>
      <c r="D175">
        <v>8</v>
      </c>
      <c r="E175" t="s">
        <v>319</v>
      </c>
      <c r="F175" t="s">
        <v>372</v>
      </c>
      <c r="G175" t="s">
        <v>373</v>
      </c>
      <c r="H175">
        <v>493655.16898999998</v>
      </c>
      <c r="I175">
        <v>5180793.4742999999</v>
      </c>
      <c r="J175">
        <v>2</v>
      </c>
      <c r="K175" t="s">
        <v>36</v>
      </c>
      <c r="L175" s="1">
        <v>785.04902000000004</v>
      </c>
      <c r="M175">
        <v>3.6878679999999999</v>
      </c>
      <c r="N175">
        <f t="shared" si="12"/>
        <v>6.4365438978938233E-2</v>
      </c>
      <c r="O175">
        <f t="shared" si="13"/>
        <v>6.44544732608269E-2</v>
      </c>
      <c r="P175">
        <f t="shared" si="14"/>
        <v>6.4321004816983079E-2</v>
      </c>
      <c r="Q175">
        <f t="shared" si="15"/>
        <v>572.5824672390421</v>
      </c>
      <c r="R175">
        <f t="shared" si="16"/>
        <v>23.928695477168038</v>
      </c>
      <c r="S175">
        <v>325.275238</v>
      </c>
      <c r="T175">
        <v>0.28651599999999999</v>
      </c>
      <c r="U175">
        <v>-7.2480000000000001E-3</v>
      </c>
      <c r="V175">
        <v>-7.953E-3</v>
      </c>
      <c r="W175">
        <v>-5.1199999999999998E-4</v>
      </c>
      <c r="X175">
        <v>0.722136</v>
      </c>
      <c r="Y175" s="1">
        <v>-8.8024819999999995</v>
      </c>
      <c r="Z175">
        <v>12671.25</v>
      </c>
      <c r="AA175" s="1">
        <v>9.5835609999999996</v>
      </c>
      <c r="AB175" s="1">
        <v>1.0357780000000001</v>
      </c>
      <c r="AC175" s="1">
        <f t="shared" si="17"/>
        <v>26.01049863669952</v>
      </c>
      <c r="AD175">
        <v>781.43695100000002</v>
      </c>
      <c r="AE175">
        <v>3.6120610000000002</v>
      </c>
      <c r="AF175">
        <v>28.310974000000002</v>
      </c>
      <c r="AG175">
        <v>0.113149</v>
      </c>
      <c r="AH175">
        <v>1357.378418</v>
      </c>
      <c r="AI175">
        <v>316.51068099999998</v>
      </c>
      <c r="AJ175">
        <v>1673.8891599999999</v>
      </c>
      <c r="AK175" s="1">
        <v>3</v>
      </c>
    </row>
    <row r="176" spans="1:37" x14ac:dyDescent="0.25">
      <c r="A176">
        <v>208</v>
      </c>
      <c r="B176">
        <v>209</v>
      </c>
      <c r="C176">
        <v>16</v>
      </c>
      <c r="D176">
        <v>9</v>
      </c>
      <c r="E176" t="s">
        <v>259</v>
      </c>
      <c r="F176" t="s">
        <v>374</v>
      </c>
      <c r="G176" t="s">
        <v>375</v>
      </c>
      <c r="H176">
        <v>493671.92820000002</v>
      </c>
      <c r="I176">
        <v>5180832.9050000003</v>
      </c>
      <c r="J176">
        <v>2</v>
      </c>
      <c r="K176" t="s">
        <v>36</v>
      </c>
      <c r="L176" s="1">
        <v>788.09659999999997</v>
      </c>
      <c r="M176">
        <v>9.0196059999999996</v>
      </c>
      <c r="N176">
        <f t="shared" si="12"/>
        <v>0.15742182193263565</v>
      </c>
      <c r="O176">
        <f t="shared" si="13"/>
        <v>0.15873523263673908</v>
      </c>
      <c r="P176">
        <f t="shared" si="14"/>
        <v>0.15677243221051607</v>
      </c>
      <c r="Q176">
        <f t="shared" si="15"/>
        <v>17.065796520560326</v>
      </c>
      <c r="R176">
        <f t="shared" si="16"/>
        <v>4.1310769201940944</v>
      </c>
      <c r="S176">
        <v>180.95890800000001</v>
      </c>
      <c r="T176">
        <v>0.93713599999999997</v>
      </c>
      <c r="U176">
        <v>-1.859E-3</v>
      </c>
      <c r="V176">
        <v>8.9569999999999997E-3</v>
      </c>
      <c r="W176">
        <v>1.4040000000000001E-3</v>
      </c>
      <c r="X176">
        <v>0.90039499999999995</v>
      </c>
      <c r="Y176" s="1">
        <v>2.2109320000000001</v>
      </c>
      <c r="Z176">
        <v>377.66607699999997</v>
      </c>
      <c r="AA176" s="1">
        <v>4.6802619999999999</v>
      </c>
      <c r="AB176" s="1">
        <v>1.4812959999999999</v>
      </c>
      <c r="AC176" s="1">
        <f t="shared" si="17"/>
        <v>8.6682524800465171</v>
      </c>
      <c r="AD176">
        <v>781.08892800000001</v>
      </c>
      <c r="AE176">
        <v>7.0076900000000002</v>
      </c>
      <c r="AF176">
        <v>25.264037999999999</v>
      </c>
      <c r="AG176">
        <v>0.21714600000000001</v>
      </c>
      <c r="AH176">
        <v>1572.8905030000001</v>
      </c>
      <c r="AI176">
        <v>314.78234900000001</v>
      </c>
      <c r="AJ176">
        <v>1887.6728519999999</v>
      </c>
      <c r="AK176" s="1">
        <v>1</v>
      </c>
    </row>
    <row r="177" spans="1:37" x14ac:dyDescent="0.25">
      <c r="A177">
        <v>158</v>
      </c>
      <c r="B177">
        <v>159</v>
      </c>
      <c r="C177">
        <v>16</v>
      </c>
      <c r="D177">
        <v>7</v>
      </c>
      <c r="E177" t="s">
        <v>316</v>
      </c>
      <c r="F177" t="s">
        <v>376</v>
      </c>
      <c r="G177" t="s">
        <v>377</v>
      </c>
      <c r="H177">
        <v>493669.95276999997</v>
      </c>
      <c r="I177">
        <v>5180769.3452000003</v>
      </c>
      <c r="J177">
        <v>3</v>
      </c>
      <c r="K177" t="s">
        <v>36</v>
      </c>
      <c r="L177" s="1">
        <v>789.30083999999999</v>
      </c>
      <c r="M177">
        <v>5.8962760000000003</v>
      </c>
      <c r="N177">
        <f t="shared" si="12"/>
        <v>0.10290942980632117</v>
      </c>
      <c r="O177">
        <f t="shared" si="13"/>
        <v>0.10327425766509583</v>
      </c>
      <c r="P177">
        <f t="shared" si="14"/>
        <v>0.10272788480484875</v>
      </c>
      <c r="Q177">
        <f t="shared" si="15"/>
        <v>6.5594541798463624</v>
      </c>
      <c r="R177">
        <f t="shared" si="16"/>
        <v>2.5611431392732351</v>
      </c>
      <c r="S177">
        <v>279.038116</v>
      </c>
      <c r="T177">
        <v>0.67887299999999995</v>
      </c>
      <c r="U177">
        <v>1.833E-3</v>
      </c>
      <c r="V177">
        <v>0.1109</v>
      </c>
      <c r="W177">
        <v>1.1393E-2</v>
      </c>
      <c r="X177">
        <v>0.704152</v>
      </c>
      <c r="Y177" s="1">
        <v>0.51460799999999995</v>
      </c>
      <c r="Z177">
        <v>145.160721</v>
      </c>
      <c r="AA177" s="1">
        <v>4.0053520000000002</v>
      </c>
      <c r="AB177" s="1">
        <v>0.68554099999999996</v>
      </c>
      <c r="AC177" s="1">
        <f t="shared" si="17"/>
        <v>4.1701657032910724</v>
      </c>
      <c r="AD177">
        <v>781.41607699999997</v>
      </c>
      <c r="AE177">
        <v>7.8847659999999999</v>
      </c>
      <c r="AF177">
        <v>24.024353000000001</v>
      </c>
      <c r="AG177">
        <v>0.24710099999999999</v>
      </c>
      <c r="AH177">
        <v>1393.7669679999999</v>
      </c>
      <c r="AI177">
        <v>315.86416600000001</v>
      </c>
      <c r="AJ177">
        <v>1709.6311040000001</v>
      </c>
      <c r="AK177" s="1">
        <v>4</v>
      </c>
    </row>
    <row r="178" spans="1:37" x14ac:dyDescent="0.25">
      <c r="A178">
        <v>184</v>
      </c>
      <c r="B178">
        <v>185</v>
      </c>
      <c r="C178">
        <v>16</v>
      </c>
      <c r="D178">
        <v>8</v>
      </c>
      <c r="E178" t="s">
        <v>319</v>
      </c>
      <c r="F178" t="s">
        <v>378</v>
      </c>
      <c r="G178" t="s">
        <v>379</v>
      </c>
      <c r="H178">
        <v>493687.08555999998</v>
      </c>
      <c r="I178">
        <v>5180801.1080999998</v>
      </c>
      <c r="J178">
        <v>3</v>
      </c>
      <c r="K178" t="s">
        <v>36</v>
      </c>
      <c r="L178" s="1">
        <v>785.63683000000003</v>
      </c>
      <c r="M178">
        <v>1.4040299999999999</v>
      </c>
      <c r="N178">
        <f t="shared" si="12"/>
        <v>2.4504946296775982E-2</v>
      </c>
      <c r="O178">
        <f t="shared" si="13"/>
        <v>2.4509852486511958E-2</v>
      </c>
      <c r="P178">
        <f t="shared" si="14"/>
        <v>2.4502493864770099E-2</v>
      </c>
      <c r="Q178">
        <f t="shared" si="15"/>
        <v>1687.2274627202892</v>
      </c>
      <c r="R178">
        <f t="shared" si="16"/>
        <v>41.075874460810802</v>
      </c>
      <c r="S178">
        <v>263.87652600000001</v>
      </c>
      <c r="T178">
        <v>0.79476400000000003</v>
      </c>
      <c r="U178">
        <v>3.8999999999999999E-5</v>
      </c>
      <c r="V178">
        <v>-0.15540300000000001</v>
      </c>
      <c r="W178">
        <v>-3.8080000000000002E-3</v>
      </c>
      <c r="X178">
        <v>0.77020299999999997</v>
      </c>
      <c r="Y178" s="1">
        <v>-37.574581000000002</v>
      </c>
      <c r="Z178">
        <v>37338.34375</v>
      </c>
      <c r="AA178" s="1">
        <v>12.626961</v>
      </c>
      <c r="AB178" s="1">
        <v>0.44748500000000002</v>
      </c>
      <c r="AC178" s="1">
        <f t="shared" si="17"/>
        <v>18.153088414587039</v>
      </c>
      <c r="AD178">
        <v>781.17388900000003</v>
      </c>
      <c r="AE178">
        <v>4.4629519999999996</v>
      </c>
      <c r="AF178">
        <v>27.695618</v>
      </c>
      <c r="AG178">
        <v>0.13877999999999999</v>
      </c>
      <c r="AH178">
        <v>1420.7835689999999</v>
      </c>
      <c r="AI178">
        <v>316.77246100000002</v>
      </c>
      <c r="AJ178">
        <v>1737.55603</v>
      </c>
      <c r="AK178" s="1">
        <v>4</v>
      </c>
    </row>
    <row r="179" spans="1:37" x14ac:dyDescent="0.25">
      <c r="A179">
        <v>209</v>
      </c>
      <c r="B179">
        <v>210</v>
      </c>
      <c r="C179">
        <v>17</v>
      </c>
      <c r="D179">
        <v>9</v>
      </c>
      <c r="E179" t="s">
        <v>259</v>
      </c>
      <c r="F179" t="s">
        <v>380</v>
      </c>
      <c r="G179" t="s">
        <v>381</v>
      </c>
      <c r="H179">
        <v>493703.84081000002</v>
      </c>
      <c r="I179">
        <v>5180836.9829000002</v>
      </c>
      <c r="J179">
        <v>3</v>
      </c>
      <c r="K179" t="s">
        <v>36</v>
      </c>
      <c r="L179" s="1">
        <v>787.76629000000003</v>
      </c>
      <c r="M179">
        <v>6.2094329999999998</v>
      </c>
      <c r="N179">
        <f t="shared" si="12"/>
        <v>0.10837505053198905</v>
      </c>
      <c r="O179">
        <f t="shared" si="13"/>
        <v>0.10880134721028614</v>
      </c>
      <c r="P179">
        <f t="shared" si="14"/>
        <v>0.1081630281827376</v>
      </c>
      <c r="Q179">
        <f t="shared" si="15"/>
        <v>79.185169362855859</v>
      </c>
      <c r="R179">
        <f t="shared" si="16"/>
        <v>8.8986049110439698</v>
      </c>
      <c r="S179">
        <v>184.62866199999999</v>
      </c>
      <c r="T179">
        <v>0.95177500000000004</v>
      </c>
      <c r="U179">
        <v>-3.0709999999999999E-3</v>
      </c>
      <c r="V179">
        <v>-3.6387000000000003E-2</v>
      </c>
      <c r="W179">
        <v>-3.9360000000000003E-3</v>
      </c>
      <c r="X179">
        <v>0.858707</v>
      </c>
      <c r="Y179" s="1">
        <v>0.829955</v>
      </c>
      <c r="Z179">
        <v>1752.367798</v>
      </c>
      <c r="AA179" s="1">
        <v>7.1961360000000001</v>
      </c>
      <c r="AB179" s="1">
        <v>1.4022239999999999</v>
      </c>
      <c r="AC179" s="1">
        <f t="shared" si="17"/>
        <v>14.944303560689075</v>
      </c>
      <c r="AD179">
        <v>780.98791500000004</v>
      </c>
      <c r="AE179">
        <v>6.7783810000000004</v>
      </c>
      <c r="AF179">
        <v>25.567505000000001</v>
      </c>
      <c r="AG179">
        <v>0.209559</v>
      </c>
      <c r="AH179">
        <v>1528.2288820000001</v>
      </c>
      <c r="AI179">
        <v>315.822205</v>
      </c>
      <c r="AJ179">
        <v>1844.051025</v>
      </c>
      <c r="AK179" s="1">
        <v>1</v>
      </c>
    </row>
    <row r="180" spans="1:37" x14ac:dyDescent="0.25">
      <c r="A180">
        <v>159</v>
      </c>
      <c r="B180">
        <v>160</v>
      </c>
      <c r="C180">
        <v>17</v>
      </c>
      <c r="D180">
        <v>7</v>
      </c>
      <c r="E180" t="s">
        <v>316</v>
      </c>
      <c r="F180" t="s">
        <v>382</v>
      </c>
      <c r="G180" t="s">
        <v>383</v>
      </c>
      <c r="H180">
        <v>493701.86572</v>
      </c>
      <c r="I180">
        <v>5180773.4231000002</v>
      </c>
      <c r="J180">
        <v>4</v>
      </c>
      <c r="K180" t="s">
        <v>36</v>
      </c>
      <c r="L180" s="1">
        <v>789.52485999999999</v>
      </c>
      <c r="M180">
        <v>9.5964369999999999</v>
      </c>
      <c r="N180">
        <f t="shared" si="12"/>
        <v>0.16748942211020706</v>
      </c>
      <c r="O180">
        <f t="shared" si="13"/>
        <v>0.16907337535885877</v>
      </c>
      <c r="P180">
        <f t="shared" si="14"/>
        <v>0.16670743116401332</v>
      </c>
      <c r="Q180">
        <f t="shared" si="15"/>
        <v>9.1277779484862176</v>
      </c>
      <c r="R180">
        <f t="shared" si="16"/>
        <v>3.0212212677138059</v>
      </c>
      <c r="S180">
        <v>9.6338030000000003</v>
      </c>
      <c r="T180">
        <v>3.1255999999999999E-2</v>
      </c>
      <c r="U180">
        <v>5.3400000000000001E-3</v>
      </c>
      <c r="V180">
        <v>3.1392999999999997E-2</v>
      </c>
      <c r="W180">
        <v>5.2329999999999998E-3</v>
      </c>
      <c r="X180">
        <v>0.69906800000000002</v>
      </c>
      <c r="Y180" s="1">
        <v>1.6080559999999999</v>
      </c>
      <c r="Z180">
        <v>201.997726</v>
      </c>
      <c r="AA180" s="1">
        <v>4.2482899999999999</v>
      </c>
      <c r="AB180" s="1">
        <v>1.4903770000000001</v>
      </c>
      <c r="AC180" s="1">
        <f t="shared" si="17"/>
        <v>6.5775167411458497</v>
      </c>
      <c r="AD180">
        <v>781.16522199999997</v>
      </c>
      <c r="AE180">
        <v>8.3596190000000004</v>
      </c>
      <c r="AF180">
        <v>23.766541</v>
      </c>
      <c r="AG180">
        <v>0.260212</v>
      </c>
      <c r="AH180">
        <v>1218.688721</v>
      </c>
      <c r="AI180">
        <v>314.47872899999999</v>
      </c>
      <c r="AJ180">
        <v>1533.167481</v>
      </c>
      <c r="AK180" s="1">
        <v>2</v>
      </c>
    </row>
    <row r="181" spans="1:37" x14ac:dyDescent="0.25">
      <c r="A181">
        <v>185</v>
      </c>
      <c r="B181">
        <v>186</v>
      </c>
      <c r="C181">
        <v>17</v>
      </c>
      <c r="D181">
        <v>8</v>
      </c>
      <c r="E181" t="s">
        <v>319</v>
      </c>
      <c r="F181" t="s">
        <v>384</v>
      </c>
      <c r="G181" t="s">
        <v>385</v>
      </c>
      <c r="H181">
        <v>493718.99832999997</v>
      </c>
      <c r="I181">
        <v>5180805.1860999996</v>
      </c>
      <c r="J181">
        <v>4</v>
      </c>
      <c r="K181" t="s">
        <v>36</v>
      </c>
      <c r="L181" s="1">
        <v>786.51062999999999</v>
      </c>
      <c r="M181">
        <v>1.6755070000000001</v>
      </c>
      <c r="N181">
        <f t="shared" si="12"/>
        <v>2.9243113790212633E-2</v>
      </c>
      <c r="O181">
        <f t="shared" si="13"/>
        <v>2.9251452486770222E-2</v>
      </c>
      <c r="P181">
        <f t="shared" si="14"/>
        <v>2.9238946046331423E-2</v>
      </c>
      <c r="Q181">
        <f t="shared" si="15"/>
        <v>877.835340894713</v>
      </c>
      <c r="R181">
        <f t="shared" si="16"/>
        <v>29.628286161955319</v>
      </c>
      <c r="S181">
        <v>236.39767499999999</v>
      </c>
      <c r="T181">
        <v>0.94786499999999996</v>
      </c>
      <c r="U181">
        <v>-6.2200000000000005E-4</v>
      </c>
      <c r="V181">
        <v>-6.9116999999999998E-2</v>
      </c>
      <c r="W181">
        <v>-2.0209999999999998E-3</v>
      </c>
      <c r="X181">
        <v>0.78003299999999998</v>
      </c>
      <c r="Y181" s="1">
        <v>-33.517445000000002</v>
      </c>
      <c r="Z181">
        <v>19426.496093999998</v>
      </c>
      <c r="AA181" s="1">
        <v>10.800831000000001</v>
      </c>
      <c r="AB181" s="1">
        <v>0.40486299999999997</v>
      </c>
      <c r="AC181" s="1">
        <f t="shared" si="17"/>
        <v>15.367330617949797</v>
      </c>
      <c r="AD181">
        <v>781.00164800000005</v>
      </c>
      <c r="AE181">
        <v>5.508972</v>
      </c>
      <c r="AF181">
        <v>26.778870000000001</v>
      </c>
      <c r="AG181">
        <v>0.17062099999999999</v>
      </c>
      <c r="AH181">
        <v>1435.1923830000001</v>
      </c>
      <c r="AI181">
        <v>316.724243</v>
      </c>
      <c r="AJ181">
        <v>1751.916626</v>
      </c>
      <c r="AK181" s="1">
        <v>4</v>
      </c>
    </row>
    <row r="182" spans="1:37" x14ac:dyDescent="0.25">
      <c r="A182">
        <v>210</v>
      </c>
      <c r="B182">
        <v>211</v>
      </c>
      <c r="C182">
        <v>18</v>
      </c>
      <c r="D182">
        <v>9</v>
      </c>
      <c r="E182" t="s">
        <v>259</v>
      </c>
      <c r="F182" t="s">
        <v>386</v>
      </c>
      <c r="G182" t="s">
        <v>387</v>
      </c>
      <c r="H182">
        <v>493735.72612000001</v>
      </c>
      <c r="I182">
        <v>5180814.9473999999</v>
      </c>
      <c r="J182">
        <v>4</v>
      </c>
      <c r="K182" t="s">
        <v>36</v>
      </c>
      <c r="L182" s="1">
        <v>787.07443999999998</v>
      </c>
      <c r="M182">
        <v>3.068152</v>
      </c>
      <c r="N182">
        <f t="shared" si="12"/>
        <v>5.3549354351649064E-2</v>
      </c>
      <c r="O182">
        <f t="shared" si="13"/>
        <v>5.3600597982764772E-2</v>
      </c>
      <c r="P182">
        <f t="shared" si="14"/>
        <v>5.3523765594163143E-2</v>
      </c>
      <c r="Q182">
        <f t="shared" si="15"/>
        <v>270.30142376863984</v>
      </c>
      <c r="R182">
        <f t="shared" si="16"/>
        <v>16.440846199896153</v>
      </c>
      <c r="S182">
        <v>203.86979700000001</v>
      </c>
      <c r="T182">
        <v>0.99714100000000006</v>
      </c>
      <c r="U182">
        <v>-2.2009999999999998E-3</v>
      </c>
      <c r="V182">
        <v>-2.4759999999999999E-3</v>
      </c>
      <c r="W182">
        <v>-1.3300000000000001E-4</v>
      </c>
      <c r="X182">
        <v>0.80591699999999999</v>
      </c>
      <c r="Y182" s="1">
        <v>-24.618539999999999</v>
      </c>
      <c r="Z182">
        <v>5981.7705079999996</v>
      </c>
      <c r="AA182" s="1">
        <v>9.0173860000000001</v>
      </c>
      <c r="AB182" s="1">
        <v>0.701932</v>
      </c>
      <c r="AC182" s="1">
        <f t="shared" si="17"/>
        <v>14.995449249396788</v>
      </c>
      <c r="AD182">
        <v>780.94879100000003</v>
      </c>
      <c r="AE182">
        <v>6.1256709999999996</v>
      </c>
      <c r="AF182">
        <v>26.214172000000001</v>
      </c>
      <c r="AG182">
        <v>0.189416</v>
      </c>
      <c r="AH182">
        <v>1469.685547</v>
      </c>
      <c r="AI182">
        <v>316.54656999999997</v>
      </c>
      <c r="AJ182">
        <v>1786.232178</v>
      </c>
      <c r="AK182" s="1">
        <v>1</v>
      </c>
    </row>
    <row r="183" spans="1:37" x14ac:dyDescent="0.25">
      <c r="A183">
        <v>211</v>
      </c>
      <c r="B183">
        <v>212</v>
      </c>
      <c r="C183">
        <v>19</v>
      </c>
      <c r="D183">
        <v>9</v>
      </c>
      <c r="E183" t="s">
        <v>259</v>
      </c>
      <c r="F183" t="s">
        <v>388</v>
      </c>
      <c r="G183" t="s">
        <v>389</v>
      </c>
      <c r="H183">
        <v>493767.65055000002</v>
      </c>
      <c r="I183">
        <v>5180830.3601000002</v>
      </c>
      <c r="J183">
        <v>4</v>
      </c>
      <c r="K183" t="s">
        <v>36</v>
      </c>
      <c r="L183" s="1">
        <v>788.79205999999999</v>
      </c>
      <c r="M183">
        <v>4.9167059999999996</v>
      </c>
      <c r="N183">
        <f t="shared" si="12"/>
        <v>8.5812708052560319E-2</v>
      </c>
      <c r="O183">
        <f t="shared" si="13"/>
        <v>8.6023966813019923E-2</v>
      </c>
      <c r="P183">
        <f t="shared" si="14"/>
        <v>8.5707428588010559E-2</v>
      </c>
      <c r="Q183">
        <f t="shared" si="15"/>
        <v>57.750813962946232</v>
      </c>
      <c r="R183">
        <f t="shared" si="16"/>
        <v>7.5993956314266358</v>
      </c>
      <c r="S183">
        <v>188.07519500000001</v>
      </c>
      <c r="T183">
        <v>0.96383700000000005</v>
      </c>
      <c r="U183">
        <v>-2.2330000000000002E-3</v>
      </c>
      <c r="V183">
        <v>-7.0410000000000004E-3</v>
      </c>
      <c r="W183">
        <v>-6.0300000000000002E-4</v>
      </c>
      <c r="X183">
        <v>0.83915099999999998</v>
      </c>
      <c r="Y183" s="1">
        <v>-3.4096630000000001</v>
      </c>
      <c r="Z183">
        <v>1278.025513</v>
      </c>
      <c r="AA183" s="1">
        <v>6.7688139999999999</v>
      </c>
      <c r="AB183" s="1">
        <v>0.90764500000000004</v>
      </c>
      <c r="AC183" s="1">
        <f t="shared" si="17"/>
        <v>10.893432269373312</v>
      </c>
      <c r="AD183">
        <v>780.84118699999999</v>
      </c>
      <c r="AE183">
        <v>7.9508669999999997</v>
      </c>
      <c r="AF183">
        <v>24.494263</v>
      </c>
      <c r="AG183">
        <v>0.245056</v>
      </c>
      <c r="AH183">
        <v>1505.7312010000001</v>
      </c>
      <c r="AI183">
        <v>316.135468</v>
      </c>
      <c r="AJ183">
        <v>1821.8666989999999</v>
      </c>
      <c r="AK183" s="1">
        <v>1</v>
      </c>
    </row>
    <row r="184" spans="1:37" x14ac:dyDescent="0.25">
      <c r="A184">
        <v>161</v>
      </c>
      <c r="B184">
        <v>162</v>
      </c>
      <c r="C184">
        <v>19</v>
      </c>
      <c r="D184">
        <v>7</v>
      </c>
      <c r="E184" t="s">
        <v>316</v>
      </c>
      <c r="F184" t="s">
        <v>390</v>
      </c>
      <c r="G184" t="s">
        <v>391</v>
      </c>
      <c r="H184">
        <v>493767.49700999999</v>
      </c>
      <c r="I184">
        <v>5180765.4346000003</v>
      </c>
      <c r="J184">
        <v>6</v>
      </c>
      <c r="K184" t="s">
        <v>36</v>
      </c>
      <c r="L184" s="1">
        <v>792.66681000000005</v>
      </c>
      <c r="M184">
        <v>10.562423000000001</v>
      </c>
      <c r="N184">
        <f t="shared" si="12"/>
        <v>0.18434905833837703</v>
      </c>
      <c r="O184">
        <f t="shared" si="13"/>
        <v>0.1864661843396076</v>
      </c>
      <c r="P184">
        <f t="shared" si="14"/>
        <v>0.18330666044559674</v>
      </c>
      <c r="Q184">
        <f t="shared" si="15"/>
        <v>28.012257342973339</v>
      </c>
      <c r="R184">
        <f t="shared" si="16"/>
        <v>5.2926607054461119</v>
      </c>
      <c r="S184">
        <v>317.09347500000001</v>
      </c>
      <c r="T184">
        <v>0.35303400000000001</v>
      </c>
      <c r="U184">
        <v>-1.66E-4</v>
      </c>
      <c r="V184">
        <v>-2.9020000000000001E-3</v>
      </c>
      <c r="W184">
        <v>-5.3200000000000003E-4</v>
      </c>
      <c r="X184">
        <v>0.60120300000000004</v>
      </c>
      <c r="Y184" s="1">
        <v>-1.2820279999999999</v>
      </c>
      <c r="Z184">
        <v>619.91125499999998</v>
      </c>
      <c r="AA184" s="1">
        <v>5.2717029999999996</v>
      </c>
      <c r="AB184" s="1">
        <v>2.1099739999999998</v>
      </c>
      <c r="AC184" s="1">
        <f t="shared" si="17"/>
        <v>12.197967002743816</v>
      </c>
      <c r="AD184">
        <v>780.94268799999998</v>
      </c>
      <c r="AE184">
        <v>11.724121</v>
      </c>
      <c r="AF184">
        <v>20.550964</v>
      </c>
      <c r="AG184">
        <v>0.36325600000000002</v>
      </c>
      <c r="AH184">
        <v>1248.408936</v>
      </c>
      <c r="AI184">
        <v>313.91113300000001</v>
      </c>
      <c r="AJ184">
        <v>1562.320068</v>
      </c>
      <c r="AK184" s="1">
        <v>2</v>
      </c>
    </row>
    <row r="185" spans="1:37" x14ac:dyDescent="0.25">
      <c r="A185">
        <v>162</v>
      </c>
      <c r="B185">
        <v>163</v>
      </c>
      <c r="C185">
        <v>20</v>
      </c>
      <c r="D185">
        <v>7</v>
      </c>
      <c r="E185" t="s">
        <v>316</v>
      </c>
      <c r="F185" t="s">
        <v>392</v>
      </c>
      <c r="G185" t="s">
        <v>393</v>
      </c>
      <c r="H185">
        <v>493797.58500999998</v>
      </c>
      <c r="I185">
        <v>5180766.9895000001</v>
      </c>
      <c r="J185">
        <v>6</v>
      </c>
      <c r="K185" t="s">
        <v>36</v>
      </c>
      <c r="L185" s="1">
        <v>796.84190000000001</v>
      </c>
      <c r="M185">
        <v>10.611715999999999</v>
      </c>
      <c r="N185">
        <f t="shared" si="12"/>
        <v>0.18520938348656257</v>
      </c>
      <c r="O185">
        <f t="shared" si="13"/>
        <v>0.18735656573771031</v>
      </c>
      <c r="P185">
        <f t="shared" si="14"/>
        <v>0.18415234011352222</v>
      </c>
      <c r="Q185">
        <f t="shared" si="15"/>
        <v>19.751241346588341</v>
      </c>
      <c r="R185">
        <f t="shared" si="16"/>
        <v>4.444236868866053</v>
      </c>
      <c r="S185">
        <v>308.61468500000001</v>
      </c>
      <c r="T185">
        <v>0.42510599999999998</v>
      </c>
      <c r="U185">
        <v>1.096E-3</v>
      </c>
      <c r="V185">
        <v>3.48E-3</v>
      </c>
      <c r="W185">
        <v>6.4099999999999997E-4</v>
      </c>
      <c r="X185">
        <v>0.60161799999999999</v>
      </c>
      <c r="Y185" s="1">
        <v>2.591866</v>
      </c>
      <c r="Z185">
        <v>437.09497099999999</v>
      </c>
      <c r="AA185" s="1">
        <v>4.91751</v>
      </c>
      <c r="AB185" s="1">
        <v>1.979371</v>
      </c>
      <c r="AC185" s="1">
        <f t="shared" si="17"/>
        <v>10.270935368840153</v>
      </c>
      <c r="AD185">
        <v>780.86242700000003</v>
      </c>
      <c r="AE185">
        <v>15.979492</v>
      </c>
      <c r="AF185">
        <v>16.347228999999999</v>
      </c>
      <c r="AG185">
        <v>0.49431199999999997</v>
      </c>
      <c r="AH185">
        <v>1269.919922</v>
      </c>
      <c r="AI185">
        <v>313.75250199999999</v>
      </c>
      <c r="AJ185">
        <v>1583.6723629999999</v>
      </c>
      <c r="AK185" s="1">
        <v>2</v>
      </c>
    </row>
    <row r="186" spans="1:37" x14ac:dyDescent="0.25">
      <c r="A186">
        <v>188</v>
      </c>
      <c r="B186">
        <v>189</v>
      </c>
      <c r="C186">
        <v>20</v>
      </c>
      <c r="D186">
        <v>8</v>
      </c>
      <c r="E186" t="s">
        <v>319</v>
      </c>
      <c r="F186" t="s">
        <v>394</v>
      </c>
      <c r="G186" t="s">
        <v>395</v>
      </c>
      <c r="H186">
        <v>493814.71713</v>
      </c>
      <c r="I186">
        <v>5180798.7527000001</v>
      </c>
      <c r="J186">
        <v>6</v>
      </c>
      <c r="K186" t="s">
        <v>36</v>
      </c>
      <c r="L186" s="1">
        <v>794.82196999999996</v>
      </c>
      <c r="M186">
        <v>14.937189</v>
      </c>
      <c r="N186">
        <f t="shared" si="12"/>
        <v>0.26070312904267928</v>
      </c>
      <c r="O186">
        <f t="shared" si="13"/>
        <v>0.26677457040201991</v>
      </c>
      <c r="P186">
        <f t="shared" si="14"/>
        <v>0.25775998514726389</v>
      </c>
      <c r="Q186">
        <f t="shared" si="15"/>
        <v>31.418325214640763</v>
      </c>
      <c r="R186">
        <f t="shared" si="16"/>
        <v>5.6052051893432733</v>
      </c>
      <c r="S186">
        <v>314.80349699999999</v>
      </c>
      <c r="T186">
        <v>0.37224800000000002</v>
      </c>
      <c r="U186">
        <v>-2.5920000000000001E-3</v>
      </c>
      <c r="V186">
        <v>-1.8168E-2</v>
      </c>
      <c r="W186">
        <v>-4.6829999999999997E-3</v>
      </c>
      <c r="X186">
        <v>0.52469699999999997</v>
      </c>
      <c r="Y186" s="1">
        <v>6.2672000000000005E-2</v>
      </c>
      <c r="Z186">
        <v>695.28753700000004</v>
      </c>
      <c r="AA186" s="1">
        <v>5.2603590000000002</v>
      </c>
      <c r="AB186" s="1">
        <v>3.5225110000000002</v>
      </c>
      <c r="AC186" s="1">
        <f t="shared" si="17"/>
        <v>15.84992704265583</v>
      </c>
      <c r="AD186">
        <v>780.78942900000004</v>
      </c>
      <c r="AE186">
        <v>14.032532</v>
      </c>
      <c r="AF186">
        <v>18.385376000000001</v>
      </c>
      <c r="AG186">
        <v>0.43286400000000003</v>
      </c>
      <c r="AH186">
        <v>1174.1313479999999</v>
      </c>
      <c r="AI186">
        <v>311.17590300000001</v>
      </c>
      <c r="AJ186">
        <v>1485.307251</v>
      </c>
      <c r="AK186" s="1">
        <v>2</v>
      </c>
    </row>
    <row r="187" spans="1:37" x14ac:dyDescent="0.25">
      <c r="A187">
        <v>213</v>
      </c>
      <c r="B187">
        <v>214</v>
      </c>
      <c r="C187">
        <v>21</v>
      </c>
      <c r="D187">
        <v>9</v>
      </c>
      <c r="E187" t="s">
        <v>259</v>
      </c>
      <c r="F187" t="s">
        <v>396</v>
      </c>
      <c r="G187" t="s">
        <v>397</v>
      </c>
      <c r="H187">
        <v>493831.45095000003</v>
      </c>
      <c r="I187">
        <v>5180814.5148999998</v>
      </c>
      <c r="J187">
        <v>6</v>
      </c>
      <c r="K187" t="s">
        <v>36</v>
      </c>
      <c r="L187" s="1">
        <v>794.88657999999998</v>
      </c>
      <c r="M187">
        <v>15.268094</v>
      </c>
      <c r="N187">
        <f t="shared" si="12"/>
        <v>0.2664785108039911</v>
      </c>
      <c r="O187">
        <f t="shared" si="13"/>
        <v>0.27297059366773813</v>
      </c>
      <c r="P187">
        <f t="shared" si="14"/>
        <v>0.26333588105304451</v>
      </c>
      <c r="Q187">
        <f t="shared" si="15"/>
        <v>32.683344328965205</v>
      </c>
      <c r="R187">
        <f t="shared" si="16"/>
        <v>5.7169348718491806</v>
      </c>
      <c r="S187">
        <v>322.16284200000001</v>
      </c>
      <c r="T187">
        <v>0.31137999999999999</v>
      </c>
      <c r="U187">
        <v>-4.888E-3</v>
      </c>
      <c r="V187">
        <v>-1.7440000000000001E-3</v>
      </c>
      <c r="W187">
        <v>-4.5899999999999999E-4</v>
      </c>
      <c r="X187">
        <v>0.52184399999999997</v>
      </c>
      <c r="Y187" s="1">
        <v>-2.7112690000000002</v>
      </c>
      <c r="Z187">
        <v>723.28241000000003</v>
      </c>
      <c r="AA187" s="1">
        <v>5.0448130000000004</v>
      </c>
      <c r="AB187" s="1">
        <v>3.485007</v>
      </c>
      <c r="AC187" s="1">
        <f t="shared" si="17"/>
        <v>16.374789316982508</v>
      </c>
      <c r="AD187">
        <v>780.73767099999998</v>
      </c>
      <c r="AE187">
        <v>14.148925999999999</v>
      </c>
      <c r="AF187">
        <v>18.348082999999999</v>
      </c>
      <c r="AG187">
        <v>0.435392</v>
      </c>
      <c r="AH187">
        <v>1142.644043</v>
      </c>
      <c r="AI187">
        <v>310.935699</v>
      </c>
      <c r="AJ187">
        <v>1453.579712</v>
      </c>
      <c r="AK187" s="1">
        <v>2</v>
      </c>
    </row>
    <row r="188" spans="1:37" x14ac:dyDescent="0.25">
      <c r="A188">
        <v>186</v>
      </c>
      <c r="B188">
        <v>187</v>
      </c>
      <c r="C188">
        <v>18</v>
      </c>
      <c r="D188">
        <v>8</v>
      </c>
      <c r="E188" t="s">
        <v>319</v>
      </c>
      <c r="F188" t="s">
        <v>398</v>
      </c>
      <c r="G188" t="s">
        <v>399</v>
      </c>
      <c r="H188">
        <v>493750.88386</v>
      </c>
      <c r="I188">
        <v>5180783.1506000003</v>
      </c>
      <c r="J188">
        <v>5</v>
      </c>
      <c r="K188" t="s">
        <v>36</v>
      </c>
      <c r="L188" s="1">
        <v>789.27142000000003</v>
      </c>
      <c r="M188">
        <v>7.5753139999999997</v>
      </c>
      <c r="N188">
        <f t="shared" si="12"/>
        <v>0.13221417117242171</v>
      </c>
      <c r="O188">
        <f t="shared" si="13"/>
        <v>0.13298999010904511</v>
      </c>
      <c r="P188">
        <f t="shared" si="14"/>
        <v>0.13182931081745311</v>
      </c>
      <c r="Q188">
        <f t="shared" si="15"/>
        <v>36.514986895616808</v>
      </c>
      <c r="R188">
        <f t="shared" si="16"/>
        <v>6.0427631838105986</v>
      </c>
      <c r="S188">
        <v>309.611176</v>
      </c>
      <c r="T188">
        <v>0.41651899999999997</v>
      </c>
      <c r="U188">
        <v>-1.707E-3</v>
      </c>
      <c r="V188">
        <v>8.2769999999999996E-3</v>
      </c>
      <c r="W188">
        <v>1.091E-3</v>
      </c>
      <c r="X188">
        <v>0.65386299999999997</v>
      </c>
      <c r="Y188" s="1">
        <v>-2.55349</v>
      </c>
      <c r="Z188">
        <v>808.07665999999995</v>
      </c>
      <c r="AA188" s="1">
        <v>5.686534</v>
      </c>
      <c r="AB188" s="1">
        <v>1.3958410000000001</v>
      </c>
      <c r="AC188" s="1">
        <f t="shared" si="17"/>
        <v>11.427447028627977</v>
      </c>
      <c r="AD188">
        <v>780.94439699999998</v>
      </c>
      <c r="AE188">
        <v>8.327026</v>
      </c>
      <c r="AF188">
        <v>23.970703</v>
      </c>
      <c r="AG188">
        <v>0.25782100000000002</v>
      </c>
      <c r="AH188">
        <v>1314.0947269999999</v>
      </c>
      <c r="AI188">
        <v>315.32098400000001</v>
      </c>
      <c r="AJ188">
        <v>1629.4157709999999</v>
      </c>
      <c r="AK188" s="1">
        <v>3</v>
      </c>
    </row>
    <row r="189" spans="1:37" x14ac:dyDescent="0.25">
      <c r="A189">
        <v>187</v>
      </c>
      <c r="B189">
        <v>188</v>
      </c>
      <c r="C189">
        <v>19</v>
      </c>
      <c r="D189">
        <v>8</v>
      </c>
      <c r="E189" t="s">
        <v>319</v>
      </c>
      <c r="F189" t="s">
        <v>400</v>
      </c>
      <c r="G189" t="s">
        <v>401</v>
      </c>
      <c r="H189">
        <v>493782.80842000002</v>
      </c>
      <c r="I189">
        <v>5180798.5635000002</v>
      </c>
      <c r="J189">
        <v>5</v>
      </c>
      <c r="K189" t="s">
        <v>36</v>
      </c>
      <c r="L189" s="1">
        <v>790.71540000000005</v>
      </c>
      <c r="M189">
        <v>10.772831</v>
      </c>
      <c r="N189">
        <f t="shared" si="12"/>
        <v>0.18802137071091327</v>
      </c>
      <c r="O189">
        <f t="shared" si="13"/>
        <v>0.19026880266631735</v>
      </c>
      <c r="P189">
        <f t="shared" si="14"/>
        <v>0.18691550421400543</v>
      </c>
      <c r="Q189">
        <f t="shared" si="15"/>
        <v>32.577436059647539</v>
      </c>
      <c r="R189">
        <f t="shared" si="16"/>
        <v>5.7076646765246766</v>
      </c>
      <c r="S189">
        <v>328.29553199999998</v>
      </c>
      <c r="T189">
        <v>0.26299</v>
      </c>
      <c r="U189">
        <v>-5.7120000000000001E-3</v>
      </c>
      <c r="V189">
        <v>-6.7510000000000001E-3</v>
      </c>
      <c r="W189">
        <v>-1.2620000000000001E-3</v>
      </c>
      <c r="X189">
        <v>0.60364399999999996</v>
      </c>
      <c r="Y189" s="1">
        <v>-1.3191660000000001</v>
      </c>
      <c r="Z189">
        <v>720.93866000000003</v>
      </c>
      <c r="AA189" s="1">
        <v>5.4024739999999998</v>
      </c>
      <c r="AB189" s="1">
        <v>2.2305299999999999</v>
      </c>
      <c r="AC189" s="1">
        <f t="shared" si="17"/>
        <v>13.309204548196686</v>
      </c>
      <c r="AD189">
        <v>780.85082999999997</v>
      </c>
      <c r="AE189">
        <v>9.8645630000000004</v>
      </c>
      <c r="AF189">
        <v>22.510071</v>
      </c>
      <c r="AG189">
        <v>0.30470000000000003</v>
      </c>
      <c r="AH189">
        <v>1218.3569339999999</v>
      </c>
      <c r="AI189">
        <v>313.865906</v>
      </c>
      <c r="AJ189">
        <v>1532.2229</v>
      </c>
      <c r="AK189" s="1">
        <v>2</v>
      </c>
    </row>
    <row r="190" spans="1:37" x14ac:dyDescent="0.25">
      <c r="A190">
        <v>212</v>
      </c>
      <c r="B190">
        <v>213</v>
      </c>
      <c r="C190">
        <v>20</v>
      </c>
      <c r="D190">
        <v>9</v>
      </c>
      <c r="E190" t="s">
        <v>259</v>
      </c>
      <c r="F190" t="s">
        <v>402</v>
      </c>
      <c r="G190" t="s">
        <v>403</v>
      </c>
      <c r="H190">
        <v>493799.55909</v>
      </c>
      <c r="I190">
        <v>5180830.5493000001</v>
      </c>
      <c r="J190">
        <v>5</v>
      </c>
      <c r="K190" t="s">
        <v>36</v>
      </c>
      <c r="L190" s="1">
        <v>789.71586000000002</v>
      </c>
      <c r="M190">
        <v>3.3725420000000002</v>
      </c>
      <c r="N190">
        <f t="shared" si="12"/>
        <v>5.8861962061794601E-2</v>
      </c>
      <c r="O190">
        <f t="shared" si="13"/>
        <v>5.8930036687387041E-2</v>
      </c>
      <c r="P190">
        <f t="shared" si="14"/>
        <v>5.8827977809672291E-2</v>
      </c>
      <c r="Q190">
        <f t="shared" si="15"/>
        <v>495.70219828287395</v>
      </c>
      <c r="R190">
        <f t="shared" si="16"/>
        <v>22.264370601543487</v>
      </c>
      <c r="S190">
        <v>229.636032</v>
      </c>
      <c r="T190">
        <v>0.97092299999999998</v>
      </c>
      <c r="U190">
        <v>-7.8600000000000002E-4</v>
      </c>
      <c r="V190">
        <v>-0.13098299999999999</v>
      </c>
      <c r="W190">
        <v>-7.705E-3</v>
      </c>
      <c r="X190">
        <v>0.78237100000000004</v>
      </c>
      <c r="Y190" s="1">
        <v>-19.918431999999999</v>
      </c>
      <c r="Z190">
        <v>10969.889648</v>
      </c>
      <c r="AA190" s="1">
        <v>9.5290110000000006</v>
      </c>
      <c r="AB190" s="1">
        <v>0.89604799999999996</v>
      </c>
      <c r="AC190" s="1">
        <f t="shared" si="17"/>
        <v>22.220136652110966</v>
      </c>
      <c r="AD190">
        <v>780.76721199999997</v>
      </c>
      <c r="AE190">
        <v>8.9486690000000007</v>
      </c>
      <c r="AF190">
        <v>23.553650000000001</v>
      </c>
      <c r="AG190">
        <v>0.27532400000000001</v>
      </c>
      <c r="AH190">
        <v>1454.286621</v>
      </c>
      <c r="AI190">
        <v>316.41412400000002</v>
      </c>
      <c r="AJ190">
        <v>1770.7006839999999</v>
      </c>
      <c r="AK190" s="1">
        <v>4</v>
      </c>
    </row>
    <row r="191" spans="1:37" x14ac:dyDescent="0.25">
      <c r="A191">
        <v>164</v>
      </c>
      <c r="B191">
        <v>165</v>
      </c>
      <c r="C191">
        <v>22</v>
      </c>
      <c r="D191">
        <v>7</v>
      </c>
      <c r="E191" t="s">
        <v>316</v>
      </c>
      <c r="F191" t="s">
        <v>404</v>
      </c>
      <c r="G191" t="s">
        <v>405</v>
      </c>
      <c r="H191">
        <v>493861.41581999999</v>
      </c>
      <c r="I191">
        <v>5180780.1474000001</v>
      </c>
      <c r="J191">
        <v>1</v>
      </c>
      <c r="K191" t="s">
        <v>186</v>
      </c>
      <c r="L191" s="1">
        <v>805.35064</v>
      </c>
      <c r="M191">
        <v>9.1699459999999995</v>
      </c>
      <c r="N191">
        <f t="shared" si="12"/>
        <v>0.16004574993008394</v>
      </c>
      <c r="O191">
        <f t="shared" si="13"/>
        <v>0.16142640249244583</v>
      </c>
      <c r="P191">
        <f t="shared" si="14"/>
        <v>0.15936337202669063</v>
      </c>
      <c r="Q191">
        <f t="shared" si="15"/>
        <v>11.990115137821961</v>
      </c>
      <c r="R191">
        <f t="shared" si="16"/>
        <v>3.4626745642381644</v>
      </c>
      <c r="S191">
        <v>300.952698</v>
      </c>
      <c r="T191">
        <v>0.49168699999999999</v>
      </c>
      <c r="U191">
        <v>3.8500000000000001E-3</v>
      </c>
      <c r="V191">
        <v>1.4308E-2</v>
      </c>
      <c r="W191">
        <v>2.2799999999999999E-3</v>
      </c>
      <c r="X191">
        <v>0.63108699999999995</v>
      </c>
      <c r="Y191" s="1">
        <v>5.1399739999999996</v>
      </c>
      <c r="Z191">
        <v>265.34124800000001</v>
      </c>
      <c r="AA191" s="1">
        <v>4.5673450000000004</v>
      </c>
      <c r="AB191" s="1">
        <v>1.48438</v>
      </c>
      <c r="AC191" s="1">
        <f t="shared" si="17"/>
        <v>7.3375527489163614</v>
      </c>
      <c r="AD191">
        <v>780.712402</v>
      </c>
      <c r="AE191">
        <v>24.638245000000001</v>
      </c>
      <c r="AF191">
        <v>7.8125</v>
      </c>
      <c r="AG191">
        <v>0.75925100000000001</v>
      </c>
      <c r="AH191">
        <v>1312.7166749999999</v>
      </c>
      <c r="AI191">
        <v>314.16387900000001</v>
      </c>
      <c r="AJ191">
        <v>1626.880615</v>
      </c>
      <c r="AK191" s="1">
        <v>3</v>
      </c>
    </row>
    <row r="192" spans="1:37" x14ac:dyDescent="0.25">
      <c r="A192">
        <v>189</v>
      </c>
      <c r="B192">
        <v>190</v>
      </c>
      <c r="C192">
        <v>21</v>
      </c>
      <c r="D192">
        <v>8</v>
      </c>
      <c r="E192" t="s">
        <v>319</v>
      </c>
      <c r="F192" t="s">
        <v>406</v>
      </c>
      <c r="G192" t="s">
        <v>407</v>
      </c>
      <c r="H192">
        <v>493846.60920000001</v>
      </c>
      <c r="I192">
        <v>5180782.7182999998</v>
      </c>
      <c r="J192">
        <v>1</v>
      </c>
      <c r="K192" t="s">
        <v>186</v>
      </c>
      <c r="L192" s="1">
        <v>802.32856000000004</v>
      </c>
      <c r="M192">
        <v>11.479628</v>
      </c>
      <c r="N192">
        <f t="shared" si="12"/>
        <v>0.20035730550413161</v>
      </c>
      <c r="O192">
        <f t="shared" si="13"/>
        <v>0.20308205014199923</v>
      </c>
      <c r="P192">
        <f t="shared" si="14"/>
        <v>0.1990195012885074</v>
      </c>
      <c r="Q192">
        <f t="shared" si="15"/>
        <v>16.233047220967013</v>
      </c>
      <c r="R192">
        <f t="shared" si="16"/>
        <v>4.029025591997029</v>
      </c>
      <c r="S192">
        <v>306.38906900000001</v>
      </c>
      <c r="T192">
        <v>0.44435999999999998</v>
      </c>
      <c r="U192">
        <v>3.4030000000000002E-3</v>
      </c>
      <c r="V192">
        <v>5.2940000000000001E-3</v>
      </c>
      <c r="W192">
        <v>1.054E-3</v>
      </c>
      <c r="X192">
        <v>0.58790600000000004</v>
      </c>
      <c r="Y192" s="1">
        <v>2.9529589999999999</v>
      </c>
      <c r="Z192">
        <v>359.23733499999997</v>
      </c>
      <c r="AA192" s="1">
        <v>4.6407369999999997</v>
      </c>
      <c r="AB192" s="1">
        <v>2.105362</v>
      </c>
      <c r="AC192" s="1">
        <f t="shared" si="17"/>
        <v>9.7553725504654984</v>
      </c>
      <c r="AD192">
        <v>780.74560499999995</v>
      </c>
      <c r="AE192">
        <v>21.582947000000001</v>
      </c>
      <c r="AF192">
        <v>10.845886</v>
      </c>
      <c r="AG192">
        <v>0.66554800000000003</v>
      </c>
      <c r="AH192">
        <v>1263.275269</v>
      </c>
      <c r="AI192">
        <v>313.11819500000001</v>
      </c>
      <c r="AJ192">
        <v>1576.393433</v>
      </c>
      <c r="AK192" s="1">
        <v>2</v>
      </c>
    </row>
    <row r="193" spans="1:37" x14ac:dyDescent="0.25">
      <c r="A193">
        <v>190</v>
      </c>
      <c r="B193">
        <v>191</v>
      </c>
      <c r="C193">
        <v>22</v>
      </c>
      <c r="D193">
        <v>8</v>
      </c>
      <c r="E193" t="s">
        <v>319</v>
      </c>
      <c r="F193" t="s">
        <v>408</v>
      </c>
      <c r="G193" t="s">
        <v>409</v>
      </c>
      <c r="H193">
        <v>493878.54757</v>
      </c>
      <c r="I193">
        <v>5180811.9107999997</v>
      </c>
      <c r="J193">
        <v>1</v>
      </c>
      <c r="K193" t="s">
        <v>186</v>
      </c>
      <c r="L193" s="1">
        <v>804.97005000000001</v>
      </c>
      <c r="M193">
        <v>10.335416</v>
      </c>
      <c r="N193">
        <f t="shared" si="12"/>
        <v>0.18038703876330225</v>
      </c>
      <c r="O193">
        <f t="shared" si="13"/>
        <v>0.18236941196646914</v>
      </c>
      <c r="P193">
        <f t="shared" si="14"/>
        <v>0.17941034565323097</v>
      </c>
      <c r="Q193">
        <f t="shared" si="15"/>
        <v>25.662577586985989</v>
      </c>
      <c r="R193">
        <f t="shared" si="16"/>
        <v>5.0658244725795614</v>
      </c>
      <c r="S193">
        <v>302.62188700000002</v>
      </c>
      <c r="T193">
        <v>0.477128</v>
      </c>
      <c r="U193">
        <v>8.4699999999999999E-4</v>
      </c>
      <c r="V193">
        <v>-1.0163E-2</v>
      </c>
      <c r="W193">
        <v>-1.823E-3</v>
      </c>
      <c r="X193">
        <v>0.61017699999999997</v>
      </c>
      <c r="Y193" s="1">
        <v>-0.16178899999999999</v>
      </c>
      <c r="Z193">
        <v>567.91284199999996</v>
      </c>
      <c r="AA193" s="1">
        <v>5.2063040000000003</v>
      </c>
      <c r="AB193" s="1">
        <v>2.016235</v>
      </c>
      <c r="AC193" s="1">
        <f t="shared" si="17"/>
        <v>11.525640804488646</v>
      </c>
      <c r="AD193">
        <v>780.663635</v>
      </c>
      <c r="AE193">
        <v>24.306395999999999</v>
      </c>
      <c r="AF193">
        <v>8.2668459999999993</v>
      </c>
      <c r="AG193">
        <v>0.74620699999999995</v>
      </c>
      <c r="AH193">
        <v>1291.8522949999999</v>
      </c>
      <c r="AI193">
        <v>313.63122600000003</v>
      </c>
      <c r="AJ193">
        <v>1605.48352</v>
      </c>
      <c r="AK193" s="1">
        <v>3</v>
      </c>
    </row>
    <row r="194" spans="1:37" x14ac:dyDescent="0.25">
      <c r="A194">
        <v>215</v>
      </c>
      <c r="B194">
        <v>216</v>
      </c>
      <c r="C194">
        <v>23</v>
      </c>
      <c r="D194">
        <v>9</v>
      </c>
      <c r="E194" t="s">
        <v>259</v>
      </c>
      <c r="F194" t="s">
        <v>410</v>
      </c>
      <c r="G194" t="s">
        <v>411</v>
      </c>
      <c r="H194">
        <v>493895.29418000003</v>
      </c>
      <c r="I194">
        <v>5180840.4522000002</v>
      </c>
      <c r="J194">
        <v>1</v>
      </c>
      <c r="K194" t="s">
        <v>186</v>
      </c>
      <c r="L194" s="1">
        <v>804.15445999999997</v>
      </c>
      <c r="M194">
        <v>9.3626170000000002</v>
      </c>
      <c r="N194">
        <f t="shared" si="12"/>
        <v>0.16340849325319395</v>
      </c>
      <c r="O194">
        <f t="shared" si="13"/>
        <v>0.16487866082804073</v>
      </c>
      <c r="P194">
        <f t="shared" si="14"/>
        <v>0.16268223216869654</v>
      </c>
      <c r="Q194">
        <f t="shared" si="15"/>
        <v>33.17508965205603</v>
      </c>
      <c r="R194">
        <f t="shared" si="16"/>
        <v>5.759782083729907</v>
      </c>
      <c r="S194">
        <v>291.513733</v>
      </c>
      <c r="T194">
        <v>0.57378600000000002</v>
      </c>
      <c r="U194">
        <v>2.4870000000000001E-3</v>
      </c>
      <c r="V194">
        <v>-9.2420000000000002E-3</v>
      </c>
      <c r="W194">
        <v>-1.503E-3</v>
      </c>
      <c r="X194">
        <v>0.63816300000000004</v>
      </c>
      <c r="Y194" s="1">
        <v>-2.672971</v>
      </c>
      <c r="Z194">
        <v>734.16473399999995</v>
      </c>
      <c r="AA194" s="1">
        <v>5.5638829999999997</v>
      </c>
      <c r="AB194" s="1">
        <v>1.8689150000000001</v>
      </c>
      <c r="AC194" s="1">
        <f t="shared" si="17"/>
        <v>12.357100519724947</v>
      </c>
      <c r="AD194">
        <v>780.63458300000002</v>
      </c>
      <c r="AE194">
        <v>23.519897</v>
      </c>
      <c r="AF194">
        <v>9.1618650000000006</v>
      </c>
      <c r="AG194">
        <v>0.71966399999999997</v>
      </c>
      <c r="AH194">
        <v>1336.422607</v>
      </c>
      <c r="AI194">
        <v>314.11654700000003</v>
      </c>
      <c r="AJ194">
        <v>1650.5391850000001</v>
      </c>
      <c r="AK194" s="1">
        <v>3</v>
      </c>
    </row>
    <row r="195" spans="1:37" x14ac:dyDescent="0.25">
      <c r="A195">
        <v>165</v>
      </c>
      <c r="B195">
        <v>166</v>
      </c>
      <c r="C195">
        <v>23</v>
      </c>
      <c r="D195">
        <v>7</v>
      </c>
      <c r="E195" t="s">
        <v>316</v>
      </c>
      <c r="F195" t="s">
        <v>412</v>
      </c>
      <c r="G195" t="s">
        <v>413</v>
      </c>
      <c r="H195">
        <v>493893.32111999998</v>
      </c>
      <c r="I195">
        <v>5180776.8923000004</v>
      </c>
      <c r="J195">
        <v>2</v>
      </c>
      <c r="K195" t="s">
        <v>186</v>
      </c>
      <c r="L195" s="1">
        <v>808.50072</v>
      </c>
      <c r="M195">
        <v>4.920966</v>
      </c>
      <c r="N195">
        <f t="shared" ref="N195:N258" si="18">RADIANS(M195)</f>
        <v>8.5887059078695274E-2</v>
      </c>
      <c r="O195">
        <f t="shared" ref="O195:O258" si="19">TAN(N195)</f>
        <v>8.6098868525090647E-2</v>
      </c>
      <c r="P195">
        <f t="shared" ref="P195:P258" si="20">SIN(N195)</f>
        <v>8.5781505791308263E-2</v>
      </c>
      <c r="Q195">
        <f t="shared" ref="Q195:Q258" si="21">Z195/22.13</f>
        <v>8.7612877993673752</v>
      </c>
      <c r="R195">
        <f t="shared" ref="R195:R258" si="22">Q195^0.5</f>
        <v>2.9599472629368542</v>
      </c>
      <c r="S195">
        <v>227.49237099999999</v>
      </c>
      <c r="T195">
        <v>0.97687800000000002</v>
      </c>
      <c r="U195">
        <v>-4.5399999999999998E-4</v>
      </c>
      <c r="V195">
        <v>5.0985000000000003E-2</v>
      </c>
      <c r="W195">
        <v>4.3740000000000003E-3</v>
      </c>
      <c r="X195">
        <v>0.785354</v>
      </c>
      <c r="Y195" s="1">
        <v>13.065336</v>
      </c>
      <c r="Z195">
        <v>193.88729900000001</v>
      </c>
      <c r="AA195" s="1">
        <v>4.6939320000000002</v>
      </c>
      <c r="AB195" s="1">
        <v>0.60013799999999995</v>
      </c>
      <c r="AC195" s="1">
        <f t="shared" ref="AC195:AC258" si="23">IF(N195&lt;0.09, 1.5*R195*(10.8*P195+0.03),  1.5*R195*((P195/0.0896)^0.6))</f>
        <v>4.2465191059290328</v>
      </c>
      <c r="AD195">
        <v>780.67230199999995</v>
      </c>
      <c r="AE195">
        <v>27.828430000000001</v>
      </c>
      <c r="AF195">
        <v>4.6231080000000002</v>
      </c>
      <c r="AG195">
        <v>0.85753800000000002</v>
      </c>
      <c r="AH195">
        <v>1479.282837</v>
      </c>
      <c r="AI195">
        <v>315.50024400000001</v>
      </c>
      <c r="AJ195">
        <v>1794.783081</v>
      </c>
      <c r="AK195" s="1">
        <v>1</v>
      </c>
    </row>
    <row r="196" spans="1:37" x14ac:dyDescent="0.25">
      <c r="A196">
        <v>191</v>
      </c>
      <c r="B196">
        <v>192</v>
      </c>
      <c r="C196">
        <v>23</v>
      </c>
      <c r="D196">
        <v>8</v>
      </c>
      <c r="E196" t="s">
        <v>319</v>
      </c>
      <c r="F196" t="s">
        <v>414</v>
      </c>
      <c r="G196" t="s">
        <v>415</v>
      </c>
      <c r="H196">
        <v>493910.45270999998</v>
      </c>
      <c r="I196">
        <v>5180808.6557999998</v>
      </c>
      <c r="J196">
        <v>2</v>
      </c>
      <c r="K196" t="s">
        <v>186</v>
      </c>
      <c r="L196" s="1">
        <v>809.7201</v>
      </c>
      <c r="M196">
        <v>6.4399850000000001</v>
      </c>
      <c r="N196">
        <f t="shared" si="18"/>
        <v>0.11239894202904703</v>
      </c>
      <c r="O196">
        <f t="shared" si="19"/>
        <v>0.11287467776960869</v>
      </c>
      <c r="P196">
        <f t="shared" si="20"/>
        <v>0.11216242572586878</v>
      </c>
      <c r="Q196">
        <f t="shared" si="21"/>
        <v>11.560254405784004</v>
      </c>
      <c r="R196">
        <f t="shared" si="22"/>
        <v>3.4000374124094583</v>
      </c>
      <c r="S196">
        <v>304.59219400000001</v>
      </c>
      <c r="T196">
        <v>0.45996799999999999</v>
      </c>
      <c r="U196">
        <v>2.4940000000000001E-3</v>
      </c>
      <c r="V196">
        <v>6.9839999999999998E-3</v>
      </c>
      <c r="W196">
        <v>7.8299999999999995E-4</v>
      </c>
      <c r="X196">
        <v>0.67508900000000005</v>
      </c>
      <c r="Y196" s="1">
        <v>7.3839370000000004</v>
      </c>
      <c r="Z196">
        <v>255.82843</v>
      </c>
      <c r="AA196" s="1">
        <v>4.8885930000000002</v>
      </c>
      <c r="AB196" s="1">
        <v>0.93342099999999995</v>
      </c>
      <c r="AC196" s="1">
        <f t="shared" si="23"/>
        <v>5.8357756155074831</v>
      </c>
      <c r="AD196">
        <v>780.63006600000006</v>
      </c>
      <c r="AE196">
        <v>29.090026999999999</v>
      </c>
      <c r="AF196">
        <v>3.482666</v>
      </c>
      <c r="AG196">
        <v>0.89307999999999998</v>
      </c>
      <c r="AH196">
        <v>1342.1195070000001</v>
      </c>
      <c r="AI196">
        <v>315.04626500000001</v>
      </c>
      <c r="AJ196">
        <v>1657.1657709999999</v>
      </c>
      <c r="AK196" s="1">
        <v>3</v>
      </c>
    </row>
    <row r="197" spans="1:37" x14ac:dyDescent="0.25">
      <c r="A197">
        <v>216</v>
      </c>
      <c r="B197">
        <v>217</v>
      </c>
      <c r="C197">
        <v>24</v>
      </c>
      <c r="D197">
        <v>9</v>
      </c>
      <c r="E197" t="s">
        <v>259</v>
      </c>
      <c r="F197" t="s">
        <v>416</v>
      </c>
      <c r="G197" t="s">
        <v>417</v>
      </c>
      <c r="H197">
        <v>493927.19838999998</v>
      </c>
      <c r="I197">
        <v>5180836.4194</v>
      </c>
      <c r="J197">
        <v>2</v>
      </c>
      <c r="K197" t="s">
        <v>186</v>
      </c>
      <c r="L197" s="1">
        <v>808.33873000000006</v>
      </c>
      <c r="M197">
        <v>6.1966559999999999</v>
      </c>
      <c r="N197">
        <f t="shared" si="18"/>
        <v>0.10815204981346174</v>
      </c>
      <c r="O197">
        <f t="shared" si="19"/>
        <v>0.10857571213955312</v>
      </c>
      <c r="P197">
        <f t="shared" si="20"/>
        <v>0.10794133308395663</v>
      </c>
      <c r="Q197">
        <f t="shared" si="21"/>
        <v>16.616515137821963</v>
      </c>
      <c r="R197">
        <f t="shared" si="22"/>
        <v>4.0763359942259374</v>
      </c>
      <c r="S197">
        <v>316.67657500000001</v>
      </c>
      <c r="T197">
        <v>0.356516</v>
      </c>
      <c r="U197">
        <v>1.2520000000000001E-3</v>
      </c>
      <c r="V197">
        <v>8.4980000000000003E-3</v>
      </c>
      <c r="W197">
        <v>9.1699999999999995E-4</v>
      </c>
      <c r="X197">
        <v>0.67729700000000004</v>
      </c>
      <c r="Y197" s="1">
        <v>2.533633</v>
      </c>
      <c r="Z197">
        <v>367.72348</v>
      </c>
      <c r="AA197" s="1">
        <v>5.102017</v>
      </c>
      <c r="AB197" s="1">
        <v>0.91957699999999998</v>
      </c>
      <c r="AC197" s="1">
        <f t="shared" si="23"/>
        <v>6.8373701781936624</v>
      </c>
      <c r="AD197">
        <v>780.60510299999999</v>
      </c>
      <c r="AE197">
        <v>27.733643000000001</v>
      </c>
      <c r="AF197">
        <v>4.9857180000000003</v>
      </c>
      <c r="AG197">
        <v>0.84762199999999999</v>
      </c>
      <c r="AH197">
        <v>1326.315552</v>
      </c>
      <c r="AI197">
        <v>315.16439800000001</v>
      </c>
      <c r="AJ197">
        <v>1641.479981</v>
      </c>
      <c r="AK197" s="1">
        <v>3</v>
      </c>
    </row>
    <row r="198" spans="1:37" x14ac:dyDescent="0.25">
      <c r="A198">
        <v>166</v>
      </c>
      <c r="B198">
        <v>167</v>
      </c>
      <c r="C198">
        <v>24</v>
      </c>
      <c r="D198">
        <v>7</v>
      </c>
      <c r="E198" t="s">
        <v>316</v>
      </c>
      <c r="F198" t="s">
        <v>418</v>
      </c>
      <c r="G198" t="s">
        <v>419</v>
      </c>
      <c r="H198">
        <v>493925.22566</v>
      </c>
      <c r="I198">
        <v>5180772.8595000003</v>
      </c>
      <c r="J198">
        <v>3</v>
      </c>
      <c r="K198" t="s">
        <v>186</v>
      </c>
      <c r="L198" s="1">
        <v>810.27998000000002</v>
      </c>
      <c r="M198">
        <v>6.5704159999999998</v>
      </c>
      <c r="N198">
        <f t="shared" si="18"/>
        <v>0.11467539242571574</v>
      </c>
      <c r="O198">
        <f t="shared" si="19"/>
        <v>0.11518072825311983</v>
      </c>
      <c r="P198">
        <f t="shared" si="20"/>
        <v>0.11442421888265028</v>
      </c>
      <c r="Q198">
        <f t="shared" si="21"/>
        <v>9.0663194758246739</v>
      </c>
      <c r="R198">
        <f t="shared" si="22"/>
        <v>3.0110329582760587</v>
      </c>
      <c r="S198">
        <v>205.15104700000001</v>
      </c>
      <c r="T198">
        <v>0.99821000000000004</v>
      </c>
      <c r="U198">
        <v>2.7959999999999999E-3</v>
      </c>
      <c r="V198">
        <v>2.6592000000000001E-2</v>
      </c>
      <c r="W198">
        <v>3.0430000000000001E-3</v>
      </c>
      <c r="X198">
        <v>0.82984400000000003</v>
      </c>
      <c r="Y198" s="1">
        <v>5.3031560000000004</v>
      </c>
      <c r="Z198">
        <v>200.63765000000001</v>
      </c>
      <c r="AA198" s="1">
        <v>4.6253679999999999</v>
      </c>
      <c r="AB198" s="1">
        <v>0.91251300000000002</v>
      </c>
      <c r="AC198" s="1">
        <f t="shared" si="23"/>
        <v>5.2303739033188563</v>
      </c>
      <c r="AD198">
        <v>780.63073699999995</v>
      </c>
      <c r="AE198">
        <v>29.649231</v>
      </c>
      <c r="AF198">
        <v>2.772888</v>
      </c>
      <c r="AG198">
        <v>0.91447500000000004</v>
      </c>
      <c r="AH198">
        <v>1525.423828</v>
      </c>
      <c r="AI198">
        <v>314.98739599999999</v>
      </c>
      <c r="AJ198">
        <v>1840.411255</v>
      </c>
      <c r="AK198" s="1">
        <v>1</v>
      </c>
    </row>
    <row r="199" spans="1:37" x14ac:dyDescent="0.25">
      <c r="A199">
        <v>192</v>
      </c>
      <c r="B199">
        <v>193</v>
      </c>
      <c r="C199">
        <v>24</v>
      </c>
      <c r="D199">
        <v>8</v>
      </c>
      <c r="E199" t="s">
        <v>319</v>
      </c>
      <c r="F199" t="s">
        <v>420</v>
      </c>
      <c r="G199" t="s">
        <v>421</v>
      </c>
      <c r="H199">
        <v>493942.35709</v>
      </c>
      <c r="I199">
        <v>5180804.6232000003</v>
      </c>
      <c r="J199">
        <v>3</v>
      </c>
      <c r="K199" t="s">
        <v>186</v>
      </c>
      <c r="L199" s="1">
        <v>811.73756000000003</v>
      </c>
      <c r="M199">
        <v>4.4721729999999997</v>
      </c>
      <c r="N199">
        <f t="shared" si="18"/>
        <v>7.8054143568792367E-2</v>
      </c>
      <c r="O199">
        <f t="shared" si="19"/>
        <v>7.8213044456456826E-2</v>
      </c>
      <c r="P199">
        <f t="shared" si="20"/>
        <v>7.7974910889605939E-2</v>
      </c>
      <c r="Q199">
        <f t="shared" si="21"/>
        <v>7.1719287392679627</v>
      </c>
      <c r="R199">
        <f t="shared" si="22"/>
        <v>2.6780456940216615</v>
      </c>
      <c r="S199">
        <v>331.495453</v>
      </c>
      <c r="T199">
        <v>0.238785</v>
      </c>
      <c r="U199">
        <v>4.0119999999999999E-3</v>
      </c>
      <c r="V199">
        <v>5.1373000000000002E-2</v>
      </c>
      <c r="W199">
        <v>4.006E-3</v>
      </c>
      <c r="X199">
        <v>0.71082900000000004</v>
      </c>
      <c r="Y199" s="1">
        <v>17.177879000000001</v>
      </c>
      <c r="Z199">
        <v>158.71478300000001</v>
      </c>
      <c r="AA199" s="1">
        <v>4.5898159999999999</v>
      </c>
      <c r="AB199" s="1">
        <v>0.50932900000000003</v>
      </c>
      <c r="AC199" s="1">
        <f t="shared" si="23"/>
        <v>3.5034021206950121</v>
      </c>
      <c r="AD199">
        <v>780.59478799999999</v>
      </c>
      <c r="AE199">
        <v>31.142761</v>
      </c>
      <c r="AF199">
        <v>1.3649290000000001</v>
      </c>
      <c r="AG199">
        <v>0.95801199999999997</v>
      </c>
      <c r="AH199">
        <v>1341.560303</v>
      </c>
      <c r="AI199">
        <v>315.49743699999999</v>
      </c>
      <c r="AJ199">
        <v>1657.0577390000001</v>
      </c>
      <c r="AK199" s="1">
        <v>3</v>
      </c>
    </row>
    <row r="200" spans="1:37" x14ac:dyDescent="0.25">
      <c r="A200">
        <v>217</v>
      </c>
      <c r="B200">
        <v>218</v>
      </c>
      <c r="C200">
        <v>25</v>
      </c>
      <c r="D200">
        <v>9</v>
      </c>
      <c r="E200" t="s">
        <v>259</v>
      </c>
      <c r="F200" t="s">
        <v>422</v>
      </c>
      <c r="G200" t="s">
        <v>423</v>
      </c>
      <c r="H200">
        <v>493959.09782999998</v>
      </c>
      <c r="I200">
        <v>5180827.6085999999</v>
      </c>
      <c r="J200">
        <v>3</v>
      </c>
      <c r="K200" t="s">
        <v>186</v>
      </c>
      <c r="L200" s="1">
        <v>810.11323000000004</v>
      </c>
      <c r="M200">
        <v>5.2693300000000001</v>
      </c>
      <c r="N200">
        <f t="shared" si="18"/>
        <v>9.1967157874112804E-2</v>
      </c>
      <c r="O200">
        <f t="shared" si="19"/>
        <v>9.222732288561894E-2</v>
      </c>
      <c r="P200">
        <f t="shared" si="20"/>
        <v>9.1837570293504284E-2</v>
      </c>
      <c r="Q200">
        <f t="shared" si="21"/>
        <v>14.621190962494353</v>
      </c>
      <c r="R200">
        <f t="shared" si="22"/>
        <v>3.8237665936213148</v>
      </c>
      <c r="S200">
        <v>6.2165650000000001</v>
      </c>
      <c r="T200">
        <v>4.2462E-2</v>
      </c>
      <c r="U200">
        <v>-2.6899999999999998E-4</v>
      </c>
      <c r="V200">
        <v>1.4876E-2</v>
      </c>
      <c r="W200">
        <v>1.366E-3</v>
      </c>
      <c r="X200">
        <v>0.73056900000000002</v>
      </c>
      <c r="Y200" s="1">
        <v>5.3120609999999999</v>
      </c>
      <c r="Z200">
        <v>323.566956</v>
      </c>
      <c r="AA200" s="1">
        <v>5.3254960000000002</v>
      </c>
      <c r="AB200" s="1">
        <v>0.75442399999999998</v>
      </c>
      <c r="AC200" s="1">
        <f t="shared" si="23"/>
        <v>5.8211670053614402</v>
      </c>
      <c r="AD200">
        <v>780.56811500000003</v>
      </c>
      <c r="AE200">
        <v>29.545105</v>
      </c>
      <c r="AF200">
        <v>3.238159</v>
      </c>
      <c r="AG200">
        <v>0.90122500000000005</v>
      </c>
      <c r="AH200">
        <v>1314.6949460000001</v>
      </c>
      <c r="AI200">
        <v>315.36285400000003</v>
      </c>
      <c r="AJ200">
        <v>1630.057861</v>
      </c>
      <c r="AK200" s="1">
        <v>3</v>
      </c>
    </row>
    <row r="201" spans="1:37" x14ac:dyDescent="0.25">
      <c r="A201">
        <v>218</v>
      </c>
      <c r="B201">
        <v>219</v>
      </c>
      <c r="C201">
        <v>26</v>
      </c>
      <c r="D201">
        <v>9</v>
      </c>
      <c r="E201" t="s">
        <v>259</v>
      </c>
      <c r="F201" t="s">
        <v>424</v>
      </c>
      <c r="G201" t="s">
        <v>425</v>
      </c>
      <c r="H201">
        <v>493991.00748999999</v>
      </c>
      <c r="I201">
        <v>5180828.91</v>
      </c>
      <c r="J201">
        <v>3</v>
      </c>
      <c r="K201" t="s">
        <v>186</v>
      </c>
      <c r="L201" s="1">
        <v>809.46387000000004</v>
      </c>
      <c r="M201">
        <v>5.8582559999999999</v>
      </c>
      <c r="N201">
        <f t="shared" si="18"/>
        <v>0.10224585562471293</v>
      </c>
      <c r="O201">
        <f t="shared" si="19"/>
        <v>0.10260365194334824</v>
      </c>
      <c r="P201">
        <f t="shared" si="20"/>
        <v>0.10206779869634033</v>
      </c>
      <c r="Q201">
        <f t="shared" si="21"/>
        <v>21.037642069588795</v>
      </c>
      <c r="R201">
        <f t="shared" si="22"/>
        <v>4.5866809426412907</v>
      </c>
      <c r="S201">
        <v>18.890196</v>
      </c>
      <c r="T201">
        <v>9.3699999999999999E-3</v>
      </c>
      <c r="U201">
        <v>4.3399999999999998E-4</v>
      </c>
      <c r="V201">
        <v>1.81E-3</v>
      </c>
      <c r="W201">
        <v>1.85E-4</v>
      </c>
      <c r="X201">
        <v>0.74486799999999997</v>
      </c>
      <c r="Y201" s="1">
        <v>0.42210700000000001</v>
      </c>
      <c r="Z201">
        <v>465.563019</v>
      </c>
      <c r="AA201" s="1">
        <v>5.5827260000000001</v>
      </c>
      <c r="AB201" s="1">
        <v>0.93077299999999996</v>
      </c>
      <c r="AC201" s="1">
        <f t="shared" si="23"/>
        <v>7.4394055301518236</v>
      </c>
      <c r="AD201">
        <v>780.54211399999997</v>
      </c>
      <c r="AE201">
        <v>28.921752999999999</v>
      </c>
      <c r="AF201">
        <v>3.983276</v>
      </c>
      <c r="AG201">
        <v>0.87894600000000001</v>
      </c>
      <c r="AH201">
        <v>1307.4201660000001</v>
      </c>
      <c r="AI201">
        <v>315.22637900000001</v>
      </c>
      <c r="AJ201">
        <v>1622.6464840000001</v>
      </c>
      <c r="AK201" s="1">
        <v>3</v>
      </c>
    </row>
    <row r="202" spans="1:37" x14ac:dyDescent="0.25">
      <c r="A202">
        <v>167</v>
      </c>
      <c r="B202">
        <v>168</v>
      </c>
      <c r="C202">
        <v>25</v>
      </c>
      <c r="D202">
        <v>7</v>
      </c>
      <c r="E202" t="s">
        <v>316</v>
      </c>
      <c r="F202" t="s">
        <v>426</v>
      </c>
      <c r="G202" t="s">
        <v>427</v>
      </c>
      <c r="H202">
        <v>493957.12543999997</v>
      </c>
      <c r="I202">
        <v>5180764.0487000002</v>
      </c>
      <c r="J202">
        <v>4</v>
      </c>
      <c r="K202" t="s">
        <v>186</v>
      </c>
      <c r="L202" s="1">
        <v>809.93141000000003</v>
      </c>
      <c r="M202">
        <v>7.4792860000000001</v>
      </c>
      <c r="N202">
        <f t="shared" si="18"/>
        <v>0.13053816639831661</v>
      </c>
      <c r="O202">
        <f t="shared" si="19"/>
        <v>0.13128472144271153</v>
      </c>
      <c r="P202">
        <f t="shared" si="20"/>
        <v>0.1301677491144661</v>
      </c>
      <c r="Q202">
        <f t="shared" si="21"/>
        <v>15.904702620876639</v>
      </c>
      <c r="R202">
        <f t="shared" si="22"/>
        <v>3.9880700371077538</v>
      </c>
      <c r="S202">
        <v>196.67332500000001</v>
      </c>
      <c r="T202">
        <v>0.98653599999999997</v>
      </c>
      <c r="U202">
        <v>-1.016E-3</v>
      </c>
      <c r="V202">
        <v>-8.5869999999999991E-3</v>
      </c>
      <c r="W202">
        <v>-1.1180000000000001E-3</v>
      </c>
      <c r="X202">
        <v>0.85340899999999997</v>
      </c>
      <c r="Y202" s="1">
        <v>1.12757</v>
      </c>
      <c r="Z202">
        <v>351.971069</v>
      </c>
      <c r="AA202" s="1">
        <v>5.056565</v>
      </c>
      <c r="AB202" s="1">
        <v>1.2073430000000001</v>
      </c>
      <c r="AC202" s="1">
        <f t="shared" si="23"/>
        <v>7.4846460428585164</v>
      </c>
      <c r="AD202">
        <v>780.59789999999998</v>
      </c>
      <c r="AE202">
        <v>29.333496</v>
      </c>
      <c r="AF202">
        <v>3.0515750000000001</v>
      </c>
      <c r="AG202">
        <v>0.90577200000000002</v>
      </c>
      <c r="AH202">
        <v>1545.826538</v>
      </c>
      <c r="AI202">
        <v>314.692139</v>
      </c>
      <c r="AJ202">
        <v>1860.518677</v>
      </c>
      <c r="AK202" s="1">
        <v>1</v>
      </c>
    </row>
    <row r="203" spans="1:37" x14ac:dyDescent="0.25">
      <c r="A203">
        <v>168</v>
      </c>
      <c r="B203">
        <v>169</v>
      </c>
      <c r="C203">
        <v>26</v>
      </c>
      <c r="D203">
        <v>7</v>
      </c>
      <c r="E203" t="s">
        <v>316</v>
      </c>
      <c r="F203" t="s">
        <v>428</v>
      </c>
      <c r="G203" t="s">
        <v>429</v>
      </c>
      <c r="H203">
        <v>493989.03544000001</v>
      </c>
      <c r="I203">
        <v>5180765.3501000004</v>
      </c>
      <c r="J203">
        <v>4</v>
      </c>
      <c r="K203" t="s">
        <v>186</v>
      </c>
      <c r="L203" s="1">
        <v>811.19077000000004</v>
      </c>
      <c r="M203">
        <v>7.736955</v>
      </c>
      <c r="N203">
        <f t="shared" si="18"/>
        <v>0.13503533882863789</v>
      </c>
      <c r="O203">
        <f t="shared" si="19"/>
        <v>0.13586213910142173</v>
      </c>
      <c r="P203">
        <f t="shared" si="20"/>
        <v>0.1346253282156411</v>
      </c>
      <c r="Q203">
        <f t="shared" si="21"/>
        <v>13.146961635788522</v>
      </c>
      <c r="R203">
        <f t="shared" si="22"/>
        <v>3.6258739133881259</v>
      </c>
      <c r="S203">
        <v>191.26423600000001</v>
      </c>
      <c r="T203">
        <v>0.97350499999999995</v>
      </c>
      <c r="U203">
        <v>3.6000000000000002E-4</v>
      </c>
      <c r="V203">
        <v>-8.4690000000000008E-3</v>
      </c>
      <c r="W203">
        <v>-1.14E-3</v>
      </c>
      <c r="X203">
        <v>0.86609899999999995</v>
      </c>
      <c r="Y203" s="1">
        <v>-0.93202200000000002</v>
      </c>
      <c r="Z203">
        <v>290.94226099999997</v>
      </c>
      <c r="AA203" s="1">
        <v>4.8318709999999996</v>
      </c>
      <c r="AB203" s="1">
        <v>1.2142269999999999</v>
      </c>
      <c r="AC203" s="1">
        <f t="shared" si="23"/>
        <v>6.9437682246212065</v>
      </c>
      <c r="AD203">
        <v>780.55639599999995</v>
      </c>
      <c r="AE203">
        <v>30.634398999999998</v>
      </c>
      <c r="AF203">
        <v>2.2216800000000001</v>
      </c>
      <c r="AG203">
        <v>0.93238100000000002</v>
      </c>
      <c r="AH203">
        <v>1553.158813</v>
      </c>
      <c r="AI203">
        <v>314.55783100000002</v>
      </c>
      <c r="AJ203">
        <v>1867.7166749999999</v>
      </c>
      <c r="AK203" s="1">
        <v>1</v>
      </c>
    </row>
    <row r="204" spans="1:37" x14ac:dyDescent="0.25">
      <c r="A204">
        <v>193</v>
      </c>
      <c r="B204">
        <v>194</v>
      </c>
      <c r="C204">
        <v>25</v>
      </c>
      <c r="D204">
        <v>8</v>
      </c>
      <c r="E204" t="s">
        <v>319</v>
      </c>
      <c r="F204" t="s">
        <v>430</v>
      </c>
      <c r="G204" t="s">
        <v>431</v>
      </c>
      <c r="H204">
        <v>493976.07760999998</v>
      </c>
      <c r="I204">
        <v>5180793.5362999998</v>
      </c>
      <c r="J204">
        <v>4</v>
      </c>
      <c r="K204" t="s">
        <v>186</v>
      </c>
      <c r="L204" s="1">
        <v>812.66075000000001</v>
      </c>
      <c r="M204">
        <v>2.8041529999999999</v>
      </c>
      <c r="N204">
        <f t="shared" si="18"/>
        <v>4.8941702579676553E-2</v>
      </c>
      <c r="O204">
        <f t="shared" si="19"/>
        <v>4.898081658355289E-2</v>
      </c>
      <c r="P204">
        <f t="shared" si="20"/>
        <v>4.8922166655687771E-2</v>
      </c>
      <c r="Q204">
        <f t="shared" si="21"/>
        <v>5.3950148215092639</v>
      </c>
      <c r="R204">
        <f t="shared" si="22"/>
        <v>2.3227171204236781</v>
      </c>
      <c r="S204">
        <v>355.12322999999998</v>
      </c>
      <c r="T204">
        <v>8.9807999999999999E-2</v>
      </c>
      <c r="U204">
        <v>5.7229999999999998E-3</v>
      </c>
      <c r="V204">
        <v>-4.8820000000000001E-3</v>
      </c>
      <c r="W204">
        <v>-2.3900000000000001E-4</v>
      </c>
      <c r="X204">
        <v>0.74849600000000005</v>
      </c>
      <c r="Y204" s="1">
        <v>43.416794000000003</v>
      </c>
      <c r="Z204">
        <v>119.391678</v>
      </c>
      <c r="AA204" s="1">
        <v>4.7731180000000002</v>
      </c>
      <c r="AB204" s="1">
        <v>0.26247599999999999</v>
      </c>
      <c r="AC204" s="1">
        <f t="shared" si="23"/>
        <v>1.9453664061811251</v>
      </c>
      <c r="AD204">
        <v>780.56738299999995</v>
      </c>
      <c r="AE204">
        <v>32.093384</v>
      </c>
      <c r="AF204">
        <v>0.37579299999999999</v>
      </c>
      <c r="AG204">
        <v>0.98842600000000003</v>
      </c>
      <c r="AH204">
        <v>1365.994751</v>
      </c>
      <c r="AI204">
        <v>315.75958300000002</v>
      </c>
      <c r="AJ204">
        <v>1681.754394</v>
      </c>
      <c r="AK204" s="1">
        <v>3</v>
      </c>
    </row>
    <row r="205" spans="1:37" x14ac:dyDescent="0.25">
      <c r="A205">
        <v>194</v>
      </c>
      <c r="B205">
        <v>195</v>
      </c>
      <c r="C205">
        <v>26</v>
      </c>
      <c r="D205">
        <v>8</v>
      </c>
      <c r="E205" t="s">
        <v>319</v>
      </c>
      <c r="F205" t="s">
        <v>432</v>
      </c>
      <c r="G205" t="s">
        <v>433</v>
      </c>
      <c r="H205">
        <v>494006.16655000002</v>
      </c>
      <c r="I205">
        <v>5180797.1139000002</v>
      </c>
      <c r="J205">
        <v>4</v>
      </c>
      <c r="K205" t="s">
        <v>186</v>
      </c>
      <c r="L205" s="1">
        <v>812.92160999999999</v>
      </c>
      <c r="M205">
        <v>5.1817640000000003</v>
      </c>
      <c r="N205">
        <f t="shared" si="18"/>
        <v>9.0438842861311458E-2</v>
      </c>
      <c r="O205">
        <f t="shared" si="19"/>
        <v>9.0686224231797355E-2</v>
      </c>
      <c r="P205">
        <f t="shared" si="20"/>
        <v>9.0315607276525656E-2</v>
      </c>
      <c r="Q205">
        <f t="shared" si="21"/>
        <v>6.3757005874378674</v>
      </c>
      <c r="R205">
        <f t="shared" si="22"/>
        <v>2.5250149677651157</v>
      </c>
      <c r="S205">
        <v>359.44717400000002</v>
      </c>
      <c r="T205">
        <v>6.9419999999999996E-2</v>
      </c>
      <c r="U205">
        <v>7.8969999999999995E-3</v>
      </c>
      <c r="V205">
        <v>8.8520000000000005E-3</v>
      </c>
      <c r="W205">
        <v>7.9900000000000001E-4</v>
      </c>
      <c r="X205">
        <v>0.72302299999999997</v>
      </c>
      <c r="Y205" s="1">
        <v>3.7401719999999998</v>
      </c>
      <c r="Z205">
        <v>141.09425400000001</v>
      </c>
      <c r="AA205" s="1">
        <v>4.2554990000000004</v>
      </c>
      <c r="AB205" s="1">
        <v>0.59397800000000001</v>
      </c>
      <c r="AC205" s="1">
        <f t="shared" si="23"/>
        <v>3.8056434246104525</v>
      </c>
      <c r="AD205">
        <v>780.54022199999997</v>
      </c>
      <c r="AE205">
        <v>32.381408999999998</v>
      </c>
      <c r="AF205">
        <v>0.54107700000000003</v>
      </c>
      <c r="AG205">
        <v>0.98356500000000002</v>
      </c>
      <c r="AH205">
        <v>1316.239014</v>
      </c>
      <c r="AI205">
        <v>315.29473899999999</v>
      </c>
      <c r="AJ205">
        <v>1631.5336910000001</v>
      </c>
      <c r="AK205" s="1">
        <v>3</v>
      </c>
    </row>
    <row r="206" spans="1:37" x14ac:dyDescent="0.25">
      <c r="A206">
        <v>219</v>
      </c>
      <c r="B206">
        <v>220</v>
      </c>
      <c r="C206">
        <v>27</v>
      </c>
      <c r="D206">
        <v>9</v>
      </c>
      <c r="E206" t="s">
        <v>259</v>
      </c>
      <c r="F206" t="s">
        <v>434</v>
      </c>
      <c r="G206" t="s">
        <v>435</v>
      </c>
      <c r="H206">
        <v>494022.91635000001</v>
      </c>
      <c r="I206">
        <v>5180829.4336999999</v>
      </c>
      <c r="J206">
        <v>4</v>
      </c>
      <c r="K206" t="s">
        <v>186</v>
      </c>
      <c r="L206" s="1">
        <v>808.42795999999998</v>
      </c>
      <c r="M206">
        <v>7.7301919999999997</v>
      </c>
      <c r="N206">
        <f t="shared" si="18"/>
        <v>0.1349173022113255</v>
      </c>
      <c r="O206">
        <f t="shared" si="19"/>
        <v>0.13574192563001861</v>
      </c>
      <c r="P206">
        <f t="shared" si="20"/>
        <v>0.13450836519833001</v>
      </c>
      <c r="Q206">
        <f t="shared" si="21"/>
        <v>23.933751965657482</v>
      </c>
      <c r="R206">
        <f t="shared" si="22"/>
        <v>4.8922134014837786</v>
      </c>
      <c r="S206">
        <v>12.693144</v>
      </c>
      <c r="T206">
        <v>2.2637000000000001E-2</v>
      </c>
      <c r="U206">
        <v>3.5300000000000002E-4</v>
      </c>
      <c r="V206">
        <v>-6.5370000000000003E-3</v>
      </c>
      <c r="W206">
        <v>-8.7900000000000001E-4</v>
      </c>
      <c r="X206">
        <v>0.720445</v>
      </c>
      <c r="Y206" s="1">
        <v>-0.82403899999999997</v>
      </c>
      <c r="Z206">
        <v>529.65393100000006</v>
      </c>
      <c r="AA206" s="1">
        <v>5.4318549999999997</v>
      </c>
      <c r="AB206" s="1">
        <v>1.367245</v>
      </c>
      <c r="AC206" s="1">
        <f t="shared" si="23"/>
        <v>9.3640003843244113</v>
      </c>
      <c r="AD206">
        <v>780.51855499999999</v>
      </c>
      <c r="AE206">
        <v>27.909424000000001</v>
      </c>
      <c r="AF206">
        <v>5.1033939999999998</v>
      </c>
      <c r="AG206">
        <v>0.84541200000000005</v>
      </c>
      <c r="AH206">
        <v>1263.7441409999999</v>
      </c>
      <c r="AI206">
        <v>314.64874300000002</v>
      </c>
      <c r="AJ206">
        <v>1578.392822</v>
      </c>
      <c r="AK206" s="1">
        <v>2</v>
      </c>
    </row>
    <row r="207" spans="1:37" x14ac:dyDescent="0.25">
      <c r="A207">
        <v>169</v>
      </c>
      <c r="B207">
        <v>170</v>
      </c>
      <c r="C207">
        <v>27</v>
      </c>
      <c r="D207">
        <v>7</v>
      </c>
      <c r="E207" t="s">
        <v>316</v>
      </c>
      <c r="F207" t="s">
        <v>436</v>
      </c>
      <c r="G207" t="s">
        <v>437</v>
      </c>
      <c r="H207">
        <v>494020.94464</v>
      </c>
      <c r="I207">
        <v>5180765.8738000002</v>
      </c>
      <c r="J207">
        <v>5</v>
      </c>
      <c r="K207" t="s">
        <v>186</v>
      </c>
      <c r="L207" s="1">
        <v>812.25548000000003</v>
      </c>
      <c r="M207">
        <v>7.1600479999999997</v>
      </c>
      <c r="N207">
        <f t="shared" si="18"/>
        <v>0.12496641220083494</v>
      </c>
      <c r="O207">
        <f t="shared" si="19"/>
        <v>0.12562101859502042</v>
      </c>
      <c r="P207">
        <f t="shared" si="20"/>
        <v>0.12464140757892973</v>
      </c>
      <c r="Q207">
        <f t="shared" si="21"/>
        <v>11.131852688657931</v>
      </c>
      <c r="R207">
        <f t="shared" si="22"/>
        <v>3.3364431193499957</v>
      </c>
      <c r="S207">
        <v>198.44439700000001</v>
      </c>
      <c r="T207">
        <v>0.98986499999999999</v>
      </c>
      <c r="U207">
        <v>2.0860000000000002E-3</v>
      </c>
      <c r="V207">
        <v>-7.45E-4</v>
      </c>
      <c r="W207">
        <v>-9.2999999999999997E-5</v>
      </c>
      <c r="X207">
        <v>0.84705900000000001</v>
      </c>
      <c r="Y207" s="1">
        <v>-2.5672929999999998</v>
      </c>
      <c r="Z207">
        <v>246.34790000000001</v>
      </c>
      <c r="AA207" s="1">
        <v>4.7438479999999998</v>
      </c>
      <c r="AB207" s="1">
        <v>1.062557</v>
      </c>
      <c r="AC207" s="1">
        <f t="shared" si="23"/>
        <v>6.1008112031772326</v>
      </c>
      <c r="AD207">
        <v>780.52941899999996</v>
      </c>
      <c r="AE207">
        <v>31.726074000000001</v>
      </c>
      <c r="AF207">
        <v>1.535828</v>
      </c>
      <c r="AG207">
        <v>0.95382599999999995</v>
      </c>
      <c r="AH207">
        <v>1539.9963379999999</v>
      </c>
      <c r="AI207">
        <v>314.729736</v>
      </c>
      <c r="AJ207">
        <v>1854.7260739999999</v>
      </c>
      <c r="AK207" s="1">
        <v>1</v>
      </c>
    </row>
    <row r="208" spans="1:37" x14ac:dyDescent="0.25">
      <c r="A208">
        <v>195</v>
      </c>
      <c r="B208">
        <v>196</v>
      </c>
      <c r="C208">
        <v>27</v>
      </c>
      <c r="D208">
        <v>8</v>
      </c>
      <c r="E208" t="s">
        <v>319</v>
      </c>
      <c r="F208" t="s">
        <v>438</v>
      </c>
      <c r="G208" t="s">
        <v>439</v>
      </c>
      <c r="H208">
        <v>494038.07558</v>
      </c>
      <c r="I208">
        <v>5180797.6376999998</v>
      </c>
      <c r="J208">
        <v>5</v>
      </c>
      <c r="K208" t="s">
        <v>186</v>
      </c>
      <c r="L208" s="1">
        <v>812.66854000000001</v>
      </c>
      <c r="M208">
        <v>8.0917739999999991</v>
      </c>
      <c r="N208">
        <f t="shared" si="18"/>
        <v>0.14122809862727162</v>
      </c>
      <c r="O208">
        <f t="shared" si="19"/>
        <v>0.1421745998429621</v>
      </c>
      <c r="P208">
        <f t="shared" si="20"/>
        <v>0.14075909201291942</v>
      </c>
      <c r="Q208">
        <f t="shared" si="21"/>
        <v>9.4246217352010841</v>
      </c>
      <c r="R208">
        <f t="shared" si="22"/>
        <v>3.0699546796656598</v>
      </c>
      <c r="S208">
        <v>359.83355699999998</v>
      </c>
      <c r="T208">
        <v>6.7714999999999997E-2</v>
      </c>
      <c r="U208">
        <v>4.6839999999999998E-3</v>
      </c>
      <c r="V208">
        <v>-6.8000000000000005E-4</v>
      </c>
      <c r="W208">
        <v>-9.6000000000000002E-5</v>
      </c>
      <c r="X208">
        <v>0.69093300000000002</v>
      </c>
      <c r="Y208" s="1">
        <v>2.3809070000000001</v>
      </c>
      <c r="Z208">
        <v>208.566879</v>
      </c>
      <c r="AA208" s="1">
        <v>4.8001379999999996</v>
      </c>
      <c r="AB208" s="1">
        <v>1.2902070000000001</v>
      </c>
      <c r="AC208" s="1">
        <f t="shared" si="23"/>
        <v>6.0384335505949904</v>
      </c>
      <c r="AD208">
        <v>780.50952099999995</v>
      </c>
      <c r="AE208">
        <v>32.158996999999999</v>
      </c>
      <c r="AF208">
        <v>1.077942</v>
      </c>
      <c r="AG208">
        <v>0.96756799999999998</v>
      </c>
      <c r="AH208">
        <v>1252.442749</v>
      </c>
      <c r="AI208">
        <v>314.37545799999998</v>
      </c>
      <c r="AJ208">
        <v>1566.818237</v>
      </c>
      <c r="AK208" s="1">
        <v>2</v>
      </c>
    </row>
    <row r="209" spans="1:37" x14ac:dyDescent="0.25">
      <c r="A209">
        <v>220</v>
      </c>
      <c r="B209">
        <v>221</v>
      </c>
      <c r="C209">
        <v>28</v>
      </c>
      <c r="D209">
        <v>9</v>
      </c>
      <c r="E209" t="s">
        <v>259</v>
      </c>
      <c r="F209" t="s">
        <v>440</v>
      </c>
      <c r="G209" t="s">
        <v>441</v>
      </c>
      <c r="H209">
        <v>494054.81773000001</v>
      </c>
      <c r="I209">
        <v>5180822.4013999999</v>
      </c>
      <c r="J209">
        <v>5</v>
      </c>
      <c r="K209" t="s">
        <v>186</v>
      </c>
      <c r="L209" s="1">
        <v>807.66332999999997</v>
      </c>
      <c r="M209">
        <v>8.0880399999999995</v>
      </c>
      <c r="N209">
        <f t="shared" si="18"/>
        <v>0.14116292803300215</v>
      </c>
      <c r="O209">
        <f t="shared" si="19"/>
        <v>0.14210811253122171</v>
      </c>
      <c r="P209">
        <f t="shared" si="20"/>
        <v>0.14069456996624385</v>
      </c>
      <c r="Q209">
        <f t="shared" si="21"/>
        <v>25.659419656574784</v>
      </c>
      <c r="R209">
        <f t="shared" si="22"/>
        <v>5.0655127733107914</v>
      </c>
      <c r="S209">
        <v>7.395365</v>
      </c>
      <c r="T209">
        <v>3.841E-2</v>
      </c>
      <c r="U209">
        <v>-1.374E-3</v>
      </c>
      <c r="V209">
        <v>-8.541E-3</v>
      </c>
      <c r="W209">
        <v>-1.2019999999999999E-3</v>
      </c>
      <c r="X209">
        <v>0.70628100000000005</v>
      </c>
      <c r="Y209" s="1">
        <v>-0.301734</v>
      </c>
      <c r="Z209">
        <v>567.84295699999996</v>
      </c>
      <c r="AA209" s="1">
        <v>5.4556180000000003</v>
      </c>
      <c r="AB209" s="1">
        <v>1.4699199999999999</v>
      </c>
      <c r="AC209" s="1">
        <f t="shared" si="23"/>
        <v>9.9608470134125753</v>
      </c>
      <c r="AD209">
        <v>780.49920699999996</v>
      </c>
      <c r="AE209">
        <v>27.164124000000001</v>
      </c>
      <c r="AF209">
        <v>5.9018550000000003</v>
      </c>
      <c r="AG209">
        <v>0.82151300000000005</v>
      </c>
      <c r="AH209">
        <v>1253.2475589999999</v>
      </c>
      <c r="AI209">
        <v>314.53753699999999</v>
      </c>
      <c r="AJ209">
        <v>1567.7851559999999</v>
      </c>
      <c r="AK209" s="1">
        <v>2</v>
      </c>
    </row>
    <row r="210" spans="1:37" x14ac:dyDescent="0.25">
      <c r="A210">
        <v>221</v>
      </c>
      <c r="B210">
        <v>222</v>
      </c>
      <c r="C210">
        <v>29</v>
      </c>
      <c r="D210">
        <v>9</v>
      </c>
      <c r="E210" t="s">
        <v>259</v>
      </c>
      <c r="F210" t="s">
        <v>442</v>
      </c>
      <c r="G210" t="s">
        <v>443</v>
      </c>
      <c r="H210">
        <v>494086.74404000002</v>
      </c>
      <c r="I210">
        <v>5180840.5938999997</v>
      </c>
      <c r="J210">
        <v>5</v>
      </c>
      <c r="K210" t="s">
        <v>186</v>
      </c>
      <c r="L210" s="1">
        <v>804.39721999999995</v>
      </c>
      <c r="M210">
        <v>8.7407719999999998</v>
      </c>
      <c r="N210">
        <f t="shared" si="18"/>
        <v>0.15255525056612979</v>
      </c>
      <c r="O210">
        <f t="shared" si="19"/>
        <v>0.15374985071639816</v>
      </c>
      <c r="P210">
        <f t="shared" si="20"/>
        <v>0.1519641997174829</v>
      </c>
      <c r="Q210">
        <f t="shared" si="21"/>
        <v>27.777044464527794</v>
      </c>
      <c r="R210">
        <f t="shared" si="22"/>
        <v>5.2703931982849053</v>
      </c>
      <c r="S210">
        <v>3.8354430000000002</v>
      </c>
      <c r="T210">
        <v>5.1234000000000002E-2</v>
      </c>
      <c r="U210">
        <v>4.2400000000000001E-4</v>
      </c>
      <c r="V210">
        <v>-4.2240000000000003E-3</v>
      </c>
      <c r="W210">
        <v>-6.4199999999999999E-4</v>
      </c>
      <c r="X210">
        <v>0.69254599999999999</v>
      </c>
      <c r="Y210" s="1">
        <v>2.6153529999999998</v>
      </c>
      <c r="Z210">
        <v>614.70599400000003</v>
      </c>
      <c r="AA210" s="1">
        <v>5.4562049999999997</v>
      </c>
      <c r="AB210" s="1">
        <v>1.6507069999999999</v>
      </c>
      <c r="AC210" s="1">
        <f t="shared" si="23"/>
        <v>10.85411060159835</v>
      </c>
      <c r="AD210">
        <v>780.48236099999997</v>
      </c>
      <c r="AE210">
        <v>23.914856</v>
      </c>
      <c r="AF210">
        <v>9.1404420000000002</v>
      </c>
      <c r="AG210">
        <v>0.72348000000000001</v>
      </c>
      <c r="AH210">
        <v>1237.363648</v>
      </c>
      <c r="AI210">
        <v>314.37872299999998</v>
      </c>
      <c r="AJ210">
        <v>1551.742432</v>
      </c>
      <c r="AK210" s="1">
        <v>2</v>
      </c>
    </row>
    <row r="211" spans="1:37" x14ac:dyDescent="0.25">
      <c r="A211">
        <v>171</v>
      </c>
      <c r="B211">
        <v>172</v>
      </c>
      <c r="C211">
        <v>29</v>
      </c>
      <c r="D211">
        <v>7</v>
      </c>
      <c r="E211" t="s">
        <v>316</v>
      </c>
      <c r="F211" t="s">
        <v>444</v>
      </c>
      <c r="G211" t="s">
        <v>445</v>
      </c>
      <c r="H211">
        <v>494084.77301</v>
      </c>
      <c r="I211">
        <v>5180777.0339000002</v>
      </c>
      <c r="J211">
        <v>6</v>
      </c>
      <c r="K211" t="s">
        <v>186</v>
      </c>
      <c r="L211" s="1">
        <v>813.39</v>
      </c>
      <c r="M211">
        <v>5.9746480000000002</v>
      </c>
      <c r="N211">
        <f t="shared" si="18"/>
        <v>0.10427727924769417</v>
      </c>
      <c r="O211">
        <f t="shared" si="19"/>
        <v>0.10465689218186358</v>
      </c>
      <c r="P211">
        <f t="shared" si="20"/>
        <v>0.10408840110662371</v>
      </c>
      <c r="Q211">
        <f t="shared" si="21"/>
        <v>6.3298842295526443</v>
      </c>
      <c r="R211">
        <f t="shared" si="22"/>
        <v>2.5159261176657481</v>
      </c>
      <c r="S211">
        <v>99.768555000000006</v>
      </c>
      <c r="T211">
        <v>0.32709300000000002</v>
      </c>
      <c r="U211">
        <v>6.9189999999999998E-3</v>
      </c>
      <c r="V211">
        <v>4.9548000000000002E-2</v>
      </c>
      <c r="W211">
        <v>5.1570000000000001E-3</v>
      </c>
      <c r="X211">
        <v>0.87219599999999997</v>
      </c>
      <c r="Y211" s="1">
        <v>8.1653409999999997</v>
      </c>
      <c r="Z211">
        <v>140.08033800000001</v>
      </c>
      <c r="AA211" s="1">
        <v>4.1050120000000003</v>
      </c>
      <c r="AB211" s="1">
        <v>0.71329799999999999</v>
      </c>
      <c r="AC211" s="1">
        <f t="shared" si="23"/>
        <v>4.1290081418242224</v>
      </c>
      <c r="AD211">
        <v>780.48974599999997</v>
      </c>
      <c r="AE211">
        <v>32.900269000000002</v>
      </c>
      <c r="AF211">
        <v>0.31726100000000002</v>
      </c>
      <c r="AG211">
        <v>0.99044900000000002</v>
      </c>
      <c r="AH211">
        <v>1433.0570070000001</v>
      </c>
      <c r="AI211">
        <v>315.06716899999998</v>
      </c>
      <c r="AJ211">
        <v>1748.124145</v>
      </c>
      <c r="AK211" s="1">
        <v>4</v>
      </c>
    </row>
    <row r="212" spans="1:37" x14ac:dyDescent="0.25">
      <c r="A212">
        <v>196</v>
      </c>
      <c r="B212">
        <v>197</v>
      </c>
      <c r="C212">
        <v>28</v>
      </c>
      <c r="D212">
        <v>8</v>
      </c>
      <c r="E212" t="s">
        <v>319</v>
      </c>
      <c r="F212" t="s">
        <v>446</v>
      </c>
      <c r="G212" t="s">
        <v>447</v>
      </c>
      <c r="H212">
        <v>494069.97714999999</v>
      </c>
      <c r="I212">
        <v>5180790.6053999998</v>
      </c>
      <c r="J212">
        <v>6</v>
      </c>
      <c r="K212" t="s">
        <v>186</v>
      </c>
      <c r="L212" s="1">
        <v>812.53963999999996</v>
      </c>
      <c r="M212">
        <v>8.6323410000000003</v>
      </c>
      <c r="N212">
        <f t="shared" si="18"/>
        <v>0.15066277260489983</v>
      </c>
      <c r="O212">
        <f t="shared" si="19"/>
        <v>0.15181319762968284</v>
      </c>
      <c r="P212">
        <f t="shared" si="20"/>
        <v>0.15009342998693678</v>
      </c>
      <c r="Q212">
        <f t="shared" si="21"/>
        <v>8.7053363759602345</v>
      </c>
      <c r="R212">
        <f t="shared" si="22"/>
        <v>2.9504807025229356</v>
      </c>
      <c r="S212">
        <v>6.3219789999999998</v>
      </c>
      <c r="T212">
        <v>4.2091999999999997E-2</v>
      </c>
      <c r="U212">
        <v>3.5260000000000001E-3</v>
      </c>
      <c r="V212">
        <v>1.0198E-2</v>
      </c>
      <c r="W212">
        <v>1.531E-3</v>
      </c>
      <c r="X212">
        <v>0.69909500000000002</v>
      </c>
      <c r="Y212" s="1">
        <v>9.3484770000000008</v>
      </c>
      <c r="Z212">
        <v>192.64909399999999</v>
      </c>
      <c r="AA212" s="1">
        <v>4.3085839999999997</v>
      </c>
      <c r="AB212" s="1">
        <v>1.287981</v>
      </c>
      <c r="AC212" s="1">
        <f t="shared" si="23"/>
        <v>6.0313737454150784</v>
      </c>
      <c r="AD212">
        <v>780.49237100000005</v>
      </c>
      <c r="AE212">
        <v>32.047241</v>
      </c>
      <c r="AF212">
        <v>1.174072</v>
      </c>
      <c r="AG212">
        <v>0.96465900000000004</v>
      </c>
      <c r="AH212">
        <v>1241.2303469999999</v>
      </c>
      <c r="AI212">
        <v>314.16284200000001</v>
      </c>
      <c r="AJ212">
        <v>1555.393188</v>
      </c>
      <c r="AK212" s="1">
        <v>2</v>
      </c>
    </row>
    <row r="213" spans="1:37" x14ac:dyDescent="0.25">
      <c r="A213">
        <v>197</v>
      </c>
      <c r="B213">
        <v>198</v>
      </c>
      <c r="C213">
        <v>29</v>
      </c>
      <c r="D213">
        <v>8</v>
      </c>
      <c r="E213" t="s">
        <v>319</v>
      </c>
      <c r="F213" t="s">
        <v>448</v>
      </c>
      <c r="G213" t="s">
        <v>449</v>
      </c>
      <c r="H213">
        <v>494101.90357999998</v>
      </c>
      <c r="I213">
        <v>5180808.7980000004</v>
      </c>
      <c r="J213">
        <v>6</v>
      </c>
      <c r="K213" t="s">
        <v>186</v>
      </c>
      <c r="L213" s="1">
        <v>809.00999000000002</v>
      </c>
      <c r="M213">
        <v>9.8833000000000002</v>
      </c>
      <c r="N213">
        <f t="shared" si="18"/>
        <v>0.17249612596235558</v>
      </c>
      <c r="O213">
        <f t="shared" si="19"/>
        <v>0.17422760600243833</v>
      </c>
      <c r="P213">
        <f t="shared" si="20"/>
        <v>0.17164196317977856</v>
      </c>
      <c r="Q213">
        <f t="shared" si="21"/>
        <v>9.7769487573429732</v>
      </c>
      <c r="R213">
        <f t="shared" si="22"/>
        <v>3.1268112762594056</v>
      </c>
      <c r="S213">
        <v>63.15184</v>
      </c>
      <c r="T213">
        <v>8.1388000000000002E-2</v>
      </c>
      <c r="U213">
        <v>6.5499999999999998E-4</v>
      </c>
      <c r="V213">
        <v>4.1523999999999998E-2</v>
      </c>
      <c r="W213">
        <v>7.1269999999999997E-3</v>
      </c>
      <c r="X213">
        <v>0.85157099999999997</v>
      </c>
      <c r="Y213" s="1">
        <v>5.2325780000000002</v>
      </c>
      <c r="Z213">
        <v>216.363876</v>
      </c>
      <c r="AA213" s="1">
        <v>4.0987400000000003</v>
      </c>
      <c r="AB213" s="1">
        <v>1.5114129999999999</v>
      </c>
      <c r="AC213" s="1">
        <f t="shared" si="23"/>
        <v>6.9275904789223377</v>
      </c>
      <c r="AD213">
        <v>780.47845500000005</v>
      </c>
      <c r="AE213">
        <v>28.531555000000001</v>
      </c>
      <c r="AF213">
        <v>4.563599</v>
      </c>
      <c r="AG213">
        <v>0.86210699999999996</v>
      </c>
      <c r="AH213">
        <v>1315.107544</v>
      </c>
      <c r="AI213">
        <v>313.72100799999998</v>
      </c>
      <c r="AJ213">
        <v>1628.8286129999999</v>
      </c>
      <c r="AK213" s="1">
        <v>3</v>
      </c>
    </row>
    <row r="214" spans="1:37" x14ac:dyDescent="0.25">
      <c r="A214">
        <v>222</v>
      </c>
      <c r="B214">
        <v>223</v>
      </c>
      <c r="C214">
        <v>30</v>
      </c>
      <c r="D214">
        <v>9</v>
      </c>
      <c r="E214" t="s">
        <v>259</v>
      </c>
      <c r="F214" t="s">
        <v>450</v>
      </c>
      <c r="G214" t="s">
        <v>451</v>
      </c>
      <c r="H214">
        <v>494118.62767999998</v>
      </c>
      <c r="I214">
        <v>5180815.4489000002</v>
      </c>
      <c r="J214">
        <v>6</v>
      </c>
      <c r="K214" t="s">
        <v>186</v>
      </c>
      <c r="L214" s="1">
        <v>804.78716999999995</v>
      </c>
      <c r="M214">
        <v>12.586301000000001</v>
      </c>
      <c r="N214">
        <f t="shared" si="18"/>
        <v>0.21967239309705483</v>
      </c>
      <c r="O214">
        <f t="shared" si="19"/>
        <v>0.22327545760726608</v>
      </c>
      <c r="P214">
        <f t="shared" si="20"/>
        <v>0.21790990063473389</v>
      </c>
      <c r="Q214">
        <f t="shared" si="21"/>
        <v>13.156602304563942</v>
      </c>
      <c r="R214">
        <f t="shared" si="22"/>
        <v>3.6272030966798567</v>
      </c>
      <c r="S214">
        <v>89.395020000000002</v>
      </c>
      <c r="T214">
        <v>0.24544199999999999</v>
      </c>
      <c r="U214">
        <v>3.7330000000000002E-3</v>
      </c>
      <c r="V214">
        <v>1.5644000000000002E-2</v>
      </c>
      <c r="W214">
        <v>3.4090000000000001E-3</v>
      </c>
      <c r="X214">
        <v>0.94922099999999998</v>
      </c>
      <c r="Y214" s="1">
        <v>3.3852039999999999</v>
      </c>
      <c r="Z214">
        <v>291.15560900000003</v>
      </c>
      <c r="AA214" s="1">
        <v>4.0789369999999998</v>
      </c>
      <c r="AB214" s="1">
        <v>2.1575299999999999</v>
      </c>
      <c r="AC214" s="1">
        <f t="shared" si="23"/>
        <v>9.2735176826475829</v>
      </c>
      <c r="AD214">
        <v>780.47198500000002</v>
      </c>
      <c r="AE214">
        <v>24.315186000000001</v>
      </c>
      <c r="AF214">
        <v>8.7678829999999994</v>
      </c>
      <c r="AG214">
        <v>0.73497400000000002</v>
      </c>
      <c r="AH214">
        <v>1385.6198730000001</v>
      </c>
      <c r="AI214">
        <v>312.40313700000002</v>
      </c>
      <c r="AJ214">
        <v>1698.0229489999999</v>
      </c>
      <c r="AK214" s="1">
        <v>4</v>
      </c>
    </row>
    <row r="215" spans="1:37" x14ac:dyDescent="0.25">
      <c r="A215">
        <v>173</v>
      </c>
      <c r="B215">
        <v>174</v>
      </c>
      <c r="C215">
        <v>31</v>
      </c>
      <c r="D215">
        <v>7</v>
      </c>
      <c r="E215" t="s">
        <v>316</v>
      </c>
      <c r="F215" t="s">
        <v>452</v>
      </c>
      <c r="G215" t="s">
        <v>453</v>
      </c>
      <c r="H215">
        <v>494148.57913999999</v>
      </c>
      <c r="I215">
        <v>5180765.6369000003</v>
      </c>
      <c r="J215">
        <v>8</v>
      </c>
      <c r="K215" t="s">
        <v>186</v>
      </c>
      <c r="L215" s="1">
        <v>798.96801000000005</v>
      </c>
      <c r="M215">
        <v>6.7767200000000001</v>
      </c>
      <c r="N215">
        <f t="shared" si="18"/>
        <v>0.11827607648575013</v>
      </c>
      <c r="O215">
        <f t="shared" si="19"/>
        <v>0.11883071067788083</v>
      </c>
      <c r="P215">
        <f t="shared" si="20"/>
        <v>0.11800050409712577</v>
      </c>
      <c r="Q215">
        <f t="shared" si="21"/>
        <v>47.741726796204247</v>
      </c>
      <c r="R215">
        <f t="shared" si="22"/>
        <v>6.9095388265935842</v>
      </c>
      <c r="S215">
        <v>67.122176999999994</v>
      </c>
      <c r="T215">
        <v>0.101325</v>
      </c>
      <c r="U215">
        <v>-3.2499999999999999E-3</v>
      </c>
      <c r="V215">
        <v>-2.202E-3</v>
      </c>
      <c r="W215">
        <v>-2.5999999999999998E-4</v>
      </c>
      <c r="X215">
        <v>0.83558500000000002</v>
      </c>
      <c r="Y215" s="1">
        <v>-4.2856360000000002</v>
      </c>
      <c r="Z215">
        <v>1056.524414</v>
      </c>
      <c r="AA215" s="1">
        <v>6.2553960000000002</v>
      </c>
      <c r="AB215" s="1">
        <v>1.324085</v>
      </c>
      <c r="AC215" s="1">
        <f t="shared" si="23"/>
        <v>12.226040565252905</v>
      </c>
      <c r="AD215">
        <v>780.47198500000002</v>
      </c>
      <c r="AE215">
        <v>18.496033000000001</v>
      </c>
      <c r="AF215">
        <v>14.601868</v>
      </c>
      <c r="AG215">
        <v>0.55882799999999999</v>
      </c>
      <c r="AH215">
        <v>1357.637817</v>
      </c>
      <c r="AI215">
        <v>315.284943</v>
      </c>
      <c r="AJ215">
        <v>1672.92273</v>
      </c>
      <c r="AK215" s="1">
        <v>3</v>
      </c>
    </row>
    <row r="216" spans="1:37" x14ac:dyDescent="0.25">
      <c r="A216">
        <v>198</v>
      </c>
      <c r="B216">
        <v>199</v>
      </c>
      <c r="C216">
        <v>30</v>
      </c>
      <c r="D216">
        <v>8</v>
      </c>
      <c r="E216" t="s">
        <v>319</v>
      </c>
      <c r="F216" t="s">
        <v>454</v>
      </c>
      <c r="G216" t="s">
        <v>455</v>
      </c>
      <c r="H216">
        <v>494133.78745</v>
      </c>
      <c r="I216">
        <v>5180783.6530999998</v>
      </c>
      <c r="J216">
        <v>7</v>
      </c>
      <c r="K216" t="s">
        <v>186</v>
      </c>
      <c r="L216" s="1">
        <v>801.72212000000002</v>
      </c>
      <c r="M216">
        <v>13.351565000000001</v>
      </c>
      <c r="N216">
        <f t="shared" si="18"/>
        <v>0.23302876954403673</v>
      </c>
      <c r="O216">
        <f t="shared" si="19"/>
        <v>0.23734045552070848</v>
      </c>
      <c r="P216">
        <f t="shared" si="20"/>
        <v>0.23092548448083786</v>
      </c>
      <c r="Q216">
        <f t="shared" si="21"/>
        <v>27.296300903750566</v>
      </c>
      <c r="R216">
        <f t="shared" si="22"/>
        <v>5.2245861944990981</v>
      </c>
      <c r="S216">
        <v>90.733779999999996</v>
      </c>
      <c r="T216">
        <v>0.25556600000000002</v>
      </c>
      <c r="U216">
        <v>-5.0769999999999999E-3</v>
      </c>
      <c r="V216">
        <v>-1.1564E-2</v>
      </c>
      <c r="W216">
        <v>-2.6700000000000001E-3</v>
      </c>
      <c r="X216">
        <v>0.96299599999999996</v>
      </c>
      <c r="Y216" s="1">
        <v>0.41828100000000001</v>
      </c>
      <c r="Z216">
        <v>604.067139</v>
      </c>
      <c r="AA216" s="1">
        <v>5.3511379999999997</v>
      </c>
      <c r="AB216" s="1">
        <v>3.0374840000000001</v>
      </c>
      <c r="AC216" s="1">
        <f t="shared" si="23"/>
        <v>13.830614289949429</v>
      </c>
      <c r="AD216">
        <v>780.47271699999999</v>
      </c>
      <c r="AE216">
        <v>21.249389999999998</v>
      </c>
      <c r="AF216">
        <v>11.845580999999999</v>
      </c>
      <c r="AG216">
        <v>0.642073</v>
      </c>
      <c r="AH216">
        <v>1386.8519289999999</v>
      </c>
      <c r="AI216">
        <v>312.02658100000002</v>
      </c>
      <c r="AJ216">
        <v>1698.8785399999999</v>
      </c>
      <c r="AK216" s="1">
        <v>4</v>
      </c>
    </row>
    <row r="217" spans="1:37" x14ac:dyDescent="0.25">
      <c r="A217">
        <v>223</v>
      </c>
      <c r="B217">
        <v>224</v>
      </c>
      <c r="C217">
        <v>31</v>
      </c>
      <c r="D217">
        <v>9</v>
      </c>
      <c r="E217" t="s">
        <v>259</v>
      </c>
      <c r="F217" t="s">
        <v>456</v>
      </c>
      <c r="G217" t="s">
        <v>457</v>
      </c>
      <c r="H217">
        <v>494150.54950000002</v>
      </c>
      <c r="I217">
        <v>5180829.1968999999</v>
      </c>
      <c r="J217">
        <v>7</v>
      </c>
      <c r="K217" t="s">
        <v>186</v>
      </c>
      <c r="L217" s="1">
        <v>797.74784</v>
      </c>
      <c r="M217">
        <v>10.195558</v>
      </c>
      <c r="N217">
        <f t="shared" si="18"/>
        <v>0.17794605617804804</v>
      </c>
      <c r="O217">
        <f t="shared" si="19"/>
        <v>0.17984836297633428</v>
      </c>
      <c r="P217">
        <f t="shared" si="20"/>
        <v>0.17700843753750489</v>
      </c>
      <c r="Q217">
        <f t="shared" si="21"/>
        <v>22.453186082241302</v>
      </c>
      <c r="R217">
        <f t="shared" si="22"/>
        <v>4.738479300602811</v>
      </c>
      <c r="S217">
        <v>68.984093000000001</v>
      </c>
      <c r="T217">
        <v>0.11133999999999999</v>
      </c>
      <c r="U217">
        <v>-4.3730000000000002E-3</v>
      </c>
      <c r="V217">
        <v>7.0099999999999997E-3</v>
      </c>
      <c r="W217">
        <v>1.2409999999999999E-3</v>
      </c>
      <c r="X217">
        <v>0.86968800000000002</v>
      </c>
      <c r="Y217" s="1">
        <v>1.4389000000000001</v>
      </c>
      <c r="Z217">
        <v>496.88900799999999</v>
      </c>
      <c r="AA217" s="1">
        <v>5.0866309999999997</v>
      </c>
      <c r="AB217" s="1">
        <v>1.928957</v>
      </c>
      <c r="AC217" s="1">
        <f t="shared" si="23"/>
        <v>10.694040443207054</v>
      </c>
      <c r="AD217">
        <v>780.46649200000002</v>
      </c>
      <c r="AE217">
        <v>17.281372000000001</v>
      </c>
      <c r="AF217">
        <v>15.796143000000001</v>
      </c>
      <c r="AG217">
        <v>0.522451</v>
      </c>
      <c r="AH217">
        <v>1327.8222659999999</v>
      </c>
      <c r="AI217">
        <v>313.93112200000002</v>
      </c>
      <c r="AJ217">
        <v>1641.753418</v>
      </c>
      <c r="AK217" s="1">
        <v>3</v>
      </c>
    </row>
    <row r="218" spans="1:37" x14ac:dyDescent="0.25">
      <c r="A218">
        <v>101</v>
      </c>
      <c r="B218">
        <v>102</v>
      </c>
      <c r="C218">
        <v>10</v>
      </c>
      <c r="D218">
        <v>5</v>
      </c>
      <c r="E218" t="s">
        <v>458</v>
      </c>
      <c r="F218" t="s">
        <v>459</v>
      </c>
      <c r="G218" t="s">
        <v>460</v>
      </c>
      <c r="H218">
        <v>493499.50784999999</v>
      </c>
      <c r="I218">
        <v>5180712.2993999999</v>
      </c>
      <c r="J218">
        <v>6</v>
      </c>
      <c r="K218" t="s">
        <v>14</v>
      </c>
      <c r="L218" s="1">
        <v>788.36559999999997</v>
      </c>
      <c r="M218">
        <v>3.8917139999999999</v>
      </c>
      <c r="N218">
        <f t="shared" si="18"/>
        <v>6.79232228459586E-2</v>
      </c>
      <c r="O218">
        <f t="shared" si="19"/>
        <v>6.8027872022276933E-2</v>
      </c>
      <c r="P218">
        <f t="shared" si="20"/>
        <v>6.7871006867603945E-2</v>
      </c>
      <c r="Q218">
        <f t="shared" si="21"/>
        <v>47.856697966561228</v>
      </c>
      <c r="R218">
        <f t="shared" si="22"/>
        <v>6.9178535664294909</v>
      </c>
      <c r="S218">
        <v>356.35821499999997</v>
      </c>
      <c r="T218">
        <v>8.3740999999999996E-2</v>
      </c>
      <c r="U218">
        <v>1.7799999999999999E-4</v>
      </c>
      <c r="V218">
        <v>-7.3879999999999996E-3</v>
      </c>
      <c r="W218">
        <v>-5.0100000000000003E-4</v>
      </c>
      <c r="X218">
        <v>0.73549500000000001</v>
      </c>
      <c r="Y218" s="1">
        <v>-2.771795</v>
      </c>
      <c r="Z218">
        <v>1059.068726</v>
      </c>
      <c r="AA218" s="1">
        <v>6.8156140000000001</v>
      </c>
      <c r="AB218" s="1">
        <v>0.64542900000000003</v>
      </c>
      <c r="AC218" s="1">
        <f t="shared" si="23"/>
        <v>7.9175547385320009</v>
      </c>
      <c r="AD218">
        <v>781.86730999999997</v>
      </c>
      <c r="AE218">
        <v>6.498291</v>
      </c>
      <c r="AF218">
        <v>25.080994</v>
      </c>
      <c r="AG218">
        <v>0.20577699999999999</v>
      </c>
      <c r="AH218">
        <v>1341.2558590000001</v>
      </c>
      <c r="AI218">
        <v>316.36682100000002</v>
      </c>
      <c r="AJ218">
        <v>1657.6226810000001</v>
      </c>
      <c r="AK218" s="1">
        <v>3</v>
      </c>
    </row>
    <row r="219" spans="1:37" x14ac:dyDescent="0.25">
      <c r="A219">
        <v>128</v>
      </c>
      <c r="B219">
        <v>129</v>
      </c>
      <c r="C219">
        <v>11</v>
      </c>
      <c r="D219">
        <v>6</v>
      </c>
      <c r="E219" t="s">
        <v>461</v>
      </c>
      <c r="F219" t="s">
        <v>462</v>
      </c>
      <c r="G219" t="s">
        <v>463</v>
      </c>
      <c r="H219">
        <v>493528.68469999998</v>
      </c>
      <c r="I219">
        <v>5180727.1583000002</v>
      </c>
      <c r="J219">
        <v>6</v>
      </c>
      <c r="K219" t="s">
        <v>14</v>
      </c>
      <c r="L219" s="1">
        <v>787.49994000000004</v>
      </c>
      <c r="M219">
        <v>4.3535599999999999</v>
      </c>
      <c r="N219">
        <f t="shared" si="18"/>
        <v>7.5983956183124327E-2</v>
      </c>
      <c r="O219">
        <f t="shared" si="19"/>
        <v>7.6130527371354853E-2</v>
      </c>
      <c r="P219">
        <f t="shared" si="20"/>
        <v>7.5910860945404043E-2</v>
      </c>
      <c r="Q219">
        <f t="shared" si="21"/>
        <v>46.559658111161326</v>
      </c>
      <c r="R219">
        <f t="shared" si="22"/>
        <v>6.8234637912984724</v>
      </c>
      <c r="S219">
        <v>15.574992</v>
      </c>
      <c r="T219">
        <v>1.5762999999999999E-2</v>
      </c>
      <c r="U219">
        <v>6.4400000000000004E-4</v>
      </c>
      <c r="V219">
        <v>-8.5859999999999999E-3</v>
      </c>
      <c r="W219">
        <v>-6.5200000000000002E-4</v>
      </c>
      <c r="X219">
        <v>0.75036999999999998</v>
      </c>
      <c r="Y219" s="1">
        <v>-3.9565000000000003E-2</v>
      </c>
      <c r="Z219">
        <v>1030.3652340000001</v>
      </c>
      <c r="AA219" s="1">
        <v>6.6756070000000003</v>
      </c>
      <c r="AB219" s="1">
        <v>0.74244900000000003</v>
      </c>
      <c r="AC219" s="1">
        <f t="shared" si="23"/>
        <v>8.6982510492500094</v>
      </c>
      <c r="AD219">
        <v>782.26501499999995</v>
      </c>
      <c r="AE219">
        <v>5.2349240000000004</v>
      </c>
      <c r="AF219">
        <v>25.937439000000001</v>
      </c>
      <c r="AG219">
        <v>0.167935</v>
      </c>
      <c r="AH219">
        <v>1334.4295649999999</v>
      </c>
      <c r="AI219">
        <v>316.30273399999999</v>
      </c>
      <c r="AJ219">
        <v>1650.7322999999999</v>
      </c>
      <c r="AK219" s="1">
        <v>3</v>
      </c>
    </row>
    <row r="220" spans="1:37" x14ac:dyDescent="0.25">
      <c r="A220">
        <v>100</v>
      </c>
      <c r="B220">
        <v>101</v>
      </c>
      <c r="C220">
        <v>9</v>
      </c>
      <c r="D220">
        <v>5</v>
      </c>
      <c r="E220" t="s">
        <v>458</v>
      </c>
      <c r="F220" t="s">
        <v>464</v>
      </c>
      <c r="G220" t="s">
        <v>465</v>
      </c>
      <c r="H220">
        <v>493467.58464000002</v>
      </c>
      <c r="I220">
        <v>5180699.2215999998</v>
      </c>
      <c r="J220">
        <v>5</v>
      </c>
      <c r="K220" t="s">
        <v>14</v>
      </c>
      <c r="L220" s="1">
        <v>790.10416999999995</v>
      </c>
      <c r="M220">
        <v>2.8049490000000001</v>
      </c>
      <c r="N220">
        <f t="shared" si="18"/>
        <v>4.8955595400522432E-2</v>
      </c>
      <c r="O220">
        <f t="shared" si="19"/>
        <v>4.8994742744425973E-2</v>
      </c>
      <c r="P220">
        <f t="shared" si="20"/>
        <v>4.8936042836463724E-2</v>
      </c>
      <c r="Q220">
        <f t="shared" si="21"/>
        <v>71.188063533664717</v>
      </c>
      <c r="R220">
        <f t="shared" si="22"/>
        <v>8.4373019107807625</v>
      </c>
      <c r="S220">
        <v>44.562561000000002</v>
      </c>
      <c r="T220">
        <v>1.6063000000000001E-2</v>
      </c>
      <c r="U220">
        <v>-5.5999999999999995E-4</v>
      </c>
      <c r="V220">
        <v>-7.6339000000000004E-2</v>
      </c>
      <c r="W220">
        <v>-3.7360000000000002E-3</v>
      </c>
      <c r="X220">
        <v>0.78622099999999995</v>
      </c>
      <c r="Y220" s="1">
        <v>-3.6641620000000001</v>
      </c>
      <c r="Z220">
        <v>1575.391846</v>
      </c>
      <c r="AA220" s="1">
        <v>7.7729819999999998</v>
      </c>
      <c r="AB220" s="1">
        <v>0.47844999999999999</v>
      </c>
      <c r="AC220" s="1">
        <f t="shared" si="23"/>
        <v>7.068466903213479</v>
      </c>
      <c r="AD220">
        <v>781.24163799999997</v>
      </c>
      <c r="AE220">
        <v>8.8625489999999996</v>
      </c>
      <c r="AF220">
        <v>23.351562999999999</v>
      </c>
      <c r="AG220">
        <v>0.27511400000000003</v>
      </c>
      <c r="AH220">
        <v>1379.032837</v>
      </c>
      <c r="AI220">
        <v>316.486176</v>
      </c>
      <c r="AJ220">
        <v>1695.519043</v>
      </c>
      <c r="AK220" s="1">
        <v>4</v>
      </c>
    </row>
    <row r="221" spans="1:37" x14ac:dyDescent="0.25">
      <c r="A221">
        <v>126</v>
      </c>
      <c r="B221">
        <v>127</v>
      </c>
      <c r="C221">
        <v>9</v>
      </c>
      <c r="D221">
        <v>6</v>
      </c>
      <c r="E221" t="s">
        <v>461</v>
      </c>
      <c r="F221" t="s">
        <v>466</v>
      </c>
      <c r="G221" t="s">
        <v>467</v>
      </c>
      <c r="H221">
        <v>493466.07062000001</v>
      </c>
      <c r="I221">
        <v>5180730.2059000004</v>
      </c>
      <c r="J221">
        <v>5</v>
      </c>
      <c r="K221" t="s">
        <v>14</v>
      </c>
      <c r="L221" s="1">
        <v>789.09303</v>
      </c>
      <c r="M221">
        <v>3.0966239999999998</v>
      </c>
      <c r="N221">
        <f t="shared" si="18"/>
        <v>5.4046284496276888E-2</v>
      </c>
      <c r="O221">
        <f t="shared" si="19"/>
        <v>5.4098969135189565E-2</v>
      </c>
      <c r="P221">
        <f t="shared" si="20"/>
        <v>5.4019976798158321E-2</v>
      </c>
      <c r="Q221">
        <f t="shared" si="21"/>
        <v>18.282311568007231</v>
      </c>
      <c r="R221">
        <f t="shared" si="22"/>
        <v>4.2757819832174828</v>
      </c>
      <c r="S221">
        <v>61.431041999999998</v>
      </c>
      <c r="T221">
        <v>7.3366000000000001E-2</v>
      </c>
      <c r="U221">
        <v>7.3399999999999995E-4</v>
      </c>
      <c r="V221">
        <v>8.3490000000000005E-3</v>
      </c>
      <c r="W221">
        <v>4.5100000000000001E-4</v>
      </c>
      <c r="X221">
        <v>0.80200300000000002</v>
      </c>
      <c r="Y221" s="1">
        <v>5.3655160000000004</v>
      </c>
      <c r="Z221">
        <v>404.58755500000001</v>
      </c>
      <c r="AA221" s="1">
        <v>6.0824210000000001</v>
      </c>
      <c r="AB221" s="1">
        <v>0.39573799999999998</v>
      </c>
      <c r="AC221" s="1">
        <f t="shared" si="23"/>
        <v>3.9342480143885341</v>
      </c>
      <c r="AD221">
        <v>781.20263699999998</v>
      </c>
      <c r="AE221">
        <v>7.8903809999999996</v>
      </c>
      <c r="AF221">
        <v>24.363098000000001</v>
      </c>
      <c r="AG221">
        <v>0.24463699999999999</v>
      </c>
      <c r="AH221">
        <v>1388.4692379999999</v>
      </c>
      <c r="AI221">
        <v>316.47726399999999</v>
      </c>
      <c r="AJ221">
        <v>1704.946533</v>
      </c>
      <c r="AK221" s="1">
        <v>4</v>
      </c>
    </row>
    <row r="222" spans="1:37" x14ac:dyDescent="0.25">
      <c r="A222">
        <v>127</v>
      </c>
      <c r="B222">
        <v>128</v>
      </c>
      <c r="C222">
        <v>10</v>
      </c>
      <c r="D222">
        <v>6</v>
      </c>
      <c r="E222" t="s">
        <v>461</v>
      </c>
      <c r="F222" t="s">
        <v>468</v>
      </c>
      <c r="G222" t="s">
        <v>469</v>
      </c>
      <c r="H222">
        <v>493496.79414000001</v>
      </c>
      <c r="I222">
        <v>5180744.0833000001</v>
      </c>
      <c r="J222">
        <v>5</v>
      </c>
      <c r="K222" t="s">
        <v>14</v>
      </c>
      <c r="L222" s="1">
        <v>786.88841000000002</v>
      </c>
      <c r="M222">
        <v>3.6638289999999998</v>
      </c>
      <c r="N222">
        <f t="shared" si="18"/>
        <v>6.3945879280051326E-2</v>
      </c>
      <c r="O222">
        <f t="shared" si="19"/>
        <v>6.403318191993676E-2</v>
      </c>
      <c r="P222">
        <f t="shared" si="20"/>
        <v>6.3902308268127775E-2</v>
      </c>
      <c r="Q222">
        <f t="shared" si="21"/>
        <v>107.31667279710801</v>
      </c>
      <c r="R222">
        <f t="shared" si="22"/>
        <v>10.359376081459153</v>
      </c>
      <c r="S222">
        <v>74.47551</v>
      </c>
      <c r="T222">
        <v>0.14322499999999999</v>
      </c>
      <c r="U222">
        <v>-1.4480000000000001E-3</v>
      </c>
      <c r="V222">
        <v>-6.0876E-2</v>
      </c>
      <c r="W222">
        <v>-3.8899999999999998E-3</v>
      </c>
      <c r="X222">
        <v>0.81834899999999999</v>
      </c>
      <c r="Y222" s="1">
        <v>-1.9167799999999999</v>
      </c>
      <c r="Z222">
        <v>2374.9179690000001</v>
      </c>
      <c r="AA222" s="1">
        <v>7.9157469999999996</v>
      </c>
      <c r="AB222" s="1">
        <v>0.73475900000000005</v>
      </c>
      <c r="AC222" s="1">
        <f t="shared" si="23"/>
        <v>11.190378233596194</v>
      </c>
      <c r="AD222">
        <v>781.73339799999997</v>
      </c>
      <c r="AE222">
        <v>5.1550289999999999</v>
      </c>
      <c r="AF222">
        <v>26.561401</v>
      </c>
      <c r="AG222">
        <v>0.16253500000000001</v>
      </c>
      <c r="AH222">
        <v>1396.977539</v>
      </c>
      <c r="AI222">
        <v>316.45602400000001</v>
      </c>
      <c r="AJ222">
        <v>1713.4335940000001</v>
      </c>
      <c r="AK222" s="1">
        <v>4</v>
      </c>
    </row>
    <row r="223" spans="1:37" x14ac:dyDescent="0.25">
      <c r="A223">
        <v>153</v>
      </c>
      <c r="B223">
        <v>154</v>
      </c>
      <c r="C223">
        <v>11</v>
      </c>
      <c r="D223">
        <v>7</v>
      </c>
      <c r="E223" t="s">
        <v>316</v>
      </c>
      <c r="F223" t="s">
        <v>470</v>
      </c>
      <c r="G223" t="s">
        <v>471</v>
      </c>
      <c r="H223">
        <v>493510.39818999998</v>
      </c>
      <c r="I223">
        <v>5180758.9589</v>
      </c>
      <c r="J223">
        <v>5</v>
      </c>
      <c r="K223" t="s">
        <v>14</v>
      </c>
      <c r="L223" s="1">
        <v>785.60383000000002</v>
      </c>
      <c r="M223">
        <v>3.4783409999999999</v>
      </c>
      <c r="N223">
        <f t="shared" si="18"/>
        <v>6.0708502957112082E-2</v>
      </c>
      <c r="O223">
        <f t="shared" si="19"/>
        <v>6.0783193916907563E-2</v>
      </c>
      <c r="P223">
        <f t="shared" si="20"/>
        <v>6.0671219404352307E-2</v>
      </c>
      <c r="Q223">
        <f t="shared" si="21"/>
        <v>289.05568215092637</v>
      </c>
      <c r="R223">
        <f t="shared" si="22"/>
        <v>17.001637631443813</v>
      </c>
      <c r="S223">
        <v>32.390220999999997</v>
      </c>
      <c r="T223">
        <v>4.35E-4</v>
      </c>
      <c r="U223">
        <v>-4.5899999999999999E-4</v>
      </c>
      <c r="V223">
        <v>-8.7841000000000002E-2</v>
      </c>
      <c r="W223">
        <v>-5.3290000000000004E-3</v>
      </c>
      <c r="X223">
        <v>0.77392799999999995</v>
      </c>
      <c r="Y223" s="1">
        <v>-3.7579760000000002</v>
      </c>
      <c r="Z223">
        <v>6396.8022460000002</v>
      </c>
      <c r="AA223" s="1">
        <v>8.9586740000000002</v>
      </c>
      <c r="AB223" s="1">
        <v>0.83735899999999996</v>
      </c>
      <c r="AC223" s="1">
        <f t="shared" si="23"/>
        <v>17.475537102339022</v>
      </c>
      <c r="AD223">
        <v>782.04803500000003</v>
      </c>
      <c r="AE223">
        <v>3.5557859999999999</v>
      </c>
      <c r="AF223">
        <v>27.840881</v>
      </c>
      <c r="AG223">
        <v>0.11325399999999999</v>
      </c>
      <c r="AH223">
        <v>1359.712769</v>
      </c>
      <c r="AI223">
        <v>316.52941900000002</v>
      </c>
      <c r="AJ223">
        <v>1676.2421879999999</v>
      </c>
      <c r="AK223" s="1">
        <v>3</v>
      </c>
    </row>
    <row r="224" spans="1:37" x14ac:dyDescent="0.25">
      <c r="A224">
        <v>99</v>
      </c>
      <c r="B224">
        <v>100</v>
      </c>
      <c r="C224">
        <v>8</v>
      </c>
      <c r="D224">
        <v>5</v>
      </c>
      <c r="E224" t="s">
        <v>458</v>
      </c>
      <c r="F224" t="s">
        <v>472</v>
      </c>
      <c r="G224" t="s">
        <v>473</v>
      </c>
      <c r="H224">
        <v>493435.68718000001</v>
      </c>
      <c r="I224">
        <v>5180709.8130999999</v>
      </c>
      <c r="J224">
        <v>4</v>
      </c>
      <c r="K224" t="s">
        <v>14</v>
      </c>
      <c r="L224" s="1">
        <v>790.95600000000002</v>
      </c>
      <c r="M224">
        <v>1.768248</v>
      </c>
      <c r="N224">
        <f t="shared" si="18"/>
        <v>3.0861749591804693E-2</v>
      </c>
      <c r="O224">
        <f t="shared" si="19"/>
        <v>3.0871551392420864E-2</v>
      </c>
      <c r="P224">
        <f t="shared" si="20"/>
        <v>3.0856850791943672E-2</v>
      </c>
      <c r="Q224">
        <f t="shared" si="21"/>
        <v>11.061247175779485</v>
      </c>
      <c r="R224">
        <f t="shared" si="22"/>
        <v>3.32584533251014</v>
      </c>
      <c r="S224">
        <v>55.524405999999999</v>
      </c>
      <c r="T224">
        <v>4.8799000000000002E-2</v>
      </c>
      <c r="U224">
        <v>1.2459999999999999E-3</v>
      </c>
      <c r="V224">
        <v>1.6976000000000002E-2</v>
      </c>
      <c r="W224">
        <v>5.2400000000000005E-4</v>
      </c>
      <c r="X224">
        <v>0.79149400000000003</v>
      </c>
      <c r="Y224" s="1">
        <v>12.186887</v>
      </c>
      <c r="Z224">
        <v>244.78540000000001</v>
      </c>
      <c r="AA224" s="1">
        <v>5.9526440000000003</v>
      </c>
      <c r="AB224" s="1">
        <v>0.16644600000000001</v>
      </c>
      <c r="AC224" s="1">
        <f t="shared" si="23"/>
        <v>1.8121898735169886</v>
      </c>
      <c r="AD224">
        <v>780.77398700000003</v>
      </c>
      <c r="AE224">
        <v>10.182007</v>
      </c>
      <c r="AF224">
        <v>22.504028000000002</v>
      </c>
      <c r="AG224">
        <v>0.31150899999999998</v>
      </c>
      <c r="AH224">
        <v>1399.230225</v>
      </c>
      <c r="AI224">
        <v>316.57293700000002</v>
      </c>
      <c r="AJ224">
        <v>1715.8032229999999</v>
      </c>
      <c r="AK224" s="1">
        <v>4</v>
      </c>
    </row>
    <row r="225" spans="1:37" x14ac:dyDescent="0.25">
      <c r="A225">
        <v>125</v>
      </c>
      <c r="B225">
        <v>126</v>
      </c>
      <c r="C225">
        <v>8</v>
      </c>
      <c r="D225">
        <v>6</v>
      </c>
      <c r="E225" t="s">
        <v>461</v>
      </c>
      <c r="F225" t="s">
        <v>474</v>
      </c>
      <c r="G225" t="s">
        <v>475</v>
      </c>
      <c r="H225">
        <v>493434.17333999998</v>
      </c>
      <c r="I225">
        <v>5180740.7972999997</v>
      </c>
      <c r="J225">
        <v>4</v>
      </c>
      <c r="K225" t="s">
        <v>14</v>
      </c>
      <c r="L225" s="1">
        <v>789.20558000000005</v>
      </c>
      <c r="M225">
        <v>4.2929490000000001</v>
      </c>
      <c r="N225">
        <f t="shared" si="18"/>
        <v>7.4926094670198048E-2</v>
      </c>
      <c r="O225">
        <f t="shared" si="19"/>
        <v>7.506661992967803E-2</v>
      </c>
      <c r="P225">
        <f t="shared" si="20"/>
        <v>7.4856009499699089E-2</v>
      </c>
      <c r="Q225">
        <f t="shared" si="21"/>
        <v>12.447069317668324</v>
      </c>
      <c r="R225">
        <f t="shared" si="22"/>
        <v>3.5280404359457567</v>
      </c>
      <c r="S225">
        <v>344.21835299999998</v>
      </c>
      <c r="T225">
        <v>0.15130299999999999</v>
      </c>
      <c r="U225">
        <v>2.5079999999999998E-3</v>
      </c>
      <c r="V225">
        <v>1.9035E-2</v>
      </c>
      <c r="W225">
        <v>1.4250000000000001E-3</v>
      </c>
      <c r="X225">
        <v>0.72073600000000004</v>
      </c>
      <c r="Y225" s="1">
        <v>6.621346</v>
      </c>
      <c r="Z225">
        <v>275.453644</v>
      </c>
      <c r="AA225" s="1">
        <v>5.3703979999999998</v>
      </c>
      <c r="AB225" s="1">
        <v>0.56001000000000001</v>
      </c>
      <c r="AC225" s="1">
        <f t="shared" si="23"/>
        <v>4.4371012795109044</v>
      </c>
      <c r="AD225">
        <v>780.51843299999996</v>
      </c>
      <c r="AE225">
        <v>8.6871340000000004</v>
      </c>
      <c r="AF225">
        <v>24.254639000000001</v>
      </c>
      <c r="AG225">
        <v>0.263712</v>
      </c>
      <c r="AH225">
        <v>1335.9157709999999</v>
      </c>
      <c r="AI225">
        <v>316.26052900000002</v>
      </c>
      <c r="AJ225">
        <v>1652.176269</v>
      </c>
      <c r="AK225" s="1">
        <v>3</v>
      </c>
    </row>
    <row r="226" spans="1:37" x14ac:dyDescent="0.25">
      <c r="A226">
        <v>97</v>
      </c>
      <c r="B226">
        <v>98</v>
      </c>
      <c r="C226">
        <v>6</v>
      </c>
      <c r="D226">
        <v>5</v>
      </c>
      <c r="E226" t="s">
        <v>458</v>
      </c>
      <c r="F226" t="s">
        <v>476</v>
      </c>
      <c r="G226" t="s">
        <v>477</v>
      </c>
      <c r="H226">
        <v>493371.86252000002</v>
      </c>
      <c r="I226">
        <v>5180703.7714999998</v>
      </c>
      <c r="J226">
        <v>3</v>
      </c>
      <c r="K226" t="s">
        <v>14</v>
      </c>
      <c r="L226" s="1">
        <v>787.55301999999995</v>
      </c>
      <c r="M226">
        <v>12.660845999999999</v>
      </c>
      <c r="N226">
        <f t="shared" si="18"/>
        <v>0.22097344878795397</v>
      </c>
      <c r="O226">
        <f t="shared" si="19"/>
        <v>0.22464177111190373</v>
      </c>
      <c r="P226">
        <f t="shared" si="20"/>
        <v>0.21917950572258799</v>
      </c>
      <c r="Q226">
        <f t="shared" si="21"/>
        <v>26.813237821961138</v>
      </c>
      <c r="R226">
        <f t="shared" si="22"/>
        <v>5.1781500385718005</v>
      </c>
      <c r="S226">
        <v>312.09609999999998</v>
      </c>
      <c r="T226">
        <v>0.39522400000000002</v>
      </c>
      <c r="U226">
        <v>5.548E-3</v>
      </c>
      <c r="V226">
        <v>-1.3894999999999999E-2</v>
      </c>
      <c r="W226">
        <v>-3.0460000000000001E-3</v>
      </c>
      <c r="X226">
        <v>0.56479800000000002</v>
      </c>
      <c r="Y226" s="1">
        <v>0.15112500000000001</v>
      </c>
      <c r="Z226">
        <v>593.37695299999996</v>
      </c>
      <c r="AA226" s="1">
        <v>5.273765</v>
      </c>
      <c r="AB226" s="1">
        <v>2.7640349999999998</v>
      </c>
      <c r="AC226" s="1">
        <f t="shared" si="23"/>
        <v>13.284984415739736</v>
      </c>
      <c r="AD226">
        <v>779.86596699999996</v>
      </c>
      <c r="AE226">
        <v>7.6870729999999998</v>
      </c>
      <c r="AF226">
        <v>25.910461000000002</v>
      </c>
      <c r="AG226">
        <v>0.228799</v>
      </c>
      <c r="AH226">
        <v>1224.728638</v>
      </c>
      <c r="AI226">
        <v>312.90701300000001</v>
      </c>
      <c r="AJ226">
        <v>1537.63562</v>
      </c>
      <c r="AK226" s="1">
        <v>2</v>
      </c>
    </row>
    <row r="227" spans="1:37" x14ac:dyDescent="0.25">
      <c r="A227">
        <v>98</v>
      </c>
      <c r="B227">
        <v>99</v>
      </c>
      <c r="C227">
        <v>7</v>
      </c>
      <c r="D227">
        <v>5</v>
      </c>
      <c r="E227" t="s">
        <v>458</v>
      </c>
      <c r="F227" t="s">
        <v>478</v>
      </c>
      <c r="G227" t="s">
        <v>479</v>
      </c>
      <c r="H227">
        <v>493403.78188999998</v>
      </c>
      <c r="I227">
        <v>5180713.1816999996</v>
      </c>
      <c r="J227">
        <v>3</v>
      </c>
      <c r="K227" t="s">
        <v>14</v>
      </c>
      <c r="L227" s="1">
        <v>790.24239999999998</v>
      </c>
      <c r="M227">
        <v>5.3631399999999996</v>
      </c>
      <c r="N227">
        <f t="shared" si="18"/>
        <v>9.3604451245408685E-2</v>
      </c>
      <c r="O227">
        <f t="shared" si="19"/>
        <v>9.3878793729432669E-2</v>
      </c>
      <c r="P227">
        <f t="shared" si="20"/>
        <v>9.3467820640083632E-2</v>
      </c>
      <c r="Q227">
        <f t="shared" si="21"/>
        <v>11.846584591052871</v>
      </c>
      <c r="R227">
        <f t="shared" si="22"/>
        <v>3.4418867777794304</v>
      </c>
      <c r="S227">
        <v>314.76156600000002</v>
      </c>
      <c r="T227">
        <v>0.37260100000000002</v>
      </c>
      <c r="U227">
        <v>4.4980000000000003E-3</v>
      </c>
      <c r="V227">
        <v>1.7217E-2</v>
      </c>
      <c r="W227">
        <v>1.609E-3</v>
      </c>
      <c r="X227">
        <v>0.69179500000000005</v>
      </c>
      <c r="Y227" s="1">
        <v>3.0275850000000002</v>
      </c>
      <c r="Z227">
        <v>262.164917</v>
      </c>
      <c r="AA227" s="1">
        <v>4.9091110000000002</v>
      </c>
      <c r="AB227" s="1">
        <v>0.71270599999999995</v>
      </c>
      <c r="AC227" s="1">
        <f t="shared" si="23"/>
        <v>5.2954186798675016</v>
      </c>
      <c r="AD227">
        <v>780.24804700000004</v>
      </c>
      <c r="AE227">
        <v>9.9943240000000007</v>
      </c>
      <c r="AF227">
        <v>23.220154000000001</v>
      </c>
      <c r="AG227">
        <v>0.30090299999999998</v>
      </c>
      <c r="AH227">
        <v>1340.6317140000001</v>
      </c>
      <c r="AI227">
        <v>315.97827100000001</v>
      </c>
      <c r="AJ227">
        <v>1656.6099850000001</v>
      </c>
      <c r="AK227" s="1">
        <v>3</v>
      </c>
    </row>
    <row r="228" spans="1:37" x14ac:dyDescent="0.25">
      <c r="A228">
        <v>124</v>
      </c>
      <c r="B228">
        <v>125</v>
      </c>
      <c r="C228">
        <v>7</v>
      </c>
      <c r="D228">
        <v>6</v>
      </c>
      <c r="E228" t="s">
        <v>461</v>
      </c>
      <c r="F228" t="s">
        <v>480</v>
      </c>
      <c r="G228" t="s">
        <v>481</v>
      </c>
      <c r="H228">
        <v>493401.06868999999</v>
      </c>
      <c r="I228">
        <v>5180744.9655999998</v>
      </c>
      <c r="J228">
        <v>3</v>
      </c>
      <c r="K228" t="s">
        <v>14</v>
      </c>
      <c r="L228" s="1">
        <v>786.99045000000001</v>
      </c>
      <c r="M228">
        <v>11.149292000000001</v>
      </c>
      <c r="N228">
        <f t="shared" si="18"/>
        <v>0.19459185466626364</v>
      </c>
      <c r="O228">
        <f t="shared" si="19"/>
        <v>0.19708577309963213</v>
      </c>
      <c r="P228">
        <f t="shared" si="20"/>
        <v>0.19336610880597155</v>
      </c>
      <c r="Q228">
        <f t="shared" si="21"/>
        <v>19.331527428829641</v>
      </c>
      <c r="R228">
        <f t="shared" si="22"/>
        <v>4.396763290061183</v>
      </c>
      <c r="S228">
        <v>316.88207999999997</v>
      </c>
      <c r="T228">
        <v>0.35479899999999998</v>
      </c>
      <c r="U228">
        <v>4.8770000000000003E-3</v>
      </c>
      <c r="V228">
        <v>2.4510000000000001E-3</v>
      </c>
      <c r="W228">
        <v>4.7399999999999997E-4</v>
      </c>
      <c r="X228">
        <v>0.59093899999999999</v>
      </c>
      <c r="Y228" s="1">
        <v>0.81334399999999996</v>
      </c>
      <c r="Z228">
        <v>427.80670199999997</v>
      </c>
      <c r="AA228" s="1">
        <v>4.8454040000000003</v>
      </c>
      <c r="AB228" s="1">
        <v>2.1000329999999998</v>
      </c>
      <c r="AC228" s="1">
        <f t="shared" si="23"/>
        <v>10.463277726632443</v>
      </c>
      <c r="AD228">
        <v>779.86682099999996</v>
      </c>
      <c r="AE228">
        <v>7.1236569999999997</v>
      </c>
      <c r="AF228">
        <v>26.472107000000001</v>
      </c>
      <c r="AG228">
        <v>0.21204000000000001</v>
      </c>
      <c r="AH228">
        <v>1237.951294</v>
      </c>
      <c r="AI228">
        <v>313.78692599999999</v>
      </c>
      <c r="AJ228">
        <v>1551.7382809999999</v>
      </c>
      <c r="AK228" s="1">
        <v>2</v>
      </c>
    </row>
    <row r="229" spans="1:37" x14ac:dyDescent="0.25">
      <c r="A229">
        <v>96</v>
      </c>
      <c r="B229">
        <v>97</v>
      </c>
      <c r="C229">
        <v>5</v>
      </c>
      <c r="D229">
        <v>5</v>
      </c>
      <c r="E229" t="s">
        <v>458</v>
      </c>
      <c r="F229" t="s">
        <v>482</v>
      </c>
      <c r="G229" t="s">
        <v>483</v>
      </c>
      <c r="H229">
        <v>493339.95637999999</v>
      </c>
      <c r="I229">
        <v>5180706.3625999996</v>
      </c>
      <c r="J229">
        <v>2</v>
      </c>
      <c r="K229" t="s">
        <v>14</v>
      </c>
      <c r="L229" s="1">
        <v>781.75264000000004</v>
      </c>
      <c r="M229">
        <v>13.433306999999999</v>
      </c>
      <c r="N229">
        <f t="shared" si="18"/>
        <v>0.23445543658120191</v>
      </c>
      <c r="O229">
        <f t="shared" si="19"/>
        <v>0.23884799889949623</v>
      </c>
      <c r="P229">
        <f t="shared" si="20"/>
        <v>0.23231335527933239</v>
      </c>
      <c r="Q229">
        <f t="shared" si="21"/>
        <v>26.773671170356984</v>
      </c>
      <c r="R229">
        <f t="shared" si="22"/>
        <v>5.1743280887818646</v>
      </c>
      <c r="S229">
        <v>312.57067899999998</v>
      </c>
      <c r="T229">
        <v>0.39117800000000003</v>
      </c>
      <c r="U229">
        <v>-6.5180000000000004E-3</v>
      </c>
      <c r="V229">
        <v>1.8079999999999999E-3</v>
      </c>
      <c r="W229">
        <v>4.2000000000000002E-4</v>
      </c>
      <c r="X229">
        <v>0.55122700000000002</v>
      </c>
      <c r="Y229" s="1">
        <v>1.9082999999999999E-2</v>
      </c>
      <c r="Z229">
        <v>592.50134300000002</v>
      </c>
      <c r="AA229" s="1">
        <v>4.978904</v>
      </c>
      <c r="AB229" s="1">
        <v>2.845199</v>
      </c>
      <c r="AC229" s="1">
        <f t="shared" si="23"/>
        <v>13.746904709148751</v>
      </c>
      <c r="AD229">
        <v>779.03253199999995</v>
      </c>
      <c r="AE229">
        <v>2.7200929999999999</v>
      </c>
      <c r="AF229">
        <v>31.710937999999999</v>
      </c>
      <c r="AG229">
        <v>7.9001000000000002E-2</v>
      </c>
      <c r="AH229">
        <v>1206.7380370000001</v>
      </c>
      <c r="AI229">
        <v>312.60964999999999</v>
      </c>
      <c r="AJ229">
        <v>1519.3476559999999</v>
      </c>
      <c r="AK229" s="1">
        <v>2</v>
      </c>
    </row>
    <row r="230" spans="1:37" x14ac:dyDescent="0.25">
      <c r="A230">
        <v>123</v>
      </c>
      <c r="B230">
        <v>124</v>
      </c>
      <c r="C230">
        <v>6</v>
      </c>
      <c r="D230">
        <v>6</v>
      </c>
      <c r="E230" t="s">
        <v>461</v>
      </c>
      <c r="F230" t="s">
        <v>484</v>
      </c>
      <c r="G230" t="s">
        <v>485</v>
      </c>
      <c r="H230">
        <v>493369.14948999998</v>
      </c>
      <c r="I230">
        <v>5180735.5554</v>
      </c>
      <c r="J230">
        <v>2</v>
      </c>
      <c r="K230" t="s">
        <v>14</v>
      </c>
      <c r="L230" s="1">
        <v>783.38338999999996</v>
      </c>
      <c r="M230">
        <v>14.015909000000001</v>
      </c>
      <c r="N230">
        <f t="shared" si="18"/>
        <v>0.24462375970990594</v>
      </c>
      <c r="O230">
        <f t="shared" si="19"/>
        <v>0.24962294855786252</v>
      </c>
      <c r="P230">
        <f t="shared" si="20"/>
        <v>0.24219130288086171</v>
      </c>
      <c r="Q230">
        <f t="shared" si="21"/>
        <v>25.081323226389515</v>
      </c>
      <c r="R230">
        <f t="shared" si="22"/>
        <v>5.0081257199065519</v>
      </c>
      <c r="S230">
        <v>303.06039399999997</v>
      </c>
      <c r="T230">
        <v>0.473306</v>
      </c>
      <c r="U230">
        <v>-2.1559999999999999E-3</v>
      </c>
      <c r="V230">
        <v>1.2565E-2</v>
      </c>
      <c r="W230">
        <v>3.0430000000000001E-3</v>
      </c>
      <c r="X230">
        <v>0.54792700000000005</v>
      </c>
      <c r="Y230" s="1">
        <v>-0.788049</v>
      </c>
      <c r="Z230">
        <v>555.04968299999996</v>
      </c>
      <c r="AA230" s="1">
        <v>4.8694680000000004</v>
      </c>
      <c r="AB230" s="1">
        <v>2.9645579999999998</v>
      </c>
      <c r="AC230" s="1">
        <f t="shared" si="23"/>
        <v>13.6419609453331</v>
      </c>
      <c r="AD230">
        <v>779.40020800000002</v>
      </c>
      <c r="AE230">
        <v>3.9831539999999999</v>
      </c>
      <c r="AF230">
        <v>30.080138999999999</v>
      </c>
      <c r="AG230">
        <v>0.116934</v>
      </c>
      <c r="AH230">
        <v>1233.035034</v>
      </c>
      <c r="AI230">
        <v>312.175476</v>
      </c>
      <c r="AJ230">
        <v>1545.2104489999999</v>
      </c>
      <c r="AK230" s="1">
        <v>2</v>
      </c>
    </row>
    <row r="231" spans="1:37" x14ac:dyDescent="0.25">
      <c r="A231">
        <v>94</v>
      </c>
      <c r="B231">
        <v>95</v>
      </c>
      <c r="C231">
        <v>3</v>
      </c>
      <c r="D231">
        <v>5</v>
      </c>
      <c r="E231" t="s">
        <v>458</v>
      </c>
      <c r="F231" t="s">
        <v>486</v>
      </c>
      <c r="G231" t="s">
        <v>487</v>
      </c>
      <c r="H231">
        <v>493276.72644</v>
      </c>
      <c r="I231">
        <v>5180689.0779999997</v>
      </c>
      <c r="J231">
        <v>1</v>
      </c>
      <c r="K231" t="s">
        <v>14</v>
      </c>
      <c r="L231" s="1">
        <v>774.66967</v>
      </c>
      <c r="M231">
        <v>2.140971</v>
      </c>
      <c r="N231">
        <f t="shared" si="18"/>
        <v>3.7366993139715518E-2</v>
      </c>
      <c r="O231">
        <f t="shared" si="19"/>
        <v>3.7384394605516687E-2</v>
      </c>
      <c r="P231">
        <f t="shared" si="20"/>
        <v>3.7358297873432172E-2</v>
      </c>
      <c r="Q231">
        <f t="shared" si="21"/>
        <v>53.629206100316317</v>
      </c>
      <c r="R231">
        <f t="shared" si="22"/>
        <v>7.3231964401015706</v>
      </c>
      <c r="S231">
        <v>296.50027499999999</v>
      </c>
      <c r="T231">
        <v>0.53052200000000005</v>
      </c>
      <c r="U231">
        <v>-2.702E-3</v>
      </c>
      <c r="V231">
        <v>-6.132E-2</v>
      </c>
      <c r="W231">
        <v>-2.2910000000000001E-3</v>
      </c>
      <c r="X231">
        <v>0.75003600000000004</v>
      </c>
      <c r="Y231" s="1">
        <v>-20.467787000000001</v>
      </c>
      <c r="Z231">
        <v>1186.814331</v>
      </c>
      <c r="AA231" s="1">
        <v>7.7602140000000004</v>
      </c>
      <c r="AB231" s="1">
        <v>0.31828600000000001</v>
      </c>
      <c r="AC231" s="1">
        <f t="shared" si="23"/>
        <v>4.7615747345231272</v>
      </c>
      <c r="AD231">
        <v>774.66967799999998</v>
      </c>
      <c r="AE231">
        <v>0</v>
      </c>
      <c r="AF231">
        <v>38.793883999999998</v>
      </c>
      <c r="AG231">
        <v>0</v>
      </c>
      <c r="AH231">
        <v>1395.55835</v>
      </c>
      <c r="AI231">
        <v>317.06323200000003</v>
      </c>
      <c r="AJ231">
        <v>1712.621582</v>
      </c>
      <c r="AK231" s="1">
        <v>4</v>
      </c>
    </row>
    <row r="232" spans="1:37" x14ac:dyDescent="0.25">
      <c r="A232">
        <v>95</v>
      </c>
      <c r="B232">
        <v>96</v>
      </c>
      <c r="C232">
        <v>4</v>
      </c>
      <c r="D232">
        <v>5</v>
      </c>
      <c r="E232" t="s">
        <v>458</v>
      </c>
      <c r="F232" t="s">
        <v>488</v>
      </c>
      <c r="G232" t="s">
        <v>489</v>
      </c>
      <c r="H232">
        <v>493308.02597000002</v>
      </c>
      <c r="I232">
        <v>5180687.1739999996</v>
      </c>
      <c r="J232">
        <v>1</v>
      </c>
      <c r="K232" t="s">
        <v>14</v>
      </c>
      <c r="L232" s="1">
        <v>779.35802999999999</v>
      </c>
      <c r="M232">
        <v>11.248984999999999</v>
      </c>
      <c r="N232">
        <f t="shared" si="18"/>
        <v>0.19633182575745431</v>
      </c>
      <c r="O232">
        <f t="shared" si="19"/>
        <v>0.19889395143501395</v>
      </c>
      <c r="P232">
        <f t="shared" si="20"/>
        <v>0.19507294728413299</v>
      </c>
      <c r="Q232">
        <f t="shared" si="21"/>
        <v>28.357603795752372</v>
      </c>
      <c r="R232">
        <f t="shared" si="22"/>
        <v>5.3251857991766229</v>
      </c>
      <c r="S232">
        <v>302.81921399999999</v>
      </c>
      <c r="T232">
        <v>0.475408</v>
      </c>
      <c r="U232">
        <v>-3.0959999999999998E-3</v>
      </c>
      <c r="V232">
        <v>5.0799999999999999E-4</v>
      </c>
      <c r="W232">
        <v>9.8999999999999994E-5</v>
      </c>
      <c r="X232">
        <v>0.59463299999999997</v>
      </c>
      <c r="Y232" s="1">
        <v>-0.41979300000000003</v>
      </c>
      <c r="Z232">
        <v>627.55377199999998</v>
      </c>
      <c r="AA232" s="1">
        <v>5.21943</v>
      </c>
      <c r="AB232" s="1">
        <v>2.2933379999999999</v>
      </c>
      <c r="AC232" s="1">
        <f t="shared" si="23"/>
        <v>12.739707176688682</v>
      </c>
      <c r="AD232">
        <v>777.98706100000004</v>
      </c>
      <c r="AE232">
        <v>1.3709720000000001</v>
      </c>
      <c r="AF232">
        <v>34.105530000000002</v>
      </c>
      <c r="AG232">
        <v>3.8644999999999999E-2</v>
      </c>
      <c r="AH232">
        <v>1274.589477</v>
      </c>
      <c r="AI232">
        <v>313.97735599999999</v>
      </c>
      <c r="AJ232">
        <v>1588.566894</v>
      </c>
      <c r="AK232" s="1">
        <v>2</v>
      </c>
    </row>
    <row r="233" spans="1:37" x14ac:dyDescent="0.25">
      <c r="A233">
        <v>121</v>
      </c>
      <c r="B233">
        <v>122</v>
      </c>
      <c r="C233">
        <v>4</v>
      </c>
      <c r="D233">
        <v>6</v>
      </c>
      <c r="E233" t="s">
        <v>461</v>
      </c>
      <c r="F233" t="s">
        <v>490</v>
      </c>
      <c r="G233" t="s">
        <v>491</v>
      </c>
      <c r="H233">
        <v>493305.31326999998</v>
      </c>
      <c r="I233">
        <v>5180718.9579999996</v>
      </c>
      <c r="J233">
        <v>1</v>
      </c>
      <c r="K233" t="s">
        <v>14</v>
      </c>
      <c r="L233" s="1">
        <v>775.59141999999997</v>
      </c>
      <c r="M233">
        <v>4.5029810000000001</v>
      </c>
      <c r="N233">
        <f t="shared" si="18"/>
        <v>7.8591844604746788E-2</v>
      </c>
      <c r="O233">
        <f t="shared" si="19"/>
        <v>7.8754057564951338E-2</v>
      </c>
      <c r="P233">
        <f t="shared" si="20"/>
        <v>7.8510963500854014E-2</v>
      </c>
      <c r="Q233">
        <f t="shared" si="21"/>
        <v>52.468092905558066</v>
      </c>
      <c r="R233">
        <f t="shared" si="22"/>
        <v>7.2434862397576252</v>
      </c>
      <c r="S233">
        <v>291.00357100000002</v>
      </c>
      <c r="T233">
        <v>0.57818599999999998</v>
      </c>
      <c r="U233">
        <v>-6.7000000000000002E-3</v>
      </c>
      <c r="V233">
        <v>-1.8321E-2</v>
      </c>
      <c r="W233">
        <v>-1.438E-3</v>
      </c>
      <c r="X233">
        <v>0.71416100000000005</v>
      </c>
      <c r="Y233" s="1">
        <v>-2.0095969999999999</v>
      </c>
      <c r="Z233">
        <v>1161.1188959999999</v>
      </c>
      <c r="AA233" s="1">
        <v>6.7611569999999999</v>
      </c>
      <c r="AB233" s="1">
        <v>0.79447599999999996</v>
      </c>
      <c r="AC233" s="1">
        <f t="shared" si="23"/>
        <v>9.5387848381635898</v>
      </c>
      <c r="AD233">
        <v>775.59143100000006</v>
      </c>
      <c r="AE233">
        <v>0</v>
      </c>
      <c r="AF233">
        <v>37.872131000000003</v>
      </c>
      <c r="AG233">
        <v>0</v>
      </c>
      <c r="AH233">
        <v>1380.169678</v>
      </c>
      <c r="AI233">
        <v>316.65460200000001</v>
      </c>
      <c r="AJ233">
        <v>1696.8242190000001</v>
      </c>
      <c r="AK233" s="1">
        <v>4</v>
      </c>
    </row>
    <row r="234" spans="1:37" x14ac:dyDescent="0.25">
      <c r="A234">
        <v>122</v>
      </c>
      <c r="B234">
        <v>123</v>
      </c>
      <c r="C234">
        <v>5</v>
      </c>
      <c r="D234">
        <v>6</v>
      </c>
      <c r="E234" t="s">
        <v>461</v>
      </c>
      <c r="F234" t="s">
        <v>492</v>
      </c>
      <c r="G234" t="s">
        <v>493</v>
      </c>
      <c r="H234">
        <v>493337.24351</v>
      </c>
      <c r="I234">
        <v>5180738.1465999996</v>
      </c>
      <c r="J234">
        <v>1</v>
      </c>
      <c r="K234" t="s">
        <v>14</v>
      </c>
      <c r="L234" s="1">
        <v>777.56402000000003</v>
      </c>
      <c r="M234">
        <v>6.990888</v>
      </c>
      <c r="N234">
        <f t="shared" si="18"/>
        <v>0.12201401323816134</v>
      </c>
      <c r="O234">
        <f t="shared" si="19"/>
        <v>0.12262313204198552</v>
      </c>
      <c r="P234">
        <f t="shared" si="20"/>
        <v>0.12171149288152719</v>
      </c>
      <c r="Q234">
        <f t="shared" si="21"/>
        <v>62.072500180750112</v>
      </c>
      <c r="R234">
        <f t="shared" si="22"/>
        <v>7.8786102950171433</v>
      </c>
      <c r="S234">
        <v>301.20895400000001</v>
      </c>
      <c r="T234">
        <v>0.48945100000000002</v>
      </c>
      <c r="U234">
        <v>-1.2750000000000001E-3</v>
      </c>
      <c r="V234">
        <v>-3.8149999999999998E-3</v>
      </c>
      <c r="W234">
        <v>-4.64E-4</v>
      </c>
      <c r="X234">
        <v>0.66740200000000005</v>
      </c>
      <c r="Y234" s="1">
        <v>-2.2856139999999998</v>
      </c>
      <c r="Z234">
        <v>1373.6644289999999</v>
      </c>
      <c r="AA234" s="1">
        <v>6.4864800000000002</v>
      </c>
      <c r="AB234" s="1">
        <v>1.4527699999999999</v>
      </c>
      <c r="AC234" s="1">
        <f t="shared" si="23"/>
        <v>14.202180440356678</v>
      </c>
      <c r="AD234">
        <v>777.55450399999995</v>
      </c>
      <c r="AE234">
        <v>9.5209999999999999E-3</v>
      </c>
      <c r="AF234">
        <v>35.899535999999998</v>
      </c>
      <c r="AG234">
        <v>2.6499999999999999E-4</v>
      </c>
      <c r="AH234">
        <v>1337.089356</v>
      </c>
      <c r="AI234">
        <v>315.901794</v>
      </c>
      <c r="AJ234">
        <v>1652.991211</v>
      </c>
      <c r="AK234" s="1">
        <v>3</v>
      </c>
    </row>
    <row r="235" spans="1:37" x14ac:dyDescent="0.25">
      <c r="A235">
        <v>102</v>
      </c>
      <c r="B235">
        <v>103</v>
      </c>
      <c r="C235">
        <v>11</v>
      </c>
      <c r="D235">
        <v>5</v>
      </c>
      <c r="E235" t="s">
        <v>458</v>
      </c>
      <c r="F235" t="s">
        <v>494</v>
      </c>
      <c r="G235" t="s">
        <v>495</v>
      </c>
      <c r="H235">
        <v>493531.39857999998</v>
      </c>
      <c r="I235">
        <v>5180695.3744000001</v>
      </c>
      <c r="J235">
        <v>1</v>
      </c>
      <c r="K235" t="s">
        <v>36</v>
      </c>
      <c r="L235" s="1">
        <v>789.63454999999999</v>
      </c>
      <c r="M235">
        <v>3.984308</v>
      </c>
      <c r="N235">
        <f t="shared" si="18"/>
        <v>6.9539293013550232E-2</v>
      </c>
      <c r="O235">
        <f t="shared" si="19"/>
        <v>6.965160094821124E-2</v>
      </c>
      <c r="P235">
        <f t="shared" si="20"/>
        <v>6.9483261215916817E-2</v>
      </c>
      <c r="Q235">
        <f t="shared" si="21"/>
        <v>30.367169091730684</v>
      </c>
      <c r="R235">
        <f t="shared" si="22"/>
        <v>5.5106414410421118</v>
      </c>
      <c r="S235">
        <v>3.5493440000000001</v>
      </c>
      <c r="T235">
        <v>5.2340999999999999E-2</v>
      </c>
      <c r="U235">
        <v>-3.2699999999999998E-4</v>
      </c>
      <c r="V235">
        <v>4.1920000000000004E-3</v>
      </c>
      <c r="W235">
        <v>2.9100000000000003E-4</v>
      </c>
      <c r="X235">
        <v>0.74081200000000003</v>
      </c>
      <c r="Y235" s="1">
        <v>0.87010200000000004</v>
      </c>
      <c r="Z235">
        <v>672.02545199999997</v>
      </c>
      <c r="AA235" s="1">
        <v>6.3371899999999997</v>
      </c>
      <c r="AB235" s="1">
        <v>0.60755899999999996</v>
      </c>
      <c r="AC235" s="1">
        <f t="shared" si="23"/>
        <v>6.4509157520328984</v>
      </c>
      <c r="AD235">
        <v>782.08703600000001</v>
      </c>
      <c r="AE235">
        <v>7.547485</v>
      </c>
      <c r="AF235">
        <v>23.801940999999999</v>
      </c>
      <c r="AG235">
        <v>0.240754</v>
      </c>
      <c r="AH235">
        <v>1339.440186</v>
      </c>
      <c r="AI235">
        <v>316.30825800000002</v>
      </c>
      <c r="AJ235">
        <v>1655.748413</v>
      </c>
      <c r="AK235" s="1">
        <v>3</v>
      </c>
    </row>
    <row r="236" spans="1:37" x14ac:dyDescent="0.25">
      <c r="A236">
        <v>103</v>
      </c>
      <c r="B236">
        <v>104</v>
      </c>
      <c r="C236">
        <v>12</v>
      </c>
      <c r="D236">
        <v>5</v>
      </c>
      <c r="E236" t="s">
        <v>458</v>
      </c>
      <c r="F236" t="s">
        <v>496</v>
      </c>
      <c r="G236" t="s">
        <v>497</v>
      </c>
      <c r="H236">
        <v>493561.31900000002</v>
      </c>
      <c r="I236">
        <v>5180707.2291999999</v>
      </c>
      <c r="J236">
        <v>1</v>
      </c>
      <c r="K236" t="s">
        <v>36</v>
      </c>
      <c r="L236" s="1">
        <v>788.65984000000003</v>
      </c>
      <c r="M236">
        <v>4.3530530000000001</v>
      </c>
      <c r="N236">
        <f t="shared" si="18"/>
        <v>7.5975107363816727E-2</v>
      </c>
      <c r="O236">
        <f t="shared" si="19"/>
        <v>7.6121627271549641E-2</v>
      </c>
      <c r="P236">
        <f t="shared" si="20"/>
        <v>7.5902037655438348E-2</v>
      </c>
      <c r="Q236">
        <f t="shared" si="21"/>
        <v>33.358630863081792</v>
      </c>
      <c r="R236">
        <f t="shared" si="22"/>
        <v>5.7756931067259618</v>
      </c>
      <c r="S236">
        <v>9.721622</v>
      </c>
      <c r="T236">
        <v>3.099E-2</v>
      </c>
      <c r="U236">
        <v>-2.6899999999999998E-4</v>
      </c>
      <c r="V236">
        <v>-8.7200000000000005E-4</v>
      </c>
      <c r="W236">
        <v>-6.6000000000000005E-5</v>
      </c>
      <c r="X236">
        <v>0.74355899999999997</v>
      </c>
      <c r="Y236" s="1">
        <v>-9.4852000000000006E-2</v>
      </c>
      <c r="Z236">
        <v>738.22650099999998</v>
      </c>
      <c r="AA236" s="1">
        <v>6.3423020000000001</v>
      </c>
      <c r="AB236" s="1">
        <v>0.69445299999999999</v>
      </c>
      <c r="AC236" s="1">
        <f t="shared" si="23"/>
        <v>7.3617735757047784</v>
      </c>
      <c r="AD236">
        <v>782.29626499999995</v>
      </c>
      <c r="AE236">
        <v>6.3635859999999997</v>
      </c>
      <c r="AF236">
        <v>24.762878000000001</v>
      </c>
      <c r="AG236">
        <v>0.20444300000000001</v>
      </c>
      <c r="AH236">
        <v>1332.682251</v>
      </c>
      <c r="AI236">
        <v>316.26550300000002</v>
      </c>
      <c r="AJ236">
        <v>1648.947754</v>
      </c>
      <c r="AK236" s="1">
        <v>3</v>
      </c>
    </row>
    <row r="237" spans="1:37" x14ac:dyDescent="0.25">
      <c r="A237">
        <v>129</v>
      </c>
      <c r="B237">
        <v>130</v>
      </c>
      <c r="C237">
        <v>12</v>
      </c>
      <c r="D237">
        <v>6</v>
      </c>
      <c r="E237" t="s">
        <v>461</v>
      </c>
      <c r="F237" t="s">
        <v>498</v>
      </c>
      <c r="G237" t="s">
        <v>499</v>
      </c>
      <c r="H237">
        <v>493560.60417000001</v>
      </c>
      <c r="I237">
        <v>5180737.0137999998</v>
      </c>
      <c r="J237">
        <v>1</v>
      </c>
      <c r="K237" t="s">
        <v>36</v>
      </c>
      <c r="L237" s="1">
        <v>786.39281000000005</v>
      </c>
      <c r="M237">
        <v>4.4312699999999996</v>
      </c>
      <c r="N237">
        <f t="shared" si="18"/>
        <v>7.7340251544849123E-2</v>
      </c>
      <c r="O237">
        <f t="shared" si="19"/>
        <v>7.7494825335116008E-2</v>
      </c>
      <c r="P237">
        <f t="shared" si="20"/>
        <v>7.7263172628102672E-2</v>
      </c>
      <c r="Q237">
        <f t="shared" si="21"/>
        <v>43.888527474017174</v>
      </c>
      <c r="R237">
        <f t="shared" si="22"/>
        <v>6.6248416942608657</v>
      </c>
      <c r="S237">
        <v>15.722172</v>
      </c>
      <c r="T237">
        <v>1.5443999999999999E-2</v>
      </c>
      <c r="U237">
        <v>-1.5899999999999999E-4</v>
      </c>
      <c r="V237">
        <v>-8.4550000000000007E-3</v>
      </c>
      <c r="W237">
        <v>-6.5300000000000004E-4</v>
      </c>
      <c r="X237">
        <v>0.74996799999999997</v>
      </c>
      <c r="Y237" s="1">
        <v>-1.066014</v>
      </c>
      <c r="Z237">
        <v>971.25311299999998</v>
      </c>
      <c r="AA237" s="1">
        <v>6.5987629999999999</v>
      </c>
      <c r="AB237" s="1">
        <v>0.75076500000000002</v>
      </c>
      <c r="AC237" s="1">
        <f t="shared" si="23"/>
        <v>8.590189733053716</v>
      </c>
      <c r="AD237">
        <v>782.51971400000002</v>
      </c>
      <c r="AE237">
        <v>3.8731080000000002</v>
      </c>
      <c r="AF237">
        <v>27.031189000000001</v>
      </c>
      <c r="AG237">
        <v>0.12532599999999999</v>
      </c>
      <c r="AH237">
        <v>1332.7945560000001</v>
      </c>
      <c r="AI237">
        <v>316.32202100000001</v>
      </c>
      <c r="AJ237">
        <v>1649.116577</v>
      </c>
      <c r="AK237" s="1">
        <v>3</v>
      </c>
    </row>
    <row r="238" spans="1:37" x14ac:dyDescent="0.25">
      <c r="A238">
        <v>104</v>
      </c>
      <c r="B238">
        <v>105</v>
      </c>
      <c r="C238">
        <v>13</v>
      </c>
      <c r="D238">
        <v>5</v>
      </c>
      <c r="E238" t="s">
        <v>458</v>
      </c>
      <c r="F238" t="s">
        <v>500</v>
      </c>
      <c r="G238" t="s">
        <v>501</v>
      </c>
      <c r="H238">
        <v>493595.22162000003</v>
      </c>
      <c r="I238">
        <v>5180699.9731000001</v>
      </c>
      <c r="J238">
        <v>2</v>
      </c>
      <c r="K238" t="s">
        <v>36</v>
      </c>
      <c r="L238" s="1">
        <v>788.61976000000004</v>
      </c>
      <c r="M238">
        <v>3.887372</v>
      </c>
      <c r="N238">
        <f t="shared" si="18"/>
        <v>6.7847440649837013E-2</v>
      </c>
      <c r="O238">
        <f t="shared" si="19"/>
        <v>6.7951739514302292E-2</v>
      </c>
      <c r="P238">
        <f t="shared" si="20"/>
        <v>6.7795399222479777E-2</v>
      </c>
      <c r="Q238">
        <f t="shared" si="21"/>
        <v>51.704599096249439</v>
      </c>
      <c r="R238">
        <f t="shared" si="22"/>
        <v>7.190591011610203</v>
      </c>
      <c r="S238">
        <v>28.687006</v>
      </c>
      <c r="T238">
        <v>1.3100000000000001E-4</v>
      </c>
      <c r="U238">
        <v>9.3700000000000001E-4</v>
      </c>
      <c r="V238">
        <v>-1.5561E-2</v>
      </c>
      <c r="W238">
        <v>-1.0549999999999999E-3</v>
      </c>
      <c r="X238">
        <v>0.768513</v>
      </c>
      <c r="Y238" s="1">
        <v>-0.51297300000000001</v>
      </c>
      <c r="Z238">
        <v>1144.2227780000001</v>
      </c>
      <c r="AA238" s="1">
        <v>6.8940760000000001</v>
      </c>
      <c r="AB238" s="1">
        <v>0.65453499999999998</v>
      </c>
      <c r="AC238" s="1">
        <f t="shared" si="23"/>
        <v>8.2208982056210118</v>
      </c>
      <c r="AD238">
        <v>782.13818400000002</v>
      </c>
      <c r="AE238">
        <v>6.4815670000000001</v>
      </c>
      <c r="AF238">
        <v>24.782043000000002</v>
      </c>
      <c r="AG238">
        <v>0.20732</v>
      </c>
      <c r="AH238">
        <v>1350.2579350000001</v>
      </c>
      <c r="AI238">
        <v>316.35940599999998</v>
      </c>
      <c r="AJ238">
        <v>1666.6173100000001</v>
      </c>
      <c r="AK238" s="1">
        <v>3</v>
      </c>
    </row>
    <row r="239" spans="1:37" x14ac:dyDescent="0.25">
      <c r="A239">
        <v>130</v>
      </c>
      <c r="B239">
        <v>131</v>
      </c>
      <c r="C239">
        <v>13</v>
      </c>
      <c r="D239">
        <v>6</v>
      </c>
      <c r="E239" t="s">
        <v>461</v>
      </c>
      <c r="F239" t="s">
        <v>502</v>
      </c>
      <c r="G239" t="s">
        <v>503</v>
      </c>
      <c r="H239">
        <v>493592.5074</v>
      </c>
      <c r="I239">
        <v>5180731.7569000004</v>
      </c>
      <c r="J239">
        <v>2</v>
      </c>
      <c r="K239" t="s">
        <v>36</v>
      </c>
      <c r="L239" s="1">
        <v>785.43420000000003</v>
      </c>
      <c r="M239">
        <v>5.6638820000000001</v>
      </c>
      <c r="N239">
        <f t="shared" si="18"/>
        <v>9.8853389344441475E-2</v>
      </c>
      <c r="O239">
        <f t="shared" si="19"/>
        <v>9.9176651163994489E-2</v>
      </c>
      <c r="P239">
        <f t="shared" si="20"/>
        <v>9.8692468892296936E-2</v>
      </c>
      <c r="Q239">
        <f t="shared" si="21"/>
        <v>94.207159647537281</v>
      </c>
      <c r="R239">
        <f t="shared" si="22"/>
        <v>9.7060372782890791</v>
      </c>
      <c r="S239">
        <v>7.7447150000000002</v>
      </c>
      <c r="T239">
        <v>3.7247000000000002E-2</v>
      </c>
      <c r="U239">
        <v>7.1699999999999997E-4</v>
      </c>
      <c r="V239">
        <v>-5.1742000000000003E-2</v>
      </c>
      <c r="W239">
        <v>-5.1070000000000004E-3</v>
      </c>
      <c r="X239">
        <v>0.72891099999999998</v>
      </c>
      <c r="Y239" s="1">
        <v>-1.8210919999999999</v>
      </c>
      <c r="Z239">
        <v>2084.804443</v>
      </c>
      <c r="AA239" s="1">
        <v>7.4624620000000004</v>
      </c>
      <c r="AB239" s="1">
        <v>1.288764</v>
      </c>
      <c r="AC239" s="1">
        <f t="shared" si="23"/>
        <v>15.428326333473329</v>
      </c>
      <c r="AD239">
        <v>782.42498799999998</v>
      </c>
      <c r="AE239">
        <v>3.0092159999999999</v>
      </c>
      <c r="AF239">
        <v>27.969481999999999</v>
      </c>
      <c r="AG239">
        <v>9.7138000000000002E-2</v>
      </c>
      <c r="AH239">
        <v>1304.2966309999999</v>
      </c>
      <c r="AI239">
        <v>316.05306999999999</v>
      </c>
      <c r="AJ239">
        <v>1620.349731</v>
      </c>
      <c r="AK239" s="1">
        <v>3</v>
      </c>
    </row>
    <row r="240" spans="1:37" x14ac:dyDescent="0.25">
      <c r="A240">
        <v>131</v>
      </c>
      <c r="B240">
        <v>132</v>
      </c>
      <c r="C240">
        <v>14</v>
      </c>
      <c r="D240">
        <v>6</v>
      </c>
      <c r="E240" t="s">
        <v>461</v>
      </c>
      <c r="F240" t="s">
        <v>504</v>
      </c>
      <c r="G240" t="s">
        <v>505</v>
      </c>
      <c r="H240">
        <v>493624.42366999999</v>
      </c>
      <c r="I240">
        <v>5180738.7236000001</v>
      </c>
      <c r="J240">
        <v>2</v>
      </c>
      <c r="K240" t="s">
        <v>36</v>
      </c>
      <c r="L240" s="1">
        <v>785.24054000000001</v>
      </c>
      <c r="M240">
        <v>4.825348</v>
      </c>
      <c r="N240">
        <f t="shared" si="18"/>
        <v>8.421821015452334E-2</v>
      </c>
      <c r="O240">
        <f t="shared" si="19"/>
        <v>8.4417888371321206E-2</v>
      </c>
      <c r="P240">
        <f t="shared" si="20"/>
        <v>8.4118689607568853E-2</v>
      </c>
      <c r="Q240">
        <f t="shared" si="21"/>
        <v>70.602103976502491</v>
      </c>
      <c r="R240">
        <f t="shared" si="22"/>
        <v>8.4025058153209571</v>
      </c>
      <c r="S240">
        <v>21.426517</v>
      </c>
      <c r="T240">
        <v>5.587E-3</v>
      </c>
      <c r="U240">
        <v>-2.5400000000000002E-3</v>
      </c>
      <c r="V240">
        <v>1.2359999999999999E-3</v>
      </c>
      <c r="W240">
        <v>1.0399999999999999E-4</v>
      </c>
      <c r="X240">
        <v>0.75482899999999997</v>
      </c>
      <c r="Y240" s="1">
        <v>-9.9060869999999994</v>
      </c>
      <c r="Z240">
        <v>1562.424561</v>
      </c>
      <c r="AA240" s="1">
        <v>6.9885950000000001</v>
      </c>
      <c r="AB240" s="1">
        <v>0.92214099999999999</v>
      </c>
      <c r="AC240" s="1">
        <f t="shared" si="23"/>
        <v>11.828398775086812</v>
      </c>
      <c r="AD240">
        <v>782.09716800000001</v>
      </c>
      <c r="AE240">
        <v>3.1433719999999998</v>
      </c>
      <c r="AF240">
        <v>28.137084999999999</v>
      </c>
      <c r="AG240">
        <v>0.10049</v>
      </c>
      <c r="AH240">
        <v>1327.446899</v>
      </c>
      <c r="AI240">
        <v>316.27121</v>
      </c>
      <c r="AJ240">
        <v>1643.7181399999999</v>
      </c>
      <c r="AK240" s="1">
        <v>3</v>
      </c>
    </row>
    <row r="241" spans="1:37" x14ac:dyDescent="0.25">
      <c r="A241">
        <v>105</v>
      </c>
      <c r="B241">
        <v>106</v>
      </c>
      <c r="C241">
        <v>14</v>
      </c>
      <c r="D241">
        <v>5</v>
      </c>
      <c r="E241" t="s">
        <v>458</v>
      </c>
      <c r="F241" t="s">
        <v>506</v>
      </c>
      <c r="G241" t="s">
        <v>507</v>
      </c>
      <c r="H241">
        <v>493627.13805000001</v>
      </c>
      <c r="I241">
        <v>5180706.9397999998</v>
      </c>
      <c r="J241">
        <v>3</v>
      </c>
      <c r="K241" t="s">
        <v>36</v>
      </c>
      <c r="L241" s="1">
        <v>787.84616000000005</v>
      </c>
      <c r="M241">
        <v>5.3984030000000001</v>
      </c>
      <c r="N241">
        <f t="shared" si="18"/>
        <v>9.4219906699539446E-2</v>
      </c>
      <c r="O241">
        <f t="shared" si="19"/>
        <v>9.4499709286541292E-2</v>
      </c>
      <c r="P241">
        <f t="shared" si="20"/>
        <v>9.4080564074760231E-2</v>
      </c>
      <c r="Q241">
        <f t="shared" si="21"/>
        <v>35.568348983280615</v>
      </c>
      <c r="R241">
        <f t="shared" si="22"/>
        <v>5.9639206050450246</v>
      </c>
      <c r="S241">
        <v>8.9251100000000001</v>
      </c>
      <c r="T241">
        <v>3.3444000000000002E-2</v>
      </c>
      <c r="U241">
        <v>7.6800000000000002E-4</v>
      </c>
      <c r="V241">
        <v>1.2305E-2</v>
      </c>
      <c r="W241">
        <v>1.158E-3</v>
      </c>
      <c r="X241">
        <v>0.73304199999999997</v>
      </c>
      <c r="Y241" s="1">
        <v>-4.8025019999999996</v>
      </c>
      <c r="Z241">
        <v>787.12756300000001</v>
      </c>
      <c r="AA241" s="1">
        <v>6.1901869999999999</v>
      </c>
      <c r="AB241" s="1">
        <v>0.92988300000000002</v>
      </c>
      <c r="AC241" s="1">
        <f t="shared" si="23"/>
        <v>9.211667512709198</v>
      </c>
      <c r="AD241">
        <v>781.99316399999998</v>
      </c>
      <c r="AE241">
        <v>5.8529660000000003</v>
      </c>
      <c r="AF241">
        <v>25.529662999999999</v>
      </c>
      <c r="AG241">
        <v>0.186503</v>
      </c>
      <c r="AH241">
        <v>1310.462158</v>
      </c>
      <c r="AI241">
        <v>316.046356</v>
      </c>
      <c r="AJ241">
        <v>1626.5085449999999</v>
      </c>
      <c r="AK241" s="1">
        <v>3</v>
      </c>
    </row>
    <row r="242" spans="1:37" x14ac:dyDescent="0.25">
      <c r="A242">
        <v>132</v>
      </c>
      <c r="B242">
        <v>133</v>
      </c>
      <c r="C242">
        <v>15</v>
      </c>
      <c r="D242">
        <v>6</v>
      </c>
      <c r="E242" t="s">
        <v>461</v>
      </c>
      <c r="F242" t="s">
        <v>508</v>
      </c>
      <c r="G242" t="s">
        <v>509</v>
      </c>
      <c r="H242">
        <v>493656.32319000002</v>
      </c>
      <c r="I242">
        <v>5180729.9112</v>
      </c>
      <c r="J242">
        <v>3</v>
      </c>
      <c r="K242" t="s">
        <v>36</v>
      </c>
      <c r="L242" s="1">
        <v>786.21054000000004</v>
      </c>
      <c r="M242">
        <v>5.3460669999999997</v>
      </c>
      <c r="N242">
        <f t="shared" si="18"/>
        <v>9.3306471182215689E-2</v>
      </c>
      <c r="O242">
        <f t="shared" si="19"/>
        <v>9.3578195900058933E-2</v>
      </c>
      <c r="P242">
        <f t="shared" si="20"/>
        <v>9.3171140898664503E-2</v>
      </c>
      <c r="Q242">
        <f t="shared" si="21"/>
        <v>129.4516334387709</v>
      </c>
      <c r="R242">
        <f t="shared" si="22"/>
        <v>11.377681373582709</v>
      </c>
      <c r="S242">
        <v>325.49054000000001</v>
      </c>
      <c r="T242">
        <v>0.28481899999999999</v>
      </c>
      <c r="U242">
        <v>-4.8349999999999999E-3</v>
      </c>
      <c r="V242">
        <v>-4.0467000000000003E-2</v>
      </c>
      <c r="W242">
        <v>-3.7699999999999999E-3</v>
      </c>
      <c r="X242">
        <v>0.69381400000000004</v>
      </c>
      <c r="Y242" s="1">
        <v>-7.9315819999999997</v>
      </c>
      <c r="Z242">
        <v>2864.7646479999999</v>
      </c>
      <c r="AA242" s="1">
        <v>7.723865</v>
      </c>
      <c r="AB242" s="1">
        <v>1.245468</v>
      </c>
      <c r="AC242" s="1">
        <f t="shared" si="23"/>
        <v>17.471454791323215</v>
      </c>
      <c r="AD242">
        <v>781.71740699999998</v>
      </c>
      <c r="AE242">
        <v>4.4931029999999996</v>
      </c>
      <c r="AF242">
        <v>27.132446000000002</v>
      </c>
      <c r="AG242">
        <v>0.142072</v>
      </c>
      <c r="AH242">
        <v>1328.0710449999999</v>
      </c>
      <c r="AI242">
        <v>316.11242700000003</v>
      </c>
      <c r="AJ242">
        <v>1644.1834719999999</v>
      </c>
      <c r="AK242" s="1">
        <v>3</v>
      </c>
    </row>
    <row r="243" spans="1:37" x14ac:dyDescent="0.25">
      <c r="A243">
        <v>106</v>
      </c>
      <c r="B243">
        <v>107</v>
      </c>
      <c r="C243">
        <v>15</v>
      </c>
      <c r="D243">
        <v>5</v>
      </c>
      <c r="E243" t="s">
        <v>458</v>
      </c>
      <c r="F243" t="s">
        <v>510</v>
      </c>
      <c r="G243" t="s">
        <v>511</v>
      </c>
      <c r="H243">
        <v>493659.03774</v>
      </c>
      <c r="I243">
        <v>5180698.1272999998</v>
      </c>
      <c r="J243">
        <v>4</v>
      </c>
      <c r="K243" t="s">
        <v>36</v>
      </c>
      <c r="L243" s="1">
        <v>790.17416000000003</v>
      </c>
      <c r="M243">
        <v>7.5888609999999996</v>
      </c>
      <c r="N243">
        <f t="shared" si="18"/>
        <v>0.1324506109261894</v>
      </c>
      <c r="O243">
        <f t="shared" si="19"/>
        <v>0.13323061918694282</v>
      </c>
      <c r="P243">
        <f t="shared" si="20"/>
        <v>0.1320636833399364</v>
      </c>
      <c r="Q243">
        <f t="shared" si="21"/>
        <v>40.911581156800722</v>
      </c>
      <c r="R243">
        <f t="shared" si="22"/>
        <v>6.396216159324255</v>
      </c>
      <c r="S243">
        <v>325.49746699999997</v>
      </c>
      <c r="T243">
        <v>0.28476400000000002</v>
      </c>
      <c r="U243">
        <v>-4.5899999999999999E-4</v>
      </c>
      <c r="V243">
        <v>-7.7819999999999999E-3</v>
      </c>
      <c r="W243">
        <v>-1.0280000000000001E-3</v>
      </c>
      <c r="X243">
        <v>0.65551400000000004</v>
      </c>
      <c r="Y243" s="1">
        <v>-3.0606300000000002</v>
      </c>
      <c r="Z243">
        <v>905.37329099999999</v>
      </c>
      <c r="AA243" s="1">
        <v>5.9866210000000004</v>
      </c>
      <c r="AB243" s="1">
        <v>1.486192</v>
      </c>
      <c r="AC243" s="1">
        <f t="shared" si="23"/>
        <v>12.108758818233389</v>
      </c>
      <c r="AD243">
        <v>781.60449200000005</v>
      </c>
      <c r="AE243">
        <v>8.5696410000000007</v>
      </c>
      <c r="AF243">
        <v>23.155334</v>
      </c>
      <c r="AG243">
        <v>0.270123</v>
      </c>
      <c r="AH243">
        <v>1287.2227780000001</v>
      </c>
      <c r="AI243">
        <v>315.28680400000002</v>
      </c>
      <c r="AJ243">
        <v>1602.5095209999999</v>
      </c>
      <c r="AK243" s="1">
        <v>3</v>
      </c>
    </row>
    <row r="244" spans="1:37" x14ac:dyDescent="0.25">
      <c r="A244">
        <v>133</v>
      </c>
      <c r="B244">
        <v>134</v>
      </c>
      <c r="C244">
        <v>16</v>
      </c>
      <c r="D244">
        <v>6</v>
      </c>
      <c r="E244" t="s">
        <v>461</v>
      </c>
      <c r="F244" t="s">
        <v>512</v>
      </c>
      <c r="G244" t="s">
        <v>513</v>
      </c>
      <c r="H244">
        <v>493688.2401</v>
      </c>
      <c r="I244">
        <v>5180737.5449999999</v>
      </c>
      <c r="J244">
        <v>4</v>
      </c>
      <c r="K244" t="s">
        <v>36</v>
      </c>
      <c r="L244" s="1">
        <v>789.55223999999998</v>
      </c>
      <c r="M244">
        <v>6.131977</v>
      </c>
      <c r="N244">
        <f t="shared" si="18"/>
        <v>0.10702318830656433</v>
      </c>
      <c r="O244">
        <f t="shared" si="19"/>
        <v>0.10743368232963579</v>
      </c>
      <c r="P244">
        <f t="shared" si="20"/>
        <v>0.10681899867710935</v>
      </c>
      <c r="Q244">
        <f t="shared" si="21"/>
        <v>59.701760099412567</v>
      </c>
      <c r="R244">
        <f t="shared" si="22"/>
        <v>7.7266914070262036</v>
      </c>
      <c r="S244">
        <v>263.03781099999998</v>
      </c>
      <c r="T244">
        <v>0.80064400000000002</v>
      </c>
      <c r="U244">
        <v>5.0000000000000002E-5</v>
      </c>
      <c r="V244">
        <v>-8.1934999999999994E-2</v>
      </c>
      <c r="W244">
        <v>-8.7519999999999994E-3</v>
      </c>
      <c r="X244">
        <v>0.72333700000000001</v>
      </c>
      <c r="Y244" s="1">
        <v>2.3972639999999998</v>
      </c>
      <c r="Z244">
        <v>1321.1999510000001</v>
      </c>
      <c r="AA244" s="1">
        <v>6.9263709999999996</v>
      </c>
      <c r="AB244" s="1">
        <v>1.3038259999999999</v>
      </c>
      <c r="AC244" s="1">
        <f t="shared" si="23"/>
        <v>12.879206966633447</v>
      </c>
      <c r="AD244">
        <v>781.32672100000002</v>
      </c>
      <c r="AE244">
        <v>8.2255249999999993</v>
      </c>
      <c r="AF244">
        <v>23.738769999999999</v>
      </c>
      <c r="AG244">
        <v>0.25733499999999998</v>
      </c>
      <c r="AH244">
        <v>1425.0295410000001</v>
      </c>
      <c r="AI244">
        <v>315.787781</v>
      </c>
      <c r="AJ244">
        <v>1740.8173830000001</v>
      </c>
      <c r="AK244" s="1">
        <v>4</v>
      </c>
    </row>
    <row r="245" spans="1:37" x14ac:dyDescent="0.25">
      <c r="A245">
        <v>108</v>
      </c>
      <c r="B245">
        <v>109</v>
      </c>
      <c r="C245">
        <v>17</v>
      </c>
      <c r="D245">
        <v>5</v>
      </c>
      <c r="E245" t="s">
        <v>458</v>
      </c>
      <c r="F245" t="s">
        <v>514</v>
      </c>
      <c r="G245" t="s">
        <v>515</v>
      </c>
      <c r="H245">
        <v>493725.57659000001</v>
      </c>
      <c r="I245">
        <v>5180706.6989000002</v>
      </c>
      <c r="J245">
        <v>6</v>
      </c>
      <c r="K245" t="s">
        <v>36</v>
      </c>
      <c r="L245" s="1">
        <v>794.43228999999997</v>
      </c>
      <c r="M245">
        <v>6.0969550000000003</v>
      </c>
      <c r="N245">
        <f t="shared" si="18"/>
        <v>0.10641193909593089</v>
      </c>
      <c r="O245">
        <f t="shared" si="19"/>
        <v>0.10681541860660607</v>
      </c>
      <c r="P245">
        <f t="shared" si="20"/>
        <v>0.10621122682198786</v>
      </c>
      <c r="Q245">
        <f t="shared" si="21"/>
        <v>18.61198413917759</v>
      </c>
      <c r="R245">
        <f t="shared" si="22"/>
        <v>4.3141608847118338</v>
      </c>
      <c r="S245">
        <v>307.154877</v>
      </c>
      <c r="T245">
        <v>0.437724</v>
      </c>
      <c r="U245">
        <v>1.4369999999999999E-3</v>
      </c>
      <c r="V245">
        <v>-3.6240000000000001E-3</v>
      </c>
      <c r="W245">
        <v>-3.8499999999999998E-4</v>
      </c>
      <c r="X245">
        <v>0.68010700000000002</v>
      </c>
      <c r="Y245" s="1">
        <v>-2.0944669999999999</v>
      </c>
      <c r="Z245">
        <v>411.88320900000002</v>
      </c>
      <c r="AA245" s="1">
        <v>5.420026</v>
      </c>
      <c r="AB245" s="1">
        <v>0.95642099999999997</v>
      </c>
      <c r="AC245" s="1">
        <f t="shared" si="23"/>
        <v>7.1664660089650818</v>
      </c>
      <c r="AD245">
        <v>781.17419400000006</v>
      </c>
      <c r="AE245">
        <v>13.258118</v>
      </c>
      <c r="AF245">
        <v>18.817322000000001</v>
      </c>
      <c r="AG245">
        <v>0.41334199999999999</v>
      </c>
      <c r="AH245">
        <v>1341.065552</v>
      </c>
      <c r="AI245">
        <v>315.641144</v>
      </c>
      <c r="AJ245">
        <v>1656.7066649999999</v>
      </c>
      <c r="AK245" s="1">
        <v>3</v>
      </c>
    </row>
    <row r="246" spans="1:37" x14ac:dyDescent="0.25">
      <c r="A246">
        <v>135</v>
      </c>
      <c r="B246">
        <v>136</v>
      </c>
      <c r="C246">
        <v>18</v>
      </c>
      <c r="D246">
        <v>6</v>
      </c>
      <c r="E246" t="s">
        <v>461</v>
      </c>
      <c r="F246" t="s">
        <v>516</v>
      </c>
      <c r="G246" t="s">
        <v>517</v>
      </c>
      <c r="H246">
        <v>493752.03908000002</v>
      </c>
      <c r="I246">
        <v>5180719.5875000004</v>
      </c>
      <c r="J246">
        <v>6</v>
      </c>
      <c r="K246" t="s">
        <v>36</v>
      </c>
      <c r="L246" s="1">
        <v>796.55165</v>
      </c>
      <c r="M246">
        <v>5.1978869999999997</v>
      </c>
      <c r="N246">
        <f t="shared" si="18"/>
        <v>9.0720242296610493E-2</v>
      </c>
      <c r="O246">
        <f t="shared" si="19"/>
        <v>9.0969945141371994E-2</v>
      </c>
      <c r="P246">
        <f t="shared" si="20"/>
        <v>9.0595853107531099E-2</v>
      </c>
      <c r="Q246">
        <f t="shared" si="21"/>
        <v>9.0061192950745603</v>
      </c>
      <c r="R246">
        <f t="shared" si="22"/>
        <v>3.0010197092112807</v>
      </c>
      <c r="S246">
        <v>292.79809599999999</v>
      </c>
      <c r="T246">
        <v>0.56268300000000004</v>
      </c>
      <c r="U246">
        <v>3.2910000000000001E-3</v>
      </c>
      <c r="V246">
        <v>2.4788999999999999E-2</v>
      </c>
      <c r="W246">
        <v>2.2460000000000002E-3</v>
      </c>
      <c r="X246">
        <v>0.70206199999999996</v>
      </c>
      <c r="Y246" s="1">
        <v>4.9253640000000001</v>
      </c>
      <c r="Z246">
        <v>199.30542</v>
      </c>
      <c r="AA246" s="1">
        <v>4.8546500000000004</v>
      </c>
      <c r="AB246" s="1">
        <v>0.67273499999999997</v>
      </c>
      <c r="AC246" s="1">
        <f t="shared" si="23"/>
        <v>4.5314823449855295</v>
      </c>
      <c r="AD246">
        <v>781.03942900000004</v>
      </c>
      <c r="AE246">
        <v>15.512207</v>
      </c>
      <c r="AF246">
        <v>16.662537</v>
      </c>
      <c r="AG246">
        <v>0.482124</v>
      </c>
      <c r="AH246">
        <v>1375.311768</v>
      </c>
      <c r="AI246">
        <v>315.81707799999998</v>
      </c>
      <c r="AJ246">
        <v>1691.1289059999999</v>
      </c>
      <c r="AK246" s="1">
        <v>4</v>
      </c>
    </row>
    <row r="247" spans="1:37" x14ac:dyDescent="0.25">
      <c r="A247">
        <v>136</v>
      </c>
      <c r="B247">
        <v>137</v>
      </c>
      <c r="C247">
        <v>19</v>
      </c>
      <c r="D247">
        <v>6</v>
      </c>
      <c r="E247" t="s">
        <v>461</v>
      </c>
      <c r="F247" t="s">
        <v>518</v>
      </c>
      <c r="G247" t="s">
        <v>519</v>
      </c>
      <c r="H247">
        <v>493782.14309000003</v>
      </c>
      <c r="I247">
        <v>5180736.3660000004</v>
      </c>
      <c r="J247">
        <v>6</v>
      </c>
      <c r="K247" t="s">
        <v>36</v>
      </c>
      <c r="L247" s="1">
        <v>798.32072000000005</v>
      </c>
      <c r="M247">
        <v>6.7887870000000001</v>
      </c>
      <c r="N247">
        <f t="shared" si="18"/>
        <v>0.11848668536658828</v>
      </c>
      <c r="O247">
        <f t="shared" si="19"/>
        <v>0.11904429886009102</v>
      </c>
      <c r="P247">
        <f t="shared" si="20"/>
        <v>0.11820963894785808</v>
      </c>
      <c r="Q247">
        <f t="shared" si="21"/>
        <v>10.328164753727972</v>
      </c>
      <c r="R247">
        <f t="shared" si="22"/>
        <v>3.2137462180029046</v>
      </c>
      <c r="S247">
        <v>296.62576300000001</v>
      </c>
      <c r="T247">
        <v>0.52942900000000004</v>
      </c>
      <c r="U247">
        <v>3.8899999999999998E-3</v>
      </c>
      <c r="V247">
        <v>1.4485E-2</v>
      </c>
      <c r="W247">
        <v>1.712E-3</v>
      </c>
      <c r="X247">
        <v>0.67376999999999998</v>
      </c>
      <c r="Y247" s="1">
        <v>8.1807449999999999</v>
      </c>
      <c r="Z247">
        <v>228.562286</v>
      </c>
      <c r="AA247" s="1">
        <v>4.722677</v>
      </c>
      <c r="AB247" s="1">
        <v>0.97709299999999999</v>
      </c>
      <c r="AC247" s="1">
        <f t="shared" si="23"/>
        <v>5.6925881752383889</v>
      </c>
      <c r="AD247">
        <v>780.92065400000001</v>
      </c>
      <c r="AE247">
        <v>17.400085000000001</v>
      </c>
      <c r="AF247">
        <v>14.863403</v>
      </c>
      <c r="AG247">
        <v>0.53931200000000001</v>
      </c>
      <c r="AH247">
        <v>1351.823486</v>
      </c>
      <c r="AI247">
        <v>315.301605</v>
      </c>
      <c r="AJ247">
        <v>1667.1251219999999</v>
      </c>
      <c r="AK247" s="1">
        <v>3</v>
      </c>
    </row>
    <row r="248" spans="1:37" x14ac:dyDescent="0.25">
      <c r="A248">
        <v>107</v>
      </c>
      <c r="B248">
        <v>108</v>
      </c>
      <c r="C248">
        <v>16</v>
      </c>
      <c r="D248">
        <v>5</v>
      </c>
      <c r="E248" t="s">
        <v>458</v>
      </c>
      <c r="F248" t="s">
        <v>520</v>
      </c>
      <c r="G248" t="s">
        <v>521</v>
      </c>
      <c r="H248">
        <v>493690.95481999998</v>
      </c>
      <c r="I248">
        <v>5180705.7610999998</v>
      </c>
      <c r="J248">
        <v>5</v>
      </c>
      <c r="K248" t="s">
        <v>36</v>
      </c>
      <c r="L248" s="1">
        <v>791.75014999999996</v>
      </c>
      <c r="M248">
        <v>7.6328930000000001</v>
      </c>
      <c r="N248">
        <f t="shared" si="18"/>
        <v>0.13321911430242755</v>
      </c>
      <c r="O248">
        <f t="shared" si="19"/>
        <v>0.13401284404846198</v>
      </c>
      <c r="P248">
        <f t="shared" si="20"/>
        <v>0.1328254165015435</v>
      </c>
      <c r="Q248">
        <f t="shared" si="21"/>
        <v>31.551620695887934</v>
      </c>
      <c r="R248">
        <f t="shared" si="22"/>
        <v>5.6170829347525153</v>
      </c>
      <c r="S248">
        <v>317.35647599999999</v>
      </c>
      <c r="T248">
        <v>0.35084199999999999</v>
      </c>
      <c r="U248">
        <v>1.8630000000000001E-3</v>
      </c>
      <c r="V248">
        <v>-4.5370000000000002E-3</v>
      </c>
      <c r="W248">
        <v>-6.0300000000000002E-4</v>
      </c>
      <c r="X248">
        <v>0.65231099999999997</v>
      </c>
      <c r="Y248" s="1">
        <v>-3.7066560000000002</v>
      </c>
      <c r="Z248">
        <v>698.23736599999995</v>
      </c>
      <c r="AA248" s="1">
        <v>5.9530649999999996</v>
      </c>
      <c r="AB248" s="1">
        <v>1.4890300000000001</v>
      </c>
      <c r="AC248" s="1">
        <f t="shared" si="23"/>
        <v>10.670530248490744</v>
      </c>
      <c r="AD248">
        <v>781.35894800000005</v>
      </c>
      <c r="AE248">
        <v>10.391173999999999</v>
      </c>
      <c r="AF248">
        <v>21.53894</v>
      </c>
      <c r="AG248">
        <v>0.32543499999999997</v>
      </c>
      <c r="AH248">
        <v>1299.4990230000001</v>
      </c>
      <c r="AI248">
        <v>315.22006199999998</v>
      </c>
      <c r="AJ248">
        <v>1614.719116</v>
      </c>
      <c r="AK248" s="1">
        <v>3</v>
      </c>
    </row>
    <row r="249" spans="1:37" x14ac:dyDescent="0.25">
      <c r="A249">
        <v>134</v>
      </c>
      <c r="B249">
        <v>135</v>
      </c>
      <c r="C249">
        <v>17</v>
      </c>
      <c r="D249">
        <v>6</v>
      </c>
      <c r="E249" t="s">
        <v>461</v>
      </c>
      <c r="F249" t="s">
        <v>522</v>
      </c>
      <c r="G249" t="s">
        <v>523</v>
      </c>
      <c r="H249">
        <v>493720.1532</v>
      </c>
      <c r="I249">
        <v>5180741.6229999997</v>
      </c>
      <c r="J249">
        <v>5</v>
      </c>
      <c r="K249" t="s">
        <v>36</v>
      </c>
      <c r="L249" s="1">
        <v>791.79687000000001</v>
      </c>
      <c r="M249">
        <v>5.0347150000000003</v>
      </c>
      <c r="N249">
        <f t="shared" si="18"/>
        <v>8.787235364954632E-2</v>
      </c>
      <c r="O249">
        <f t="shared" si="19"/>
        <v>8.809922466686837E-2</v>
      </c>
      <c r="P249">
        <f t="shared" si="20"/>
        <v>8.7759312164581285E-2</v>
      </c>
      <c r="Q249">
        <f t="shared" si="21"/>
        <v>19.231467555354723</v>
      </c>
      <c r="R249">
        <f t="shared" si="22"/>
        <v>4.3853697170654522</v>
      </c>
      <c r="S249">
        <v>332.19876099999999</v>
      </c>
      <c r="T249">
        <v>0.233571</v>
      </c>
      <c r="U249">
        <v>-2.8010000000000001E-3</v>
      </c>
      <c r="V249">
        <v>4.0028000000000001E-2</v>
      </c>
      <c r="W249">
        <v>3.5130000000000001E-3</v>
      </c>
      <c r="X249">
        <v>0.70183399999999996</v>
      </c>
      <c r="Y249" s="1">
        <v>1.0407949999999999</v>
      </c>
      <c r="Z249">
        <v>425.592377</v>
      </c>
      <c r="AA249" s="1">
        <v>5.4571550000000002</v>
      </c>
      <c r="AB249" s="1">
        <v>0.72346500000000002</v>
      </c>
      <c r="AC249" s="1">
        <f t="shared" si="23"/>
        <v>6.4320255225721326</v>
      </c>
      <c r="AD249">
        <v>781.12249799999995</v>
      </c>
      <c r="AE249">
        <v>10.674377</v>
      </c>
      <c r="AF249">
        <v>21.457091999999999</v>
      </c>
      <c r="AG249">
        <v>0.33220899999999998</v>
      </c>
      <c r="AH249">
        <v>1328.4099120000001</v>
      </c>
      <c r="AI249">
        <v>316.01062000000002</v>
      </c>
      <c r="AJ249">
        <v>1644.4205320000001</v>
      </c>
      <c r="AK249" s="1">
        <v>3</v>
      </c>
    </row>
    <row r="250" spans="1:37" x14ac:dyDescent="0.25">
      <c r="A250">
        <v>160</v>
      </c>
      <c r="B250">
        <v>161</v>
      </c>
      <c r="C250">
        <v>18</v>
      </c>
      <c r="D250">
        <v>7</v>
      </c>
      <c r="E250" t="s">
        <v>316</v>
      </c>
      <c r="F250" t="s">
        <v>524</v>
      </c>
      <c r="G250" t="s">
        <v>525</v>
      </c>
      <c r="H250">
        <v>493733.75135999999</v>
      </c>
      <c r="I250">
        <v>5180751.3875000002</v>
      </c>
      <c r="J250">
        <v>5</v>
      </c>
      <c r="K250" t="s">
        <v>36</v>
      </c>
      <c r="L250" s="1">
        <v>790.96468000000004</v>
      </c>
      <c r="M250">
        <v>8.2666869999999992</v>
      </c>
      <c r="N250">
        <f t="shared" si="18"/>
        <v>0.14428090638181246</v>
      </c>
      <c r="O250">
        <f t="shared" si="19"/>
        <v>0.14529047795330105</v>
      </c>
      <c r="P250">
        <f t="shared" si="20"/>
        <v>0.1437808450315772</v>
      </c>
      <c r="Q250">
        <f t="shared" si="21"/>
        <v>35.009365702666067</v>
      </c>
      <c r="R250">
        <f t="shared" si="22"/>
        <v>5.916871276499605</v>
      </c>
      <c r="S250">
        <v>343.001373</v>
      </c>
      <c r="T250">
        <v>0.15899199999999999</v>
      </c>
      <c r="U250">
        <v>-4.3000000000000002E-5</v>
      </c>
      <c r="V250">
        <v>-4.0531999999999999E-2</v>
      </c>
      <c r="W250">
        <v>-5.8279999999999998E-3</v>
      </c>
      <c r="X250">
        <v>0.66076000000000001</v>
      </c>
      <c r="Y250" s="1">
        <v>-1.055488</v>
      </c>
      <c r="Z250">
        <v>774.75726299999997</v>
      </c>
      <c r="AA250" s="1">
        <v>5.7441839999999997</v>
      </c>
      <c r="AB250" s="1">
        <v>1.6088960000000001</v>
      </c>
      <c r="AC250" s="1">
        <f t="shared" si="23"/>
        <v>11.787431812273738</v>
      </c>
      <c r="AD250">
        <v>781.06188999999995</v>
      </c>
      <c r="AE250">
        <v>9.9027709999999995</v>
      </c>
      <c r="AF250">
        <v>22.280518000000001</v>
      </c>
      <c r="AG250">
        <v>0.307699</v>
      </c>
      <c r="AH250">
        <v>1253.27063</v>
      </c>
      <c r="AI250">
        <v>315.00311299999998</v>
      </c>
      <c r="AJ250">
        <v>1568.273682</v>
      </c>
      <c r="AK250" s="1">
        <v>2</v>
      </c>
    </row>
    <row r="251" spans="1:37" x14ac:dyDescent="0.25">
      <c r="A251">
        <v>109</v>
      </c>
      <c r="B251">
        <v>110</v>
      </c>
      <c r="C251">
        <v>18</v>
      </c>
      <c r="D251">
        <v>5</v>
      </c>
      <c r="E251" t="s">
        <v>458</v>
      </c>
      <c r="F251" t="s">
        <v>526</v>
      </c>
      <c r="G251" t="s">
        <v>527</v>
      </c>
      <c r="H251">
        <v>493759.15354999999</v>
      </c>
      <c r="I251">
        <v>5180683.4042999996</v>
      </c>
      <c r="J251">
        <v>1</v>
      </c>
      <c r="K251" t="s">
        <v>186</v>
      </c>
      <c r="L251" s="1">
        <v>795.97492999999997</v>
      </c>
      <c r="M251">
        <v>3.5159449999999999</v>
      </c>
      <c r="N251">
        <f t="shared" si="18"/>
        <v>6.1364816569032025E-2</v>
      </c>
      <c r="O251">
        <f t="shared" si="19"/>
        <v>6.1441958717492098E-2</v>
      </c>
      <c r="P251">
        <f t="shared" si="20"/>
        <v>6.1326310844418211E-2</v>
      </c>
      <c r="Q251">
        <f t="shared" si="21"/>
        <v>13.681119927699957</v>
      </c>
      <c r="R251">
        <f t="shared" si="22"/>
        <v>3.6987997955688217</v>
      </c>
      <c r="S251">
        <v>156.43585200000001</v>
      </c>
      <c r="T251">
        <v>0.79696100000000003</v>
      </c>
      <c r="U251">
        <v>3.3199999999999999E-4</v>
      </c>
      <c r="V251">
        <v>-2.5635999999999999E-2</v>
      </c>
      <c r="W251">
        <v>-1.572E-3</v>
      </c>
      <c r="X251">
        <v>0.84275100000000003</v>
      </c>
      <c r="Y251" s="1">
        <v>3.7767360000000001</v>
      </c>
      <c r="Z251">
        <v>302.76318400000002</v>
      </c>
      <c r="AA251" s="1">
        <v>5.6652449999999996</v>
      </c>
      <c r="AB251" s="1">
        <v>0.440388</v>
      </c>
      <c r="AC251" s="1">
        <f t="shared" si="23"/>
        <v>3.8411526762326478</v>
      </c>
      <c r="AD251">
        <v>781.03393600000004</v>
      </c>
      <c r="AE251">
        <v>14.940979</v>
      </c>
      <c r="AF251">
        <v>17.233153999999999</v>
      </c>
      <c r="AG251">
        <v>0.46437899999999999</v>
      </c>
      <c r="AH251">
        <v>1478.579712</v>
      </c>
      <c r="AI251">
        <v>316.188782</v>
      </c>
      <c r="AJ251">
        <v>1794.7685550000001</v>
      </c>
      <c r="AK251" s="1">
        <v>1</v>
      </c>
    </row>
    <row r="252" spans="1:37" x14ac:dyDescent="0.25">
      <c r="A252">
        <v>110</v>
      </c>
      <c r="B252">
        <v>111</v>
      </c>
      <c r="C252">
        <v>19</v>
      </c>
      <c r="D252">
        <v>5</v>
      </c>
      <c r="E252" t="s">
        <v>458</v>
      </c>
      <c r="F252" t="s">
        <v>528</v>
      </c>
      <c r="G252" t="s">
        <v>529</v>
      </c>
      <c r="H252">
        <v>493786.67920000001</v>
      </c>
      <c r="I252">
        <v>5180703.2165999999</v>
      </c>
      <c r="J252">
        <v>1</v>
      </c>
      <c r="K252" t="s">
        <v>186</v>
      </c>
      <c r="L252" s="1">
        <v>797.45394999999996</v>
      </c>
      <c r="M252">
        <v>5.220853</v>
      </c>
      <c r="N252">
        <f t="shared" si="18"/>
        <v>9.1121074612623518E-2</v>
      </c>
      <c r="O252">
        <f t="shared" si="19"/>
        <v>9.1374109316573471E-2</v>
      </c>
      <c r="P252">
        <f t="shared" si="20"/>
        <v>9.0995029808438113E-2</v>
      </c>
      <c r="Q252">
        <f t="shared" si="21"/>
        <v>11.197284139177587</v>
      </c>
      <c r="R252">
        <f t="shared" si="22"/>
        <v>3.3462343222161812</v>
      </c>
      <c r="S252">
        <v>185.430511</v>
      </c>
      <c r="T252">
        <v>0.95472900000000005</v>
      </c>
      <c r="U252">
        <v>1.547E-3</v>
      </c>
      <c r="V252">
        <v>5.5050000000000003E-3</v>
      </c>
      <c r="W252">
        <v>5.0100000000000003E-4</v>
      </c>
      <c r="X252">
        <v>0.84572800000000004</v>
      </c>
      <c r="Y252" s="1">
        <v>7.1227330000000002</v>
      </c>
      <c r="Z252">
        <v>247.79589799999999</v>
      </c>
      <c r="AA252" s="1">
        <v>5.0680149999999999</v>
      </c>
      <c r="AB252" s="1">
        <v>0.70668200000000003</v>
      </c>
      <c r="AC252" s="1">
        <f t="shared" si="23"/>
        <v>5.0660958887515282</v>
      </c>
      <c r="AD252">
        <v>780.95239300000003</v>
      </c>
      <c r="AE252">
        <v>16.501587000000001</v>
      </c>
      <c r="AF252">
        <v>15.728942999999999</v>
      </c>
      <c r="AG252">
        <v>0.51198600000000005</v>
      </c>
      <c r="AH252">
        <v>1513.244019</v>
      </c>
      <c r="AI252">
        <v>315.78265399999998</v>
      </c>
      <c r="AJ252">
        <v>1829.026611</v>
      </c>
      <c r="AK252" s="1">
        <v>1</v>
      </c>
    </row>
    <row r="253" spans="1:37" x14ac:dyDescent="0.25">
      <c r="A253">
        <v>137</v>
      </c>
      <c r="B253">
        <v>138</v>
      </c>
      <c r="C253">
        <v>20</v>
      </c>
      <c r="D253">
        <v>6</v>
      </c>
      <c r="E253" t="s">
        <v>461</v>
      </c>
      <c r="F253" t="s">
        <v>530</v>
      </c>
      <c r="G253" t="s">
        <v>531</v>
      </c>
      <c r="H253">
        <v>493815.87302</v>
      </c>
      <c r="I253">
        <v>5180735.1896000002</v>
      </c>
      <c r="J253">
        <v>1</v>
      </c>
      <c r="K253" t="s">
        <v>186</v>
      </c>
      <c r="L253" s="1">
        <v>800.78644999999995</v>
      </c>
      <c r="M253">
        <v>4.4646410000000003</v>
      </c>
      <c r="N253">
        <f t="shared" si="18"/>
        <v>7.792268536953216E-2</v>
      </c>
      <c r="O253">
        <f t="shared" si="19"/>
        <v>7.8080783449653177E-2</v>
      </c>
      <c r="P253">
        <f t="shared" si="20"/>
        <v>7.7843852264910376E-2</v>
      </c>
      <c r="Q253">
        <f t="shared" si="21"/>
        <v>8.9019278807049265</v>
      </c>
      <c r="R253">
        <f t="shared" si="22"/>
        <v>2.9836098740795398</v>
      </c>
      <c r="S253">
        <v>230.41291799999999</v>
      </c>
      <c r="T253">
        <v>0.96860199999999996</v>
      </c>
      <c r="U253">
        <v>-2.22E-4</v>
      </c>
      <c r="V253">
        <v>8.2938999999999999E-2</v>
      </c>
      <c r="W253">
        <v>6.4559999999999999E-3</v>
      </c>
      <c r="X253">
        <v>0.78107800000000005</v>
      </c>
      <c r="Y253" s="1">
        <v>14.306457</v>
      </c>
      <c r="Z253">
        <v>196.999664</v>
      </c>
      <c r="AA253" s="1">
        <v>4.8075999999999999</v>
      </c>
      <c r="AB253" s="1">
        <v>0.530663</v>
      </c>
      <c r="AC253" s="1">
        <f t="shared" si="23"/>
        <v>3.8968045616479832</v>
      </c>
      <c r="AD253">
        <v>780.84680200000003</v>
      </c>
      <c r="AE253">
        <v>19.939636</v>
      </c>
      <c r="AF253">
        <v>12.364258</v>
      </c>
      <c r="AG253">
        <v>0.61725200000000002</v>
      </c>
      <c r="AH253">
        <v>1470.2152100000001</v>
      </c>
      <c r="AI253">
        <v>315.85159299999998</v>
      </c>
      <c r="AJ253">
        <v>1786.066773</v>
      </c>
      <c r="AK253" s="1">
        <v>1</v>
      </c>
    </row>
    <row r="254" spans="1:37" x14ac:dyDescent="0.25">
      <c r="A254">
        <v>163</v>
      </c>
      <c r="B254">
        <v>164</v>
      </c>
      <c r="C254">
        <v>21</v>
      </c>
      <c r="D254">
        <v>7</v>
      </c>
      <c r="E254" t="s">
        <v>316</v>
      </c>
      <c r="F254" t="s">
        <v>532</v>
      </c>
      <c r="G254" t="s">
        <v>533</v>
      </c>
      <c r="H254">
        <v>493829.47720000002</v>
      </c>
      <c r="I254">
        <v>5180750.9550000001</v>
      </c>
      <c r="J254">
        <v>1</v>
      </c>
      <c r="K254" t="s">
        <v>186</v>
      </c>
      <c r="L254" s="1">
        <v>802.95028000000002</v>
      </c>
      <c r="M254">
        <v>5.615278</v>
      </c>
      <c r="N254">
        <f t="shared" si="18"/>
        <v>9.8005089514802149E-2</v>
      </c>
      <c r="O254">
        <f t="shared" si="19"/>
        <v>9.8320079309568389E-2</v>
      </c>
      <c r="P254">
        <f t="shared" si="20"/>
        <v>9.7848275069415902E-2</v>
      </c>
      <c r="Q254">
        <f t="shared" si="21"/>
        <v>9.1707914595571616</v>
      </c>
      <c r="R254">
        <f t="shared" si="22"/>
        <v>3.0283314646116866</v>
      </c>
      <c r="S254">
        <v>269.01306199999999</v>
      </c>
      <c r="T254">
        <v>0.75742100000000001</v>
      </c>
      <c r="U254">
        <v>1.2210000000000001E-3</v>
      </c>
      <c r="V254">
        <v>6.1797999999999999E-2</v>
      </c>
      <c r="W254">
        <v>6.0470000000000003E-3</v>
      </c>
      <c r="X254">
        <v>0.72002699999999997</v>
      </c>
      <c r="Y254" s="1">
        <v>12.289762</v>
      </c>
      <c r="Z254">
        <v>202.94961499999999</v>
      </c>
      <c r="AA254" s="1">
        <v>4.5382090000000002</v>
      </c>
      <c r="AB254" s="1">
        <v>0.70887800000000001</v>
      </c>
      <c r="AC254" s="1">
        <f t="shared" si="23"/>
        <v>4.7889661422872232</v>
      </c>
      <c r="AD254">
        <v>780.78839100000005</v>
      </c>
      <c r="AE254">
        <v>22.161864999999999</v>
      </c>
      <c r="AF254">
        <v>10.188904000000001</v>
      </c>
      <c r="AG254">
        <v>0.68504900000000002</v>
      </c>
      <c r="AH254">
        <v>1415.372192</v>
      </c>
      <c r="AI254">
        <v>315.50280800000002</v>
      </c>
      <c r="AJ254">
        <v>1730.875</v>
      </c>
      <c r="AK254" s="1">
        <v>4</v>
      </c>
    </row>
    <row r="255" spans="1:37" x14ac:dyDescent="0.25">
      <c r="A255">
        <v>111</v>
      </c>
      <c r="B255">
        <v>112</v>
      </c>
      <c r="C255">
        <v>20</v>
      </c>
      <c r="D255">
        <v>5</v>
      </c>
      <c r="E255" t="s">
        <v>458</v>
      </c>
      <c r="F255" t="s">
        <v>534</v>
      </c>
      <c r="G255" t="s">
        <v>535</v>
      </c>
      <c r="H255">
        <v>493818.58841000003</v>
      </c>
      <c r="I255">
        <v>5180703.4058999997</v>
      </c>
      <c r="J255">
        <v>2</v>
      </c>
      <c r="K255" t="s">
        <v>186</v>
      </c>
      <c r="L255" s="1">
        <v>798.00955999999996</v>
      </c>
      <c r="M255">
        <v>6.863442</v>
      </c>
      <c r="N255">
        <f t="shared" si="18"/>
        <v>0.11978966091966466</v>
      </c>
      <c r="O255">
        <f t="shared" si="19"/>
        <v>0.12036594534088953</v>
      </c>
      <c r="P255">
        <f t="shared" si="20"/>
        <v>0.11950337818685933</v>
      </c>
      <c r="Q255">
        <f t="shared" si="21"/>
        <v>23.867429643018529</v>
      </c>
      <c r="R255">
        <f t="shared" si="22"/>
        <v>4.8854303436870872</v>
      </c>
      <c r="S255">
        <v>188.080185</v>
      </c>
      <c r="T255">
        <v>0.96385399999999999</v>
      </c>
      <c r="U255">
        <v>-7.6099999999999996E-4</v>
      </c>
      <c r="V255">
        <v>-3.1549999999999998E-3</v>
      </c>
      <c r="W255">
        <v>-3.77E-4</v>
      </c>
      <c r="X255">
        <v>0.86152700000000004</v>
      </c>
      <c r="Y255" s="1">
        <v>0.52865099999999998</v>
      </c>
      <c r="Z255">
        <v>528.18621800000005</v>
      </c>
      <c r="AA255" s="1">
        <v>5.5492809999999997</v>
      </c>
      <c r="AB255" s="1">
        <v>1.1717519999999999</v>
      </c>
      <c r="AC255" s="1">
        <f t="shared" si="23"/>
        <v>8.710385739438383</v>
      </c>
      <c r="AD255">
        <v>780.85156300000006</v>
      </c>
      <c r="AE255">
        <v>17.15802</v>
      </c>
      <c r="AF255">
        <v>15.129761</v>
      </c>
      <c r="AG255">
        <v>0.53140900000000002</v>
      </c>
      <c r="AH255">
        <v>1539.333374</v>
      </c>
      <c r="AI255">
        <v>315.28720099999998</v>
      </c>
      <c r="AJ255">
        <v>1854.620606</v>
      </c>
      <c r="AK255" s="1">
        <v>1</v>
      </c>
    </row>
    <row r="256" spans="1:37" x14ac:dyDescent="0.25">
      <c r="A256">
        <v>138</v>
      </c>
      <c r="B256">
        <v>139</v>
      </c>
      <c r="C256">
        <v>21</v>
      </c>
      <c r="D256">
        <v>6</v>
      </c>
      <c r="E256" t="s">
        <v>461</v>
      </c>
      <c r="F256" t="s">
        <v>536</v>
      </c>
      <c r="G256" t="s">
        <v>537</v>
      </c>
      <c r="H256">
        <v>493847.76543000003</v>
      </c>
      <c r="I256">
        <v>5180719.1552999998</v>
      </c>
      <c r="J256">
        <v>2</v>
      </c>
      <c r="K256" t="s">
        <v>186</v>
      </c>
      <c r="L256" s="1">
        <v>799.78146000000004</v>
      </c>
      <c r="M256">
        <v>7.7808780000000004</v>
      </c>
      <c r="N256">
        <f t="shared" si="18"/>
        <v>0.13580193979599137</v>
      </c>
      <c r="O256">
        <f t="shared" si="19"/>
        <v>0.13664297186699828</v>
      </c>
      <c r="P256">
        <f t="shared" si="20"/>
        <v>0.13538491085555596</v>
      </c>
      <c r="Q256">
        <f t="shared" si="21"/>
        <v>22.771889968368733</v>
      </c>
      <c r="R256">
        <f t="shared" si="22"/>
        <v>4.7719901475557061</v>
      </c>
      <c r="S256">
        <v>189.580963</v>
      </c>
      <c r="T256">
        <v>0.96858299999999997</v>
      </c>
      <c r="U256">
        <v>1.903E-3</v>
      </c>
      <c r="V256">
        <v>7.5779999999999997E-3</v>
      </c>
      <c r="W256">
        <v>1.026E-3</v>
      </c>
      <c r="X256">
        <v>0.86961999999999995</v>
      </c>
      <c r="Y256" s="1">
        <v>0.84135000000000004</v>
      </c>
      <c r="Z256">
        <v>503.94192500000003</v>
      </c>
      <c r="AA256" s="1">
        <v>5.3754710000000001</v>
      </c>
      <c r="AB256" s="1">
        <v>1.3651930000000001</v>
      </c>
      <c r="AC256" s="1">
        <f t="shared" si="23"/>
        <v>9.1695526732125252</v>
      </c>
      <c r="AD256">
        <v>780.80102499999998</v>
      </c>
      <c r="AE256">
        <v>18.980408000000001</v>
      </c>
      <c r="AF256">
        <v>13.328979</v>
      </c>
      <c r="AG256">
        <v>0.58745800000000004</v>
      </c>
      <c r="AH256">
        <v>1553.331909</v>
      </c>
      <c r="AI256">
        <v>314.90741000000003</v>
      </c>
      <c r="AJ256">
        <v>1868.2392580000001</v>
      </c>
      <c r="AK256" s="1">
        <v>1</v>
      </c>
    </row>
    <row r="257" spans="1:37" x14ac:dyDescent="0.25">
      <c r="A257">
        <v>139</v>
      </c>
      <c r="B257">
        <v>140</v>
      </c>
      <c r="C257">
        <v>22</v>
      </c>
      <c r="D257">
        <v>6</v>
      </c>
      <c r="E257" t="s">
        <v>461</v>
      </c>
      <c r="F257" t="s">
        <v>538</v>
      </c>
      <c r="G257" t="s">
        <v>539</v>
      </c>
      <c r="H257">
        <v>493879.70413000003</v>
      </c>
      <c r="I257">
        <v>5180748.3476999998</v>
      </c>
      <c r="J257">
        <v>2</v>
      </c>
      <c r="K257" t="s">
        <v>186</v>
      </c>
      <c r="L257" s="1">
        <v>804.87262999999996</v>
      </c>
      <c r="M257">
        <v>7.5136500000000002</v>
      </c>
      <c r="N257">
        <f t="shared" si="18"/>
        <v>0.13113793134247195</v>
      </c>
      <c r="O257">
        <f t="shared" si="19"/>
        <v>0.13189487185875895</v>
      </c>
      <c r="P257">
        <f t="shared" si="20"/>
        <v>0.13076238780222185</v>
      </c>
      <c r="Q257">
        <f t="shared" si="21"/>
        <v>19.036525982828742</v>
      </c>
      <c r="R257">
        <f t="shared" si="22"/>
        <v>4.3630867494044558</v>
      </c>
      <c r="S257">
        <v>196.06681800000001</v>
      </c>
      <c r="T257">
        <v>0.98528899999999997</v>
      </c>
      <c r="U257">
        <v>1.067E-3</v>
      </c>
      <c r="V257">
        <v>7.5050000000000004E-3</v>
      </c>
      <c r="W257">
        <v>9.810000000000001E-4</v>
      </c>
      <c r="X257">
        <v>0.85488699999999995</v>
      </c>
      <c r="Y257" s="1">
        <v>2.061572</v>
      </c>
      <c r="Z257">
        <v>421.27832000000001</v>
      </c>
      <c r="AA257" s="1">
        <v>5.2316580000000004</v>
      </c>
      <c r="AB257" s="1">
        <v>1.2589980000000001</v>
      </c>
      <c r="AC257" s="1">
        <f t="shared" si="23"/>
        <v>8.2108857028022619</v>
      </c>
      <c r="AD257">
        <v>780.70532200000002</v>
      </c>
      <c r="AE257">
        <v>24.167297000000001</v>
      </c>
      <c r="AF257">
        <v>8.2134400000000003</v>
      </c>
      <c r="AG257">
        <v>0.74634800000000001</v>
      </c>
      <c r="AH257">
        <v>1546.203125</v>
      </c>
      <c r="AI257">
        <v>314.84210200000001</v>
      </c>
      <c r="AJ257">
        <v>1861.0451660000001</v>
      </c>
      <c r="AK257" s="1">
        <v>1</v>
      </c>
    </row>
    <row r="258" spans="1:37" x14ac:dyDescent="0.25">
      <c r="A258">
        <v>86</v>
      </c>
      <c r="B258">
        <v>87</v>
      </c>
      <c r="C258">
        <v>22</v>
      </c>
      <c r="D258">
        <v>4</v>
      </c>
      <c r="E258" t="s">
        <v>540</v>
      </c>
      <c r="F258" t="s">
        <v>541</v>
      </c>
      <c r="G258" t="s">
        <v>542</v>
      </c>
      <c r="H258">
        <v>493870.93683999998</v>
      </c>
      <c r="I258">
        <v>5180684.7948000003</v>
      </c>
      <c r="J258">
        <v>3</v>
      </c>
      <c r="K258" t="s">
        <v>186</v>
      </c>
      <c r="L258" s="1">
        <v>797.28665000000001</v>
      </c>
      <c r="M258">
        <v>6.3746179999999999</v>
      </c>
      <c r="N258">
        <f t="shared" si="18"/>
        <v>0.11125807265689588</v>
      </c>
      <c r="O258">
        <f t="shared" si="19"/>
        <v>0.11171942119841667</v>
      </c>
      <c r="P258">
        <f t="shared" si="20"/>
        <v>0.11102868262069018</v>
      </c>
      <c r="Q258">
        <f t="shared" si="21"/>
        <v>51.328095210122008</v>
      </c>
      <c r="R258">
        <f t="shared" si="22"/>
        <v>7.1643628614219432</v>
      </c>
      <c r="S258">
        <v>201.535934</v>
      </c>
      <c r="T258">
        <v>0.99455400000000005</v>
      </c>
      <c r="U258">
        <v>3.28E-4</v>
      </c>
      <c r="V258">
        <v>1.0356000000000001E-2</v>
      </c>
      <c r="W258">
        <v>1.15E-3</v>
      </c>
      <c r="X258">
        <v>0.83459899999999998</v>
      </c>
      <c r="Y258" s="1">
        <v>-0.81659899999999996</v>
      </c>
      <c r="Z258">
        <v>1135.8907469999999</v>
      </c>
      <c r="AA258" s="1">
        <v>6.3895330000000001</v>
      </c>
      <c r="AB258" s="1">
        <v>1.2411570000000001</v>
      </c>
      <c r="AC258" s="1">
        <f t="shared" si="23"/>
        <v>12.222080484433315</v>
      </c>
      <c r="AD258">
        <v>780.76000999999997</v>
      </c>
      <c r="AE258">
        <v>16.526610999999999</v>
      </c>
      <c r="AF258">
        <v>15.835938000000001</v>
      </c>
      <c r="AG258">
        <v>0.51067099999999999</v>
      </c>
      <c r="AH258">
        <v>1524.1911620000001</v>
      </c>
      <c r="AI258">
        <v>315.46597300000002</v>
      </c>
      <c r="AJ258">
        <v>1839.657105</v>
      </c>
      <c r="AK258" s="1">
        <v>1</v>
      </c>
    </row>
    <row r="259" spans="1:37" x14ac:dyDescent="0.25">
      <c r="A259">
        <v>112</v>
      </c>
      <c r="B259">
        <v>113</v>
      </c>
      <c r="C259">
        <v>21</v>
      </c>
      <c r="D259">
        <v>5</v>
      </c>
      <c r="E259" t="s">
        <v>458</v>
      </c>
      <c r="F259" t="s">
        <v>543</v>
      </c>
      <c r="G259" t="s">
        <v>544</v>
      </c>
      <c r="H259">
        <v>493851.84665999998</v>
      </c>
      <c r="I259">
        <v>5180685.5506999996</v>
      </c>
      <c r="J259">
        <v>3</v>
      </c>
      <c r="K259" t="s">
        <v>186</v>
      </c>
      <c r="L259" s="1">
        <v>796.54713000000004</v>
      </c>
      <c r="M259">
        <v>6.2213399999999996</v>
      </c>
      <c r="N259">
        <f t="shared" ref="N259:N322" si="24">RADIANS(M259)</f>
        <v>0.10858286688602402</v>
      </c>
      <c r="O259">
        <f t="shared" ref="O259:O322" si="25">TAN(N259)</f>
        <v>0.10901162839649722</v>
      </c>
      <c r="P259">
        <f t="shared" ref="P259:P322" si="26">SIN(N259)</f>
        <v>0.10836962297637474</v>
      </c>
      <c r="Q259">
        <f t="shared" ref="Q259:Q322" si="27">Z259/22.13</f>
        <v>50.893374875734295</v>
      </c>
      <c r="R259">
        <f t="shared" ref="R259:R322" si="28">Q259^0.5</f>
        <v>7.1339592706809238</v>
      </c>
      <c r="S259">
        <v>194.51121499999999</v>
      </c>
      <c r="T259">
        <v>0.98184099999999996</v>
      </c>
      <c r="U259">
        <v>1.4300000000000001E-4</v>
      </c>
      <c r="V259">
        <v>1.4220000000000001E-3</v>
      </c>
      <c r="W259">
        <v>1.54E-4</v>
      </c>
      <c r="X259">
        <v>0.84455899999999995</v>
      </c>
      <c r="Y259" s="1">
        <v>-0.74321700000000002</v>
      </c>
      <c r="Z259">
        <v>1126.2703859999999</v>
      </c>
      <c r="AA259" s="1">
        <v>6.40557</v>
      </c>
      <c r="AB259" s="1">
        <v>1.2005999999999999</v>
      </c>
      <c r="AC259" s="1">
        <f t="shared" ref="AC259:AC322" si="29">IF(N259&lt;0.09, 1.5*R259*(10.8*P259+0.03),  1.5*R259*((P259/0.0896)^0.6))</f>
        <v>11.994485292366472</v>
      </c>
      <c r="AD259">
        <v>780.801331</v>
      </c>
      <c r="AE259">
        <v>15.745789</v>
      </c>
      <c r="AF259">
        <v>16.579041</v>
      </c>
      <c r="AG259">
        <v>0.48711100000000002</v>
      </c>
      <c r="AH259">
        <v>1526.3358149999999</v>
      </c>
      <c r="AI259">
        <v>315.53628500000002</v>
      </c>
      <c r="AJ259">
        <v>1841.8720699999999</v>
      </c>
      <c r="AK259" s="1">
        <v>1</v>
      </c>
    </row>
    <row r="260" spans="1:37" x14ac:dyDescent="0.25">
      <c r="A260">
        <v>113</v>
      </c>
      <c r="B260">
        <v>114</v>
      </c>
      <c r="C260">
        <v>22</v>
      </c>
      <c r="D260">
        <v>5</v>
      </c>
      <c r="E260" t="s">
        <v>458</v>
      </c>
      <c r="F260" t="s">
        <v>545</v>
      </c>
      <c r="G260" t="s">
        <v>546</v>
      </c>
      <c r="H260">
        <v>493882.41986000002</v>
      </c>
      <c r="I260">
        <v>5180716.5640000002</v>
      </c>
      <c r="J260">
        <v>3</v>
      </c>
      <c r="K260" t="s">
        <v>186</v>
      </c>
      <c r="L260" s="1">
        <v>800.88477</v>
      </c>
      <c r="M260">
        <v>7.1247749999999996</v>
      </c>
      <c r="N260">
        <f t="shared" si="24"/>
        <v>0.12435078221377899</v>
      </c>
      <c r="O260">
        <f t="shared" si="25"/>
        <v>0.12499572185156729</v>
      </c>
      <c r="P260">
        <f t="shared" si="26"/>
        <v>0.12403055478328022</v>
      </c>
      <c r="Q260">
        <f t="shared" si="27"/>
        <v>42.237618888386812</v>
      </c>
      <c r="R260">
        <f t="shared" si="28"/>
        <v>6.4990475370154677</v>
      </c>
      <c r="S260">
        <v>199.552322</v>
      </c>
      <c r="T260">
        <v>0.99170999999999998</v>
      </c>
      <c r="U260">
        <v>-1.879E-3</v>
      </c>
      <c r="V260">
        <v>-1.6653999999999999E-2</v>
      </c>
      <c r="W260">
        <v>-2.0660000000000001E-3</v>
      </c>
      <c r="X260">
        <v>0.84469099999999997</v>
      </c>
      <c r="Y260" s="1">
        <v>3.1186999999999999E-2</v>
      </c>
      <c r="Z260">
        <v>934.71850600000005</v>
      </c>
      <c r="AA260" s="1">
        <v>6.0823270000000003</v>
      </c>
      <c r="AB260" s="1">
        <v>1.3785149999999999</v>
      </c>
      <c r="AC260" s="1">
        <f t="shared" si="29"/>
        <v>11.848772981959083</v>
      </c>
      <c r="AD260">
        <v>780.723389</v>
      </c>
      <c r="AE260">
        <v>20.161377000000002</v>
      </c>
      <c r="AF260">
        <v>12.20105</v>
      </c>
      <c r="AG260">
        <v>0.62298699999999996</v>
      </c>
      <c r="AH260">
        <v>1537.3553469999999</v>
      </c>
      <c r="AI260">
        <v>315.107147</v>
      </c>
      <c r="AJ260">
        <v>1852.462524</v>
      </c>
      <c r="AK260" s="1">
        <v>1</v>
      </c>
    </row>
    <row r="261" spans="1:37" x14ac:dyDescent="0.25">
      <c r="A261">
        <v>140</v>
      </c>
      <c r="B261">
        <v>141</v>
      </c>
      <c r="C261">
        <v>23</v>
      </c>
      <c r="D261">
        <v>6</v>
      </c>
      <c r="E261" t="s">
        <v>461</v>
      </c>
      <c r="F261" t="s">
        <v>547</v>
      </c>
      <c r="G261" t="s">
        <v>548</v>
      </c>
      <c r="H261">
        <v>493911.60960999998</v>
      </c>
      <c r="I261">
        <v>5180745.0927999998</v>
      </c>
      <c r="J261">
        <v>3</v>
      </c>
      <c r="K261" t="s">
        <v>186</v>
      </c>
      <c r="L261" s="1">
        <v>805.8886</v>
      </c>
      <c r="M261">
        <v>7.5610670000000004</v>
      </c>
      <c r="N261">
        <f t="shared" si="24"/>
        <v>0.1319655141138901</v>
      </c>
      <c r="O261">
        <f t="shared" si="25"/>
        <v>0.13273694358061716</v>
      </c>
      <c r="P261">
        <f t="shared" si="26"/>
        <v>0.13158281985752843</v>
      </c>
      <c r="Q261">
        <f t="shared" si="27"/>
        <v>23.231709760506103</v>
      </c>
      <c r="R261">
        <f t="shared" si="28"/>
        <v>4.8199283978609166</v>
      </c>
      <c r="S261">
        <v>195.76091</v>
      </c>
      <c r="T261">
        <v>0.98463900000000004</v>
      </c>
      <c r="U261">
        <v>-5.4500000000000002E-4</v>
      </c>
      <c r="V261">
        <v>9.7599999999999998E-4</v>
      </c>
      <c r="W261">
        <v>1.2799999999999999E-4</v>
      </c>
      <c r="X261">
        <v>0.85593600000000003</v>
      </c>
      <c r="Y261" s="1">
        <v>0.751946</v>
      </c>
      <c r="Z261">
        <v>514.11773700000003</v>
      </c>
      <c r="AA261" s="1">
        <v>5.4244479999999999</v>
      </c>
      <c r="AB261" s="1">
        <v>1.3208610000000001</v>
      </c>
      <c r="AC261" s="1">
        <f t="shared" si="29"/>
        <v>9.1047191422242584</v>
      </c>
      <c r="AD261">
        <v>780.65856900000006</v>
      </c>
      <c r="AE261">
        <v>25.230042000000001</v>
      </c>
      <c r="AF261">
        <v>7.1824950000000003</v>
      </c>
      <c r="AG261">
        <v>0.77840399999999998</v>
      </c>
      <c r="AH261">
        <v>1547.2398679999999</v>
      </c>
      <c r="AI261">
        <v>314.792328</v>
      </c>
      <c r="AJ261">
        <v>1862.0322269999999</v>
      </c>
      <c r="AK261" s="1">
        <v>1</v>
      </c>
    </row>
    <row r="262" spans="1:37" x14ac:dyDescent="0.25">
      <c r="A262">
        <v>114</v>
      </c>
      <c r="B262">
        <v>115</v>
      </c>
      <c r="C262">
        <v>23</v>
      </c>
      <c r="D262">
        <v>5</v>
      </c>
      <c r="E262" t="s">
        <v>458</v>
      </c>
      <c r="F262" t="s">
        <v>549</v>
      </c>
      <c r="G262" t="s">
        <v>550</v>
      </c>
      <c r="H262">
        <v>493915.69117000001</v>
      </c>
      <c r="I262">
        <v>5180711.4881999996</v>
      </c>
      <c r="J262">
        <v>4</v>
      </c>
      <c r="K262" t="s">
        <v>186</v>
      </c>
      <c r="L262" s="1">
        <v>802.23909000000003</v>
      </c>
      <c r="M262">
        <v>7.2564130000000002</v>
      </c>
      <c r="N262">
        <f t="shared" si="24"/>
        <v>0.1266482987345193</v>
      </c>
      <c r="O262">
        <f t="shared" si="25"/>
        <v>0.1273298090201356</v>
      </c>
      <c r="P262">
        <f t="shared" si="26"/>
        <v>0.12631000144031437</v>
      </c>
      <c r="Q262">
        <f t="shared" si="27"/>
        <v>37.353441165838234</v>
      </c>
      <c r="R262">
        <f t="shared" si="28"/>
        <v>6.1117461634002961</v>
      </c>
      <c r="S262">
        <v>196.67155500000001</v>
      </c>
      <c r="T262">
        <v>0.98653199999999996</v>
      </c>
      <c r="U262">
        <v>-4.7899999999999999E-4</v>
      </c>
      <c r="V262">
        <v>1.2880000000000001E-3</v>
      </c>
      <c r="W262">
        <v>1.63E-4</v>
      </c>
      <c r="X262">
        <v>0.85122500000000001</v>
      </c>
      <c r="Y262" s="1">
        <v>5.0171E-2</v>
      </c>
      <c r="Z262">
        <v>826.63165300000003</v>
      </c>
      <c r="AA262" s="1">
        <v>5.9409609999999997</v>
      </c>
      <c r="AB262" s="1">
        <v>1.3772329999999999</v>
      </c>
      <c r="AC262" s="1">
        <f t="shared" si="29"/>
        <v>11.265083258720374</v>
      </c>
      <c r="AD262">
        <v>780.67303500000003</v>
      </c>
      <c r="AE262">
        <v>21.566040000000001</v>
      </c>
      <c r="AF262">
        <v>10.882996</v>
      </c>
      <c r="AG262">
        <v>0.66461300000000001</v>
      </c>
      <c r="AH262">
        <v>1541.6108400000001</v>
      </c>
      <c r="AI262">
        <v>315.018036</v>
      </c>
      <c r="AJ262">
        <v>1856.6289059999999</v>
      </c>
      <c r="AK262" s="1">
        <v>1</v>
      </c>
    </row>
    <row r="263" spans="1:37" x14ac:dyDescent="0.25">
      <c r="A263">
        <v>115</v>
      </c>
      <c r="B263">
        <v>116</v>
      </c>
      <c r="C263">
        <v>24</v>
      </c>
      <c r="D263">
        <v>5</v>
      </c>
      <c r="E263" t="s">
        <v>458</v>
      </c>
      <c r="F263" t="s">
        <v>551</v>
      </c>
      <c r="G263" t="s">
        <v>552</v>
      </c>
      <c r="H263">
        <v>493946.2304</v>
      </c>
      <c r="I263">
        <v>5180709.2763999999</v>
      </c>
      <c r="J263">
        <v>4</v>
      </c>
      <c r="K263" t="s">
        <v>186</v>
      </c>
      <c r="L263" s="1">
        <v>802.09807000000001</v>
      </c>
      <c r="M263">
        <v>6.7248619999999999</v>
      </c>
      <c r="N263">
        <f t="shared" si="24"/>
        <v>0.1173709836422509</v>
      </c>
      <c r="O263">
        <f t="shared" si="25"/>
        <v>0.11791293571433285</v>
      </c>
      <c r="P263">
        <f t="shared" si="26"/>
        <v>0.11710168644306213</v>
      </c>
      <c r="Q263">
        <f t="shared" si="27"/>
        <v>42.925782693176686</v>
      </c>
      <c r="R263">
        <f t="shared" si="28"/>
        <v>6.5517770637573349</v>
      </c>
      <c r="S263">
        <v>196.123276</v>
      </c>
      <c r="T263">
        <v>0.98540700000000003</v>
      </c>
      <c r="U263">
        <v>-5.4500000000000002E-4</v>
      </c>
      <c r="V263">
        <v>-1.9189999999999999E-3</v>
      </c>
      <c r="W263">
        <v>-2.2499999999999999E-4</v>
      </c>
      <c r="X263">
        <v>0.84697299999999998</v>
      </c>
      <c r="Y263" s="1">
        <v>-4.0772999999999997E-2</v>
      </c>
      <c r="Z263">
        <v>949.94757100000004</v>
      </c>
      <c r="AA263" s="1">
        <v>6.156828</v>
      </c>
      <c r="AB263" s="1">
        <v>1.283382</v>
      </c>
      <c r="AC263" s="1">
        <f t="shared" si="29"/>
        <v>11.539937438066794</v>
      </c>
      <c r="AD263">
        <v>780.63195800000005</v>
      </c>
      <c r="AE263">
        <v>21.466125000000002</v>
      </c>
      <c r="AF263">
        <v>11.139220999999999</v>
      </c>
      <c r="AG263">
        <v>0.658362</v>
      </c>
      <c r="AH263">
        <v>1533.8320309999999</v>
      </c>
      <c r="AI263">
        <v>315.20107999999999</v>
      </c>
      <c r="AJ263">
        <v>1849.033081</v>
      </c>
      <c r="AK263" s="1">
        <v>1</v>
      </c>
    </row>
    <row r="264" spans="1:37" x14ac:dyDescent="0.25">
      <c r="A264">
        <v>141</v>
      </c>
      <c r="B264">
        <v>142</v>
      </c>
      <c r="C264">
        <v>24</v>
      </c>
      <c r="D264">
        <v>6</v>
      </c>
      <c r="E264" t="s">
        <v>461</v>
      </c>
      <c r="F264" t="s">
        <v>553</v>
      </c>
      <c r="G264" t="s">
        <v>554</v>
      </c>
      <c r="H264">
        <v>493943.51432999998</v>
      </c>
      <c r="I264">
        <v>5180741.0601000004</v>
      </c>
      <c r="J264">
        <v>4</v>
      </c>
      <c r="K264" t="s">
        <v>186</v>
      </c>
      <c r="L264" s="1">
        <v>807.12540000000001</v>
      </c>
      <c r="M264">
        <v>7.4212749999999996</v>
      </c>
      <c r="N264">
        <f t="shared" si="24"/>
        <v>0.12952568344594217</v>
      </c>
      <c r="O264">
        <f t="shared" si="25"/>
        <v>0.13025492419251336</v>
      </c>
      <c r="P264">
        <f t="shared" si="26"/>
        <v>0.12916381383447023</v>
      </c>
      <c r="Q264">
        <f t="shared" si="27"/>
        <v>23.392433845458655</v>
      </c>
      <c r="R264">
        <f t="shared" si="28"/>
        <v>4.8365725307761753</v>
      </c>
      <c r="S264">
        <v>198.37666300000001</v>
      </c>
      <c r="T264">
        <v>0.98974700000000004</v>
      </c>
      <c r="U264">
        <v>9.19E-4</v>
      </c>
      <c r="V264">
        <v>1.3299999999999999E-2</v>
      </c>
      <c r="W264">
        <v>1.7179999999999999E-3</v>
      </c>
      <c r="X264">
        <v>0.84963900000000003</v>
      </c>
      <c r="Y264" s="1">
        <v>0.56950299999999998</v>
      </c>
      <c r="Z264">
        <v>517.67456100000004</v>
      </c>
      <c r="AA264" s="1">
        <v>5.4502090000000001</v>
      </c>
      <c r="AB264" s="1">
        <v>1.2911760000000001</v>
      </c>
      <c r="AC264" s="1">
        <f t="shared" si="29"/>
        <v>9.0350107625776133</v>
      </c>
      <c r="AD264">
        <v>780.61700399999995</v>
      </c>
      <c r="AE264">
        <v>26.508423000000001</v>
      </c>
      <c r="AF264">
        <v>5.9512330000000002</v>
      </c>
      <c r="AG264">
        <v>0.816658</v>
      </c>
      <c r="AH264">
        <v>1543.3817140000001</v>
      </c>
      <c r="AI264">
        <v>314.80304000000001</v>
      </c>
      <c r="AJ264">
        <v>1858.184814</v>
      </c>
      <c r="AK264" s="1">
        <v>1</v>
      </c>
    </row>
    <row r="265" spans="1:37" x14ac:dyDescent="0.25">
      <c r="A265">
        <v>116</v>
      </c>
      <c r="B265">
        <v>117</v>
      </c>
      <c r="C265">
        <v>25</v>
      </c>
      <c r="D265">
        <v>5</v>
      </c>
      <c r="E265" t="s">
        <v>458</v>
      </c>
      <c r="F265" t="s">
        <v>555</v>
      </c>
      <c r="G265" t="s">
        <v>556</v>
      </c>
      <c r="H265">
        <v>493978.13053999998</v>
      </c>
      <c r="I265">
        <v>5180700.4655999998</v>
      </c>
      <c r="J265">
        <v>5</v>
      </c>
      <c r="K265" t="s">
        <v>186</v>
      </c>
      <c r="L265" s="1">
        <v>803.58353999999997</v>
      </c>
      <c r="M265">
        <v>6.2391959999999997</v>
      </c>
      <c r="N265">
        <f t="shared" si="24"/>
        <v>0.10889451287726012</v>
      </c>
      <c r="O265">
        <f t="shared" si="25"/>
        <v>0.10932698856776932</v>
      </c>
      <c r="P265">
        <f t="shared" si="26"/>
        <v>0.1086794283140021</v>
      </c>
      <c r="Q265">
        <f t="shared" si="27"/>
        <v>52.57351025756892</v>
      </c>
      <c r="R265">
        <f t="shared" si="28"/>
        <v>7.2507592883482843</v>
      </c>
      <c r="S265">
        <v>204.611389</v>
      </c>
      <c r="T265">
        <v>0.99778999999999995</v>
      </c>
      <c r="U265">
        <v>3.8699999999999997E-4</v>
      </c>
      <c r="V265">
        <v>7.0299999999999996E-4</v>
      </c>
      <c r="W265">
        <v>7.6000000000000004E-5</v>
      </c>
      <c r="X265">
        <v>0.82827700000000004</v>
      </c>
      <c r="Y265" s="1">
        <v>-0.82140500000000005</v>
      </c>
      <c r="Z265">
        <v>1163.4517820000001</v>
      </c>
      <c r="AA265" s="1">
        <v>6.4351609999999999</v>
      </c>
      <c r="AB265" s="1">
        <v>1.2129179999999999</v>
      </c>
      <c r="AC265" s="1">
        <f t="shared" si="29"/>
        <v>12.21176246208921</v>
      </c>
      <c r="AD265">
        <v>780.58221400000002</v>
      </c>
      <c r="AE265">
        <v>23.001342999999999</v>
      </c>
      <c r="AF265">
        <v>9.8560180000000006</v>
      </c>
      <c r="AG265">
        <v>0.70003599999999999</v>
      </c>
      <c r="AH265">
        <v>1520.331909</v>
      </c>
      <c r="AI265">
        <v>315.30474900000002</v>
      </c>
      <c r="AJ265">
        <v>1835.6367190000001</v>
      </c>
      <c r="AK265" s="1">
        <v>1</v>
      </c>
    </row>
    <row r="266" spans="1:37" x14ac:dyDescent="0.25">
      <c r="A266">
        <v>142</v>
      </c>
      <c r="B266">
        <v>143</v>
      </c>
      <c r="C266">
        <v>25</v>
      </c>
      <c r="D266">
        <v>6</v>
      </c>
      <c r="E266" t="s">
        <v>461</v>
      </c>
      <c r="F266" t="s">
        <v>557</v>
      </c>
      <c r="G266" t="s">
        <v>558</v>
      </c>
      <c r="H266">
        <v>493976.77996000001</v>
      </c>
      <c r="I266">
        <v>5180731.3388999999</v>
      </c>
      <c r="J266">
        <v>5</v>
      </c>
      <c r="K266" t="s">
        <v>186</v>
      </c>
      <c r="L266" s="1">
        <v>806.53409999999997</v>
      </c>
      <c r="M266">
        <v>7.573207</v>
      </c>
      <c r="N266">
        <f t="shared" si="24"/>
        <v>0.13217739708508219</v>
      </c>
      <c r="O266">
        <f t="shared" si="25"/>
        <v>0.13295256580579667</v>
      </c>
      <c r="P266">
        <f t="shared" si="26"/>
        <v>0.13179285758936141</v>
      </c>
      <c r="Q266">
        <f t="shared" si="27"/>
        <v>29.570829914143697</v>
      </c>
      <c r="R266">
        <f t="shared" si="28"/>
        <v>5.4379067585003424</v>
      </c>
      <c r="S266">
        <v>190.36737099999999</v>
      </c>
      <c r="T266">
        <v>0.97093300000000005</v>
      </c>
      <c r="U266">
        <v>-8.1800000000000004E-4</v>
      </c>
      <c r="V266">
        <v>-6.2459999999999998E-3</v>
      </c>
      <c r="W266">
        <v>-8.2299999999999995E-4</v>
      </c>
      <c r="X266">
        <v>0.86587199999999998</v>
      </c>
      <c r="Y266" s="1">
        <v>-0.40485100000000002</v>
      </c>
      <c r="Z266">
        <v>654.402466</v>
      </c>
      <c r="AA266" s="1">
        <v>5.6640930000000003</v>
      </c>
      <c r="AB266" s="1">
        <v>1.389043</v>
      </c>
      <c r="AC266" s="1">
        <f t="shared" si="29"/>
        <v>10.281899029780982</v>
      </c>
      <c r="AD266">
        <v>780.58483899999999</v>
      </c>
      <c r="AE266">
        <v>25.949280000000002</v>
      </c>
      <c r="AF266">
        <v>6.7699579999999999</v>
      </c>
      <c r="AG266">
        <v>0.79308900000000004</v>
      </c>
      <c r="AH266">
        <v>1550.536865</v>
      </c>
      <c r="AI266">
        <v>314.76757800000001</v>
      </c>
      <c r="AJ266">
        <v>1865.304443</v>
      </c>
      <c r="AK266" s="1">
        <v>1</v>
      </c>
    </row>
    <row r="267" spans="1:37" x14ac:dyDescent="0.25">
      <c r="A267">
        <v>143</v>
      </c>
      <c r="B267">
        <v>144</v>
      </c>
      <c r="C267">
        <v>26</v>
      </c>
      <c r="D267">
        <v>6</v>
      </c>
      <c r="E267" t="s">
        <v>461</v>
      </c>
      <c r="F267" t="s">
        <v>559</v>
      </c>
      <c r="G267" t="s">
        <v>560</v>
      </c>
      <c r="H267">
        <v>494007.32445999997</v>
      </c>
      <c r="I267">
        <v>5180733.5508000003</v>
      </c>
      <c r="J267">
        <v>5</v>
      </c>
      <c r="K267" t="s">
        <v>186</v>
      </c>
      <c r="L267" s="1">
        <v>807.62423000000001</v>
      </c>
      <c r="M267">
        <v>7.0928779999999998</v>
      </c>
      <c r="N267">
        <f t="shared" si="24"/>
        <v>0.12379407454227036</v>
      </c>
      <c r="O267">
        <f t="shared" si="25"/>
        <v>0.12443035550132044</v>
      </c>
      <c r="P267">
        <f t="shared" si="26"/>
        <v>0.12347812659473115</v>
      </c>
      <c r="Q267">
        <f t="shared" si="27"/>
        <v>29.594234523271577</v>
      </c>
      <c r="R267">
        <f t="shared" si="28"/>
        <v>5.4400583198410271</v>
      </c>
      <c r="S267">
        <v>201.33189400000001</v>
      </c>
      <c r="T267">
        <v>0.99428899999999998</v>
      </c>
      <c r="U267">
        <v>-9.5299999999999996E-4</v>
      </c>
      <c r="V267">
        <v>-4.3E-3</v>
      </c>
      <c r="W267">
        <v>-5.31E-4</v>
      </c>
      <c r="X267">
        <v>0.84109599999999995</v>
      </c>
      <c r="Y267" s="1">
        <v>-0.83038999999999996</v>
      </c>
      <c r="Z267">
        <v>654.92040999999995</v>
      </c>
      <c r="AA267" s="1">
        <v>5.73116</v>
      </c>
      <c r="AB267" s="1">
        <v>1.276367</v>
      </c>
      <c r="AC267" s="1">
        <f t="shared" si="29"/>
        <v>9.8915426490361575</v>
      </c>
      <c r="AD267">
        <v>780.55377199999998</v>
      </c>
      <c r="AE267">
        <v>27.070435</v>
      </c>
      <c r="AF267">
        <v>5.9472659999999999</v>
      </c>
      <c r="AG267">
        <v>0.81987600000000005</v>
      </c>
      <c r="AH267">
        <v>1536.158447</v>
      </c>
      <c r="AI267">
        <v>314.90142800000001</v>
      </c>
      <c r="AJ267">
        <v>1851.059814</v>
      </c>
      <c r="AK267" s="1">
        <v>1</v>
      </c>
    </row>
    <row r="268" spans="1:37" x14ac:dyDescent="0.25">
      <c r="A268">
        <v>117</v>
      </c>
      <c r="B268">
        <v>118</v>
      </c>
      <c r="C268">
        <v>26</v>
      </c>
      <c r="D268">
        <v>5</v>
      </c>
      <c r="E268" t="s">
        <v>458</v>
      </c>
      <c r="F268" t="s">
        <v>561</v>
      </c>
      <c r="G268" t="s">
        <v>562</v>
      </c>
      <c r="H268">
        <v>494010.04087000003</v>
      </c>
      <c r="I268">
        <v>5180701.7671999997</v>
      </c>
      <c r="J268">
        <v>6</v>
      </c>
      <c r="K268" t="s">
        <v>186</v>
      </c>
      <c r="L268" s="1">
        <v>805.09825999999998</v>
      </c>
      <c r="M268">
        <v>6.0869119999999999</v>
      </c>
      <c r="N268">
        <f t="shared" si="24"/>
        <v>0.10623665567915308</v>
      </c>
      <c r="O268">
        <f t="shared" si="25"/>
        <v>0.10663813860517871</v>
      </c>
      <c r="P268">
        <f t="shared" si="26"/>
        <v>0.10603693324931407</v>
      </c>
      <c r="Q268">
        <f t="shared" si="27"/>
        <v>41.92180262087664</v>
      </c>
      <c r="R268">
        <f t="shared" si="28"/>
        <v>6.4747048288610536</v>
      </c>
      <c r="S268">
        <v>207.60938999999999</v>
      </c>
      <c r="T268">
        <v>0.99956500000000004</v>
      </c>
      <c r="U268">
        <v>4.1999999999999998E-5</v>
      </c>
      <c r="V268">
        <v>4.6420000000000003E-3</v>
      </c>
      <c r="W268">
        <v>4.9200000000000003E-4</v>
      </c>
      <c r="X268">
        <v>0.82206299999999999</v>
      </c>
      <c r="Y268" s="1">
        <v>-2.2934899999999998</v>
      </c>
      <c r="Z268">
        <v>927.72949200000005</v>
      </c>
      <c r="AA268" s="1">
        <v>6.2336609999999997</v>
      </c>
      <c r="AB268" s="1">
        <v>1.1227069999999999</v>
      </c>
      <c r="AC268" s="1">
        <f t="shared" si="29"/>
        <v>10.744859053160152</v>
      </c>
      <c r="AD268">
        <v>780.55071999999996</v>
      </c>
      <c r="AE268">
        <v>24.547546000000001</v>
      </c>
      <c r="AF268">
        <v>8.4794309999999999</v>
      </c>
      <c r="AG268">
        <v>0.74325699999999995</v>
      </c>
      <c r="AH268">
        <v>1515.5545649999999</v>
      </c>
      <c r="AI268">
        <v>315.30096400000002</v>
      </c>
      <c r="AJ268">
        <v>1830.8554690000001</v>
      </c>
      <c r="AK268" s="1">
        <v>1</v>
      </c>
    </row>
    <row r="269" spans="1:37" x14ac:dyDescent="0.25">
      <c r="A269">
        <v>144</v>
      </c>
      <c r="B269">
        <v>145</v>
      </c>
      <c r="C269">
        <v>27</v>
      </c>
      <c r="D269">
        <v>6</v>
      </c>
      <c r="E269" t="s">
        <v>461</v>
      </c>
      <c r="F269" t="s">
        <v>563</v>
      </c>
      <c r="G269" t="s">
        <v>564</v>
      </c>
      <c r="H269">
        <v>494039.23384</v>
      </c>
      <c r="I269">
        <v>5180734.0746999998</v>
      </c>
      <c r="J269">
        <v>6</v>
      </c>
      <c r="K269" t="s">
        <v>186</v>
      </c>
      <c r="L269" s="1">
        <v>809.42597000000001</v>
      </c>
      <c r="M269">
        <v>7.0709119999999999</v>
      </c>
      <c r="N269">
        <f t="shared" si="24"/>
        <v>0.12341069551877729</v>
      </c>
      <c r="O269">
        <f t="shared" si="25"/>
        <v>0.12404105920553171</v>
      </c>
      <c r="P269">
        <f t="shared" si="26"/>
        <v>0.12309767239306964</v>
      </c>
      <c r="Q269">
        <f t="shared" si="27"/>
        <v>25.773226886579302</v>
      </c>
      <c r="R269">
        <f t="shared" si="28"/>
        <v>5.0767338798266062</v>
      </c>
      <c r="S269">
        <v>205.252792</v>
      </c>
      <c r="T269">
        <v>0.99828499999999998</v>
      </c>
      <c r="U269">
        <v>-1.359E-3</v>
      </c>
      <c r="V269">
        <v>-1.1214E-2</v>
      </c>
      <c r="W269">
        <v>-1.3799999999999999E-3</v>
      </c>
      <c r="X269">
        <v>0.83345999999999998</v>
      </c>
      <c r="Y269" s="1">
        <v>-0.57086800000000004</v>
      </c>
      <c r="Z269">
        <v>570.36151099999995</v>
      </c>
      <c r="AA269" s="1">
        <v>5.5960150000000004</v>
      </c>
      <c r="AB269" s="1">
        <v>1.2366440000000001</v>
      </c>
      <c r="AC269" s="1">
        <f t="shared" si="29"/>
        <v>9.2138419096820741</v>
      </c>
      <c r="AD269">
        <v>780.51916500000004</v>
      </c>
      <c r="AE269">
        <v>28.906798999999999</v>
      </c>
      <c r="AF269">
        <v>4.3349609999999998</v>
      </c>
      <c r="AG269">
        <v>0.86959299999999995</v>
      </c>
      <c r="AH269">
        <v>1532.3946530000001</v>
      </c>
      <c r="AI269">
        <v>314.851135</v>
      </c>
      <c r="AJ269">
        <v>1847.24585</v>
      </c>
      <c r="AK269" s="1">
        <v>1</v>
      </c>
    </row>
    <row r="270" spans="1:37" x14ac:dyDescent="0.25">
      <c r="A270">
        <v>170</v>
      </c>
      <c r="B270">
        <v>171</v>
      </c>
      <c r="C270">
        <v>28</v>
      </c>
      <c r="D270">
        <v>7</v>
      </c>
      <c r="E270" t="s">
        <v>316</v>
      </c>
      <c r="F270" t="s">
        <v>565</v>
      </c>
      <c r="G270" t="s">
        <v>566</v>
      </c>
      <c r="H270">
        <v>494052.84636000003</v>
      </c>
      <c r="I270">
        <v>5180758.8414000003</v>
      </c>
      <c r="J270">
        <v>6</v>
      </c>
      <c r="K270" t="s">
        <v>186</v>
      </c>
      <c r="L270" s="1">
        <v>812.32048999999995</v>
      </c>
      <c r="M270">
        <v>7.1198170000000003</v>
      </c>
      <c r="N270">
        <f t="shared" si="24"/>
        <v>0.12426424878946513</v>
      </c>
      <c r="O270">
        <f t="shared" si="25"/>
        <v>0.12490783738541374</v>
      </c>
      <c r="P270">
        <f t="shared" si="26"/>
        <v>0.12394468907126113</v>
      </c>
      <c r="Q270">
        <f t="shared" si="27"/>
        <v>12.386705738816087</v>
      </c>
      <c r="R270">
        <f t="shared" si="28"/>
        <v>3.5194752078706402</v>
      </c>
      <c r="S270">
        <v>201.41528299999999</v>
      </c>
      <c r="T270">
        <v>0.994398</v>
      </c>
      <c r="U270">
        <v>8.43E-4</v>
      </c>
      <c r="V270">
        <v>-6.6519999999999999E-3</v>
      </c>
      <c r="W270">
        <v>-8.25E-4</v>
      </c>
      <c r="X270">
        <v>0.84117500000000001</v>
      </c>
      <c r="Y270" s="1">
        <v>6.3404309999999997</v>
      </c>
      <c r="Z270">
        <v>274.11779799999999</v>
      </c>
      <c r="AA270" s="1">
        <v>4.8563549999999998</v>
      </c>
      <c r="AB270" s="1">
        <v>1.077618</v>
      </c>
      <c r="AC270" s="1">
        <f t="shared" si="29"/>
        <v>6.4138842334765807</v>
      </c>
      <c r="AD270">
        <v>780.509094</v>
      </c>
      <c r="AE270">
        <v>31.811401</v>
      </c>
      <c r="AF270">
        <v>1.6675420000000001</v>
      </c>
      <c r="AG270">
        <v>0.95019100000000001</v>
      </c>
      <c r="AH270">
        <v>1537.008057</v>
      </c>
      <c r="AI270">
        <v>314.74154700000003</v>
      </c>
      <c r="AJ270">
        <v>1851.749634</v>
      </c>
      <c r="AK270" s="1">
        <v>1</v>
      </c>
    </row>
    <row r="271" spans="1:37" x14ac:dyDescent="0.25">
      <c r="A271">
        <v>93</v>
      </c>
      <c r="B271">
        <v>94</v>
      </c>
      <c r="C271">
        <v>29</v>
      </c>
      <c r="D271">
        <v>4</v>
      </c>
      <c r="E271" t="s">
        <v>540</v>
      </c>
      <c r="F271" t="s">
        <v>567</v>
      </c>
      <c r="G271" t="s">
        <v>568</v>
      </c>
      <c r="H271">
        <v>494094.29757</v>
      </c>
      <c r="I271">
        <v>5180681.6816999996</v>
      </c>
      <c r="J271">
        <v>8</v>
      </c>
      <c r="K271" t="s">
        <v>186</v>
      </c>
      <c r="L271" s="1">
        <v>812.01346999999998</v>
      </c>
      <c r="M271">
        <v>9.0186869999999999</v>
      </c>
      <c r="N271">
        <f t="shared" si="24"/>
        <v>0.15740578235680983</v>
      </c>
      <c r="O271">
        <f t="shared" si="25"/>
        <v>0.15871878895560584</v>
      </c>
      <c r="P271">
        <f t="shared" si="26"/>
        <v>0.1567565909478483</v>
      </c>
      <c r="Q271">
        <f t="shared" si="27"/>
        <v>10.426549841843652</v>
      </c>
      <c r="R271">
        <f t="shared" si="28"/>
        <v>3.2290168537565194</v>
      </c>
      <c r="S271">
        <v>287.92456099999998</v>
      </c>
      <c r="T271">
        <v>0.60460000000000003</v>
      </c>
      <c r="U271">
        <v>-2.5399999999999999E-4</v>
      </c>
      <c r="V271">
        <v>-9.5949999999999994E-3</v>
      </c>
      <c r="W271">
        <v>-1.5039999999999999E-3</v>
      </c>
      <c r="X271">
        <v>0.64838200000000001</v>
      </c>
      <c r="Y271" s="1">
        <v>2.5027249999999999</v>
      </c>
      <c r="Z271">
        <v>230.73954800000001</v>
      </c>
      <c r="AA271" s="1">
        <v>4.444515</v>
      </c>
      <c r="AB271" s="1">
        <v>1.412884</v>
      </c>
      <c r="AC271" s="1">
        <f t="shared" si="29"/>
        <v>6.775046045085916</v>
      </c>
      <c r="AD271">
        <v>780.49688700000002</v>
      </c>
      <c r="AE271">
        <v>31.516601999999999</v>
      </c>
      <c r="AF271">
        <v>1.8562620000000001</v>
      </c>
      <c r="AG271">
        <v>0.94437800000000005</v>
      </c>
      <c r="AH271">
        <v>1350.846558</v>
      </c>
      <c r="AI271">
        <v>314.01632699999999</v>
      </c>
      <c r="AJ271">
        <v>1664.8629149999999</v>
      </c>
      <c r="AK271" s="1">
        <v>3</v>
      </c>
    </row>
    <row r="272" spans="1:37" x14ac:dyDescent="0.25">
      <c r="A272">
        <v>120</v>
      </c>
      <c r="B272">
        <v>121</v>
      </c>
      <c r="C272">
        <v>29</v>
      </c>
      <c r="D272">
        <v>5</v>
      </c>
      <c r="E272" t="s">
        <v>458</v>
      </c>
      <c r="F272" t="s">
        <v>569</v>
      </c>
      <c r="G272" t="s">
        <v>570</v>
      </c>
      <c r="H272">
        <v>494105.77941000002</v>
      </c>
      <c r="I272">
        <v>5180713.4512999998</v>
      </c>
      <c r="J272">
        <v>8</v>
      </c>
      <c r="K272" t="s">
        <v>186</v>
      </c>
      <c r="L272" s="1">
        <v>811.62003000000004</v>
      </c>
      <c r="M272">
        <v>4.2413439999999998</v>
      </c>
      <c r="N272">
        <f t="shared" si="24"/>
        <v>7.402541750970637E-2</v>
      </c>
      <c r="O272">
        <f t="shared" si="25"/>
        <v>7.4160928445315827E-2</v>
      </c>
      <c r="P272">
        <f t="shared" si="26"/>
        <v>7.3957829080409654E-2</v>
      </c>
      <c r="Q272">
        <f t="shared" si="27"/>
        <v>5.7438715318572076</v>
      </c>
      <c r="R272">
        <f t="shared" si="28"/>
        <v>2.3966375470348469</v>
      </c>
      <c r="S272">
        <v>40.392719</v>
      </c>
      <c r="T272">
        <v>8.2030000000000002E-3</v>
      </c>
      <c r="U272">
        <v>1.1021E-2</v>
      </c>
      <c r="V272">
        <v>-4.5360000000000001E-3</v>
      </c>
      <c r="W272">
        <v>-3.3599999999999998E-4</v>
      </c>
      <c r="X272">
        <v>0.782192</v>
      </c>
      <c r="Y272" s="1">
        <v>-6.8792</v>
      </c>
      <c r="Z272">
        <v>127.11187700000001</v>
      </c>
      <c r="AA272" s="1">
        <v>4.3523139999999998</v>
      </c>
      <c r="AB272" s="1">
        <v>0.448631</v>
      </c>
      <c r="AC272" s="1">
        <f t="shared" si="29"/>
        <v>2.9793004727715546</v>
      </c>
      <c r="AD272">
        <v>780.48889199999996</v>
      </c>
      <c r="AE272">
        <v>31.131164999999999</v>
      </c>
      <c r="AF272">
        <v>2.1369020000000001</v>
      </c>
      <c r="AG272">
        <v>0.93576700000000002</v>
      </c>
      <c r="AH272">
        <v>1355.370361</v>
      </c>
      <c r="AI272">
        <v>315.54943800000001</v>
      </c>
      <c r="AJ272">
        <v>1670.9197999999999</v>
      </c>
      <c r="AK272" s="1">
        <v>3</v>
      </c>
    </row>
    <row r="273" spans="1:37" x14ac:dyDescent="0.25">
      <c r="A273">
        <v>147</v>
      </c>
      <c r="B273">
        <v>148</v>
      </c>
      <c r="C273">
        <v>30</v>
      </c>
      <c r="D273">
        <v>6</v>
      </c>
      <c r="E273" t="s">
        <v>461</v>
      </c>
      <c r="F273" t="s">
        <v>571</v>
      </c>
      <c r="G273" t="s">
        <v>572</v>
      </c>
      <c r="H273">
        <v>494134.94672000001</v>
      </c>
      <c r="I273">
        <v>5180720.0900999997</v>
      </c>
      <c r="J273">
        <v>8</v>
      </c>
      <c r="K273" t="s">
        <v>186</v>
      </c>
      <c r="L273" s="1">
        <v>804.19920000000002</v>
      </c>
      <c r="M273">
        <v>14.645714999999999</v>
      </c>
      <c r="N273">
        <f t="shared" si="24"/>
        <v>0.25561594805872129</v>
      </c>
      <c r="O273">
        <f t="shared" si="25"/>
        <v>0.2613326799174801</v>
      </c>
      <c r="P273">
        <f t="shared" si="26"/>
        <v>0.25284139107522019</v>
      </c>
      <c r="Q273">
        <f t="shared" si="27"/>
        <v>26.743440397650254</v>
      </c>
      <c r="R273">
        <f t="shared" si="28"/>
        <v>5.1714060368192181</v>
      </c>
      <c r="S273">
        <v>59.984768000000003</v>
      </c>
      <c r="T273">
        <v>6.6920999999999994E-2</v>
      </c>
      <c r="U273">
        <v>-6.1380000000000002E-3</v>
      </c>
      <c r="V273">
        <v>-1.6305E-2</v>
      </c>
      <c r="W273">
        <v>-4.1229999999999999E-3</v>
      </c>
      <c r="X273">
        <v>0.87902499999999995</v>
      </c>
      <c r="Y273" s="1">
        <v>-1.9169799999999999</v>
      </c>
      <c r="Z273">
        <v>591.83233600000005</v>
      </c>
      <c r="AA273" s="1">
        <v>4.8877959999999998</v>
      </c>
      <c r="AB273" s="1">
        <v>3.1756090000000001</v>
      </c>
      <c r="AC273" s="1">
        <f t="shared" si="29"/>
        <v>14.4551963079047</v>
      </c>
      <c r="AD273">
        <v>780.47949200000005</v>
      </c>
      <c r="AE273">
        <v>23.719726999999999</v>
      </c>
      <c r="AF273">
        <v>9.4578860000000002</v>
      </c>
      <c r="AG273">
        <v>0.71493200000000001</v>
      </c>
      <c r="AH273">
        <v>1235.77124</v>
      </c>
      <c r="AI273">
        <v>311.08398399999999</v>
      </c>
      <c r="AJ273">
        <v>1546.855225</v>
      </c>
      <c r="AK273" s="1">
        <v>2</v>
      </c>
    </row>
    <row r="274" spans="1:37" x14ac:dyDescent="0.25">
      <c r="A274">
        <v>118</v>
      </c>
      <c r="B274">
        <v>119</v>
      </c>
      <c r="C274">
        <v>27</v>
      </c>
      <c r="D274">
        <v>5</v>
      </c>
      <c r="E274" t="s">
        <v>458</v>
      </c>
      <c r="F274" t="s">
        <v>573</v>
      </c>
      <c r="G274" t="s">
        <v>574</v>
      </c>
      <c r="H274">
        <v>494044.22652000003</v>
      </c>
      <c r="I274">
        <v>5180700.4702000003</v>
      </c>
      <c r="J274">
        <v>7</v>
      </c>
      <c r="K274" t="s">
        <v>186</v>
      </c>
      <c r="L274" s="1">
        <v>806.49695999999994</v>
      </c>
      <c r="M274">
        <v>6.0951320000000004</v>
      </c>
      <c r="N274">
        <f t="shared" si="24"/>
        <v>0.10638012174366702</v>
      </c>
      <c r="O274">
        <f t="shared" si="25"/>
        <v>0.1067832383425473</v>
      </c>
      <c r="P274">
        <f t="shared" si="26"/>
        <v>0.10617958938795255</v>
      </c>
      <c r="Q274">
        <f t="shared" si="27"/>
        <v>47.639039900587441</v>
      </c>
      <c r="R274">
        <f t="shared" si="28"/>
        <v>6.9021040198324624</v>
      </c>
      <c r="S274">
        <v>214.45105000000001</v>
      </c>
      <c r="T274">
        <v>0.99849200000000005</v>
      </c>
      <c r="U274">
        <v>7.9999999999999996E-6</v>
      </c>
      <c r="V274">
        <v>-1.4884E-2</v>
      </c>
      <c r="W274">
        <v>-1.58E-3</v>
      </c>
      <c r="X274">
        <v>0.81018699999999999</v>
      </c>
      <c r="Y274" s="1">
        <v>-5.571129</v>
      </c>
      <c r="Z274">
        <v>1054.251953</v>
      </c>
      <c r="AA274" s="1">
        <v>6.3601539999999996</v>
      </c>
      <c r="AB274" s="1">
        <v>1.153788</v>
      </c>
      <c r="AC274" s="1">
        <f t="shared" si="29"/>
        <v>11.463377076181304</v>
      </c>
      <c r="AD274">
        <v>780.52429199999995</v>
      </c>
      <c r="AE274">
        <v>25.972656000000001</v>
      </c>
      <c r="AF274">
        <v>7.1417849999999996</v>
      </c>
      <c r="AG274">
        <v>0.78432999999999997</v>
      </c>
      <c r="AH274">
        <v>1508.5820309999999</v>
      </c>
      <c r="AI274">
        <v>315.253601</v>
      </c>
      <c r="AJ274">
        <v>1823.835693</v>
      </c>
      <c r="AK274" s="1">
        <v>1</v>
      </c>
    </row>
    <row r="275" spans="1:37" x14ac:dyDescent="0.25">
      <c r="A275">
        <v>119</v>
      </c>
      <c r="B275">
        <v>120</v>
      </c>
      <c r="C275">
        <v>28</v>
      </c>
      <c r="D275">
        <v>5</v>
      </c>
      <c r="E275" t="s">
        <v>458</v>
      </c>
      <c r="F275" t="s">
        <v>575</v>
      </c>
      <c r="G275" t="s">
        <v>576</v>
      </c>
      <c r="H275">
        <v>494073.85249000002</v>
      </c>
      <c r="I275">
        <v>5180695.2588</v>
      </c>
      <c r="J275">
        <v>7</v>
      </c>
      <c r="K275" t="s">
        <v>186</v>
      </c>
      <c r="L275" s="1">
        <v>808.84996999999998</v>
      </c>
      <c r="M275">
        <v>7.7929760000000003</v>
      </c>
      <c r="N275">
        <f t="shared" si="24"/>
        <v>0.13601308972889764</v>
      </c>
      <c r="O275">
        <f t="shared" si="25"/>
        <v>0.13685807045327286</v>
      </c>
      <c r="P275">
        <f t="shared" si="26"/>
        <v>0.13559411372819113</v>
      </c>
      <c r="Q275">
        <f t="shared" si="27"/>
        <v>24.386749751468596</v>
      </c>
      <c r="R275">
        <f t="shared" si="28"/>
        <v>4.9382942147535713</v>
      </c>
      <c r="S275">
        <v>260.88397200000003</v>
      </c>
      <c r="T275">
        <v>0.815446</v>
      </c>
      <c r="U275">
        <v>-6.2799999999999998E-4</v>
      </c>
      <c r="V275">
        <v>-2.8222000000000001E-2</v>
      </c>
      <c r="W275">
        <v>-3.8270000000000001E-3</v>
      </c>
      <c r="X275">
        <v>0.71243000000000001</v>
      </c>
      <c r="Y275" s="1">
        <v>-2.9313370000000001</v>
      </c>
      <c r="Z275">
        <v>539.67877199999998</v>
      </c>
      <c r="AA275" s="1">
        <v>5.4424049999999999</v>
      </c>
      <c r="AB275" s="1">
        <v>1.3868199999999999</v>
      </c>
      <c r="AC275" s="1">
        <f t="shared" si="29"/>
        <v>9.4979070738589115</v>
      </c>
      <c r="AD275">
        <v>780.50604199999998</v>
      </c>
      <c r="AE275">
        <v>28.343933</v>
      </c>
      <c r="AF275">
        <v>4.8569950000000004</v>
      </c>
      <c r="AG275">
        <v>0.85370900000000005</v>
      </c>
      <c r="AH275">
        <v>1431.518188</v>
      </c>
      <c r="AI275">
        <v>314.61206099999998</v>
      </c>
      <c r="AJ275">
        <v>1746.130249</v>
      </c>
      <c r="AK275" s="1">
        <v>4</v>
      </c>
    </row>
    <row r="276" spans="1:37" x14ac:dyDescent="0.25">
      <c r="A276">
        <v>145</v>
      </c>
      <c r="B276">
        <v>146</v>
      </c>
      <c r="C276">
        <v>28</v>
      </c>
      <c r="D276">
        <v>6</v>
      </c>
      <c r="E276" t="s">
        <v>461</v>
      </c>
      <c r="F276" t="s">
        <v>577</v>
      </c>
      <c r="G276" t="s">
        <v>578</v>
      </c>
      <c r="H276">
        <v>494071.13574</v>
      </c>
      <c r="I276">
        <v>5180727.0423999997</v>
      </c>
      <c r="J276">
        <v>7</v>
      </c>
      <c r="K276" t="s">
        <v>186</v>
      </c>
      <c r="L276" s="1">
        <v>810.57072000000005</v>
      </c>
      <c r="M276">
        <v>6.4880250000000004</v>
      </c>
      <c r="N276">
        <f t="shared" si="24"/>
        <v>0.1132373982017051</v>
      </c>
      <c r="O276">
        <f t="shared" si="25"/>
        <v>0.1137238970243698</v>
      </c>
      <c r="P276">
        <f t="shared" si="26"/>
        <v>0.11299555162159404</v>
      </c>
      <c r="Q276">
        <f t="shared" si="27"/>
        <v>13.172778129236331</v>
      </c>
      <c r="R276">
        <f t="shared" si="28"/>
        <v>3.6294322047995786</v>
      </c>
      <c r="S276">
        <v>225.12451200000001</v>
      </c>
      <c r="T276">
        <v>0.98268100000000003</v>
      </c>
      <c r="U276">
        <v>2.0530000000000001E-3</v>
      </c>
      <c r="V276">
        <v>-1.9623999999999999E-2</v>
      </c>
      <c r="W276">
        <v>-2.2169999999999998E-3</v>
      </c>
      <c r="X276">
        <v>0.79153899999999999</v>
      </c>
      <c r="Y276" s="1">
        <v>5.2652239999999999</v>
      </c>
      <c r="Z276">
        <v>291.51357999999999</v>
      </c>
      <c r="AA276" s="1">
        <v>5.2437620000000003</v>
      </c>
      <c r="AB276" s="1">
        <v>1.0133160000000001</v>
      </c>
      <c r="AC276" s="1">
        <f t="shared" si="29"/>
        <v>6.2572275636523331</v>
      </c>
      <c r="AD276">
        <v>780.50176999999996</v>
      </c>
      <c r="AE276">
        <v>30.06897</v>
      </c>
      <c r="AF276">
        <v>3.1245120000000002</v>
      </c>
      <c r="AG276">
        <v>0.90586999999999995</v>
      </c>
      <c r="AH276">
        <v>1499.583496</v>
      </c>
      <c r="AI276">
        <v>315.00402800000001</v>
      </c>
      <c r="AJ276">
        <v>1814.587524</v>
      </c>
      <c r="AK276" s="1">
        <v>1</v>
      </c>
    </row>
    <row r="277" spans="1:37" x14ac:dyDescent="0.25">
      <c r="A277">
        <v>146</v>
      </c>
      <c r="B277">
        <v>147</v>
      </c>
      <c r="C277">
        <v>29</v>
      </c>
      <c r="D277">
        <v>6</v>
      </c>
      <c r="E277" t="s">
        <v>461</v>
      </c>
      <c r="F277" t="s">
        <v>579</v>
      </c>
      <c r="G277" t="s">
        <v>580</v>
      </c>
      <c r="H277">
        <v>494103.0625</v>
      </c>
      <c r="I277">
        <v>5180745.2350000003</v>
      </c>
      <c r="J277">
        <v>7</v>
      </c>
      <c r="K277" t="s">
        <v>186</v>
      </c>
      <c r="L277" s="1">
        <v>809.84320000000002</v>
      </c>
      <c r="M277">
        <v>10.842181999999999</v>
      </c>
      <c r="N277">
        <f t="shared" si="24"/>
        <v>0.18923177400046381</v>
      </c>
      <c r="O277">
        <f t="shared" si="25"/>
        <v>0.19152331476801696</v>
      </c>
      <c r="P277">
        <f t="shared" si="26"/>
        <v>0.18810443813609684</v>
      </c>
      <c r="Q277">
        <f t="shared" si="27"/>
        <v>16.135066922729326</v>
      </c>
      <c r="R277">
        <f t="shared" si="28"/>
        <v>4.0168478839420008</v>
      </c>
      <c r="S277">
        <v>79.508628999999999</v>
      </c>
      <c r="T277">
        <v>0.17533299999999999</v>
      </c>
      <c r="U277">
        <v>7.3010000000000002E-3</v>
      </c>
      <c r="V277">
        <v>-1.8223E-2</v>
      </c>
      <c r="W277">
        <v>-3.4280000000000001E-3</v>
      </c>
      <c r="X277">
        <v>0.90316200000000002</v>
      </c>
      <c r="Y277" s="1">
        <v>-2.8040370000000001</v>
      </c>
      <c r="Z277">
        <v>357.069031</v>
      </c>
      <c r="AA277" s="1">
        <v>4.6932939999999999</v>
      </c>
      <c r="AB277" s="1">
        <v>1.954113</v>
      </c>
      <c r="AC277" s="1">
        <f t="shared" si="29"/>
        <v>9.402238517227925</v>
      </c>
      <c r="AD277">
        <v>780.48510699999997</v>
      </c>
      <c r="AE277">
        <v>29.358093</v>
      </c>
      <c r="AF277">
        <v>3.77887</v>
      </c>
      <c r="AG277">
        <v>0.88596200000000003</v>
      </c>
      <c r="AH277">
        <v>1358.9882809999999</v>
      </c>
      <c r="AI277">
        <v>313.21871900000002</v>
      </c>
      <c r="AJ277">
        <v>1672.2070309999999</v>
      </c>
      <c r="AK277" s="1">
        <v>3</v>
      </c>
    </row>
    <row r="278" spans="1:37" x14ac:dyDescent="0.25">
      <c r="A278">
        <v>172</v>
      </c>
      <c r="B278">
        <v>173</v>
      </c>
      <c r="C278">
        <v>30</v>
      </c>
      <c r="D278">
        <v>7</v>
      </c>
      <c r="E278" t="s">
        <v>316</v>
      </c>
      <c r="F278" t="s">
        <v>581</v>
      </c>
      <c r="G278" t="s">
        <v>582</v>
      </c>
      <c r="H278">
        <v>494116.65698000003</v>
      </c>
      <c r="I278">
        <v>5180751.8890000004</v>
      </c>
      <c r="J278">
        <v>7</v>
      </c>
      <c r="K278" t="s">
        <v>186</v>
      </c>
      <c r="L278" s="1">
        <v>807.25036999999998</v>
      </c>
      <c r="M278">
        <v>13.994650999999999</v>
      </c>
      <c r="N278">
        <f t="shared" si="24"/>
        <v>0.24425273761751695</v>
      </c>
      <c r="O278">
        <f t="shared" si="25"/>
        <v>0.2492288439613205</v>
      </c>
      <c r="P278">
        <f t="shared" si="26"/>
        <v>0.24183131000539351</v>
      </c>
      <c r="Q278">
        <f t="shared" si="27"/>
        <v>23.353200858563039</v>
      </c>
      <c r="R278">
        <f t="shared" si="28"/>
        <v>4.832514962063029</v>
      </c>
      <c r="S278">
        <v>85.654892000000004</v>
      </c>
      <c r="T278">
        <v>0.21791199999999999</v>
      </c>
      <c r="U278">
        <v>1.794E-3</v>
      </c>
      <c r="V278">
        <v>-1.3409000000000001E-2</v>
      </c>
      <c r="W278">
        <v>-3.2429999999999998E-3</v>
      </c>
      <c r="X278">
        <v>0.95854499999999998</v>
      </c>
      <c r="Y278" s="1">
        <v>-1.975576</v>
      </c>
      <c r="Z278">
        <v>516.80633499999999</v>
      </c>
      <c r="AA278" s="1">
        <v>4.7996610000000004</v>
      </c>
      <c r="AB278" s="1">
        <v>2.9168750000000001</v>
      </c>
      <c r="AC278" s="1">
        <f t="shared" si="29"/>
        <v>13.151860013938155</v>
      </c>
      <c r="AD278">
        <v>780.480774</v>
      </c>
      <c r="AE278">
        <v>26.769591999999999</v>
      </c>
      <c r="AF278">
        <v>6.34375</v>
      </c>
      <c r="AG278">
        <v>0.808423</v>
      </c>
      <c r="AH278">
        <v>1361.42102</v>
      </c>
      <c r="AI278">
        <v>311.43142699999999</v>
      </c>
      <c r="AJ278">
        <v>1672.8524170000001</v>
      </c>
      <c r="AK278" s="1">
        <v>3</v>
      </c>
    </row>
    <row r="279" spans="1:37" x14ac:dyDescent="0.25">
      <c r="A279">
        <v>24</v>
      </c>
      <c r="B279">
        <v>25</v>
      </c>
      <c r="C279">
        <v>8</v>
      </c>
      <c r="D279">
        <v>2</v>
      </c>
      <c r="E279" t="s">
        <v>36</v>
      </c>
      <c r="F279" t="s">
        <v>583</v>
      </c>
      <c r="G279" t="s">
        <v>584</v>
      </c>
      <c r="H279">
        <v>493436.88065000001</v>
      </c>
      <c r="I279">
        <v>5180614.4688999997</v>
      </c>
      <c r="J279">
        <v>6</v>
      </c>
      <c r="K279" t="s">
        <v>14</v>
      </c>
      <c r="L279" s="1">
        <v>790.02045999999996</v>
      </c>
      <c r="M279">
        <v>4.1839769999999996</v>
      </c>
      <c r="N279">
        <f t="shared" si="24"/>
        <v>7.3024174477714782E-2</v>
      </c>
      <c r="O279">
        <f t="shared" si="25"/>
        <v>7.3154253145916601E-2</v>
      </c>
      <c r="P279">
        <f t="shared" si="26"/>
        <v>7.2959291178842478E-2</v>
      </c>
      <c r="Q279">
        <f t="shared" si="27"/>
        <v>51.693897966561231</v>
      </c>
      <c r="R279">
        <f t="shared" si="28"/>
        <v>7.1898468666975957</v>
      </c>
      <c r="S279">
        <v>194.25593599999999</v>
      </c>
      <c r="T279">
        <v>0.98124199999999995</v>
      </c>
      <c r="U279">
        <v>1.792E-3</v>
      </c>
      <c r="V279">
        <v>-6.3072000000000003E-2</v>
      </c>
      <c r="W279">
        <v>-4.6020000000000002E-3</v>
      </c>
      <c r="X279">
        <v>0.82460199999999995</v>
      </c>
      <c r="Y279" s="1">
        <v>-1.2849809999999999</v>
      </c>
      <c r="Z279">
        <v>1143.985962</v>
      </c>
      <c r="AA279" s="1">
        <v>7.1666470000000002</v>
      </c>
      <c r="AB279" s="1">
        <v>0.77174699999999996</v>
      </c>
      <c r="AC279" s="1">
        <f t="shared" si="29"/>
        <v>8.8215144324759773</v>
      </c>
      <c r="AD279">
        <v>780.79150400000003</v>
      </c>
      <c r="AE279">
        <v>9.2289429999999992</v>
      </c>
      <c r="AF279">
        <v>23.439147999999999</v>
      </c>
      <c r="AG279">
        <v>0.28250599999999998</v>
      </c>
      <c r="AH279">
        <v>1492.748413</v>
      </c>
      <c r="AI279">
        <v>316.25659200000001</v>
      </c>
      <c r="AJ279">
        <v>1809.005005</v>
      </c>
      <c r="AK279" s="1">
        <v>1</v>
      </c>
    </row>
    <row r="280" spans="1:37" x14ac:dyDescent="0.25">
      <c r="A280">
        <v>48</v>
      </c>
      <c r="B280">
        <v>49</v>
      </c>
      <c r="C280">
        <v>9</v>
      </c>
      <c r="D280">
        <v>3</v>
      </c>
      <c r="E280" t="s">
        <v>186</v>
      </c>
      <c r="F280" t="s">
        <v>585</v>
      </c>
      <c r="G280" t="s">
        <v>586</v>
      </c>
      <c r="H280">
        <v>493449.42332</v>
      </c>
      <c r="I280">
        <v>5180635.6794999996</v>
      </c>
      <c r="J280">
        <v>6</v>
      </c>
      <c r="K280" t="s">
        <v>14</v>
      </c>
      <c r="L280" s="1">
        <v>791.48959000000002</v>
      </c>
      <c r="M280">
        <v>2.3551859999999998</v>
      </c>
      <c r="N280">
        <f t="shared" si="24"/>
        <v>4.1105750196875165E-2</v>
      </c>
      <c r="O280">
        <f t="shared" si="25"/>
        <v>4.1128917746973685E-2</v>
      </c>
      <c r="P280">
        <f t="shared" si="26"/>
        <v>4.1094175228995049E-2</v>
      </c>
      <c r="Q280">
        <f t="shared" si="27"/>
        <v>14.14131753276096</v>
      </c>
      <c r="R280">
        <f t="shared" si="28"/>
        <v>3.7604943202670791</v>
      </c>
      <c r="S280">
        <v>250.55926500000001</v>
      </c>
      <c r="T280">
        <v>0.87986699999999995</v>
      </c>
      <c r="U280">
        <v>-2.2000000000000001E-4</v>
      </c>
      <c r="V280">
        <v>1.758E-3</v>
      </c>
      <c r="W280">
        <v>7.2000000000000002E-5</v>
      </c>
      <c r="X280">
        <v>0.76836499999999996</v>
      </c>
      <c r="Y280" s="1">
        <v>6.3750590000000003</v>
      </c>
      <c r="Z280">
        <v>312.94735700000001</v>
      </c>
      <c r="AA280" s="1">
        <v>6.099691</v>
      </c>
      <c r="AB280" s="1">
        <v>0.26344699999999999</v>
      </c>
      <c r="AC280" s="1">
        <f t="shared" si="29"/>
        <v>2.6726797276360936</v>
      </c>
      <c r="AD280">
        <v>780.98193400000002</v>
      </c>
      <c r="AE280">
        <v>10.507629</v>
      </c>
      <c r="AF280">
        <v>21.967407000000001</v>
      </c>
      <c r="AG280">
        <v>0.32356000000000001</v>
      </c>
      <c r="AH280">
        <v>1432.932251</v>
      </c>
      <c r="AI280">
        <v>316.497345</v>
      </c>
      <c r="AJ280">
        <v>1749.4295649999999</v>
      </c>
      <c r="AK280" s="1">
        <v>4</v>
      </c>
    </row>
    <row r="281" spans="1:37" x14ac:dyDescent="0.25">
      <c r="A281">
        <v>73</v>
      </c>
      <c r="B281">
        <v>74</v>
      </c>
      <c r="C281">
        <v>9</v>
      </c>
      <c r="D281">
        <v>4</v>
      </c>
      <c r="E281" t="s">
        <v>540</v>
      </c>
      <c r="F281" t="s">
        <v>587</v>
      </c>
      <c r="G281" t="s">
        <v>588</v>
      </c>
      <c r="H281">
        <v>493458.49844</v>
      </c>
      <c r="I281">
        <v>5180665.8537999997</v>
      </c>
      <c r="J281">
        <v>6</v>
      </c>
      <c r="K281" t="s">
        <v>14</v>
      </c>
      <c r="L281" s="1">
        <v>791.41822999999999</v>
      </c>
      <c r="M281">
        <v>2.1024829999999999</v>
      </c>
      <c r="N281">
        <f t="shared" si="24"/>
        <v>3.6695250817207939E-2</v>
      </c>
      <c r="O281">
        <f t="shared" si="25"/>
        <v>3.6711730251895738E-2</v>
      </c>
      <c r="P281">
        <f t="shared" si="26"/>
        <v>3.668701609238028E-2</v>
      </c>
      <c r="Q281">
        <f t="shared" si="27"/>
        <v>14.783303705377318</v>
      </c>
      <c r="R281">
        <f t="shared" si="28"/>
        <v>3.8449062024160376</v>
      </c>
      <c r="S281">
        <v>335.29849200000001</v>
      </c>
      <c r="T281">
        <v>0.21108199999999999</v>
      </c>
      <c r="U281">
        <v>-1.34E-4</v>
      </c>
      <c r="V281">
        <v>9.5E-4</v>
      </c>
      <c r="W281">
        <v>3.4999999999999997E-5</v>
      </c>
      <c r="X281">
        <v>0.75106700000000004</v>
      </c>
      <c r="Y281" s="1">
        <v>-1.0822320000000001</v>
      </c>
      <c r="Z281">
        <v>327.15451100000001</v>
      </c>
      <c r="AA281" s="1">
        <v>6.2577059999999998</v>
      </c>
      <c r="AB281" s="1">
        <v>0.229351</v>
      </c>
      <c r="AC281" s="1">
        <f t="shared" si="29"/>
        <v>2.4581625778007465</v>
      </c>
      <c r="AD281">
        <v>781.16546600000004</v>
      </c>
      <c r="AE281">
        <v>10.252746999999999</v>
      </c>
      <c r="AF281">
        <v>22.037292000000001</v>
      </c>
      <c r="AG281">
        <v>0.31752000000000002</v>
      </c>
      <c r="AH281">
        <v>1381.6011960000001</v>
      </c>
      <c r="AI281">
        <v>316.52691700000003</v>
      </c>
      <c r="AJ281">
        <v>1698.1281739999999</v>
      </c>
      <c r="AK281" s="1">
        <v>4</v>
      </c>
    </row>
    <row r="282" spans="1:37" x14ac:dyDescent="0.25">
      <c r="A282">
        <v>74</v>
      </c>
      <c r="B282">
        <v>75</v>
      </c>
      <c r="C282">
        <v>10</v>
      </c>
      <c r="D282">
        <v>4</v>
      </c>
      <c r="E282" t="s">
        <v>540</v>
      </c>
      <c r="F282" t="s">
        <v>589</v>
      </c>
      <c r="G282" t="s">
        <v>590</v>
      </c>
      <c r="H282">
        <v>493488.02279000002</v>
      </c>
      <c r="I282">
        <v>5180680.5308999997</v>
      </c>
      <c r="J282">
        <v>6</v>
      </c>
      <c r="K282" t="s">
        <v>14</v>
      </c>
      <c r="L282" s="1">
        <v>790.40308000000005</v>
      </c>
      <c r="M282">
        <v>4.6333169999999999</v>
      </c>
      <c r="N282">
        <f t="shared" si="24"/>
        <v>8.0866636938626113E-2</v>
      </c>
      <c r="O282">
        <f t="shared" si="25"/>
        <v>8.1043372697076607E-2</v>
      </c>
      <c r="P282">
        <f t="shared" si="26"/>
        <v>8.0778529029857868E-2</v>
      </c>
      <c r="Q282">
        <f t="shared" si="27"/>
        <v>24.105869453230909</v>
      </c>
      <c r="R282">
        <f t="shared" si="28"/>
        <v>4.9097728514902714</v>
      </c>
      <c r="S282">
        <v>4.009709</v>
      </c>
      <c r="T282">
        <v>5.0566E-2</v>
      </c>
      <c r="U282">
        <v>-1.44E-4</v>
      </c>
      <c r="V282">
        <v>-8.9739999999999993E-3</v>
      </c>
      <c r="W282">
        <v>-7.2499999999999995E-4</v>
      </c>
      <c r="X282">
        <v>0.73435499999999998</v>
      </c>
      <c r="Y282" s="1">
        <v>-1.380145</v>
      </c>
      <c r="Z282">
        <v>533.46289100000001</v>
      </c>
      <c r="AA282" s="1">
        <v>5.9547489999999996</v>
      </c>
      <c r="AB282" s="1">
        <v>0.70567299999999999</v>
      </c>
      <c r="AC282" s="1">
        <f t="shared" si="29"/>
        <v>6.6459282851057253</v>
      </c>
      <c r="AD282">
        <v>781.60882600000002</v>
      </c>
      <c r="AE282">
        <v>8.7942499999999999</v>
      </c>
      <c r="AF282">
        <v>23.045776</v>
      </c>
      <c r="AG282">
        <v>0.27620099999999997</v>
      </c>
      <c r="AH282">
        <v>1325.9888920000001</v>
      </c>
      <c r="AI282">
        <v>316.14880399999998</v>
      </c>
      <c r="AJ282">
        <v>1642.1376949999999</v>
      </c>
      <c r="AK282" s="1">
        <v>3</v>
      </c>
    </row>
    <row r="283" spans="1:37" x14ac:dyDescent="0.25">
      <c r="A283">
        <v>23</v>
      </c>
      <c r="B283">
        <v>24</v>
      </c>
      <c r="C283">
        <v>7</v>
      </c>
      <c r="D283">
        <v>2</v>
      </c>
      <c r="E283" t="s">
        <v>36</v>
      </c>
      <c r="F283" t="s">
        <v>591</v>
      </c>
      <c r="G283" t="s">
        <v>592</v>
      </c>
      <c r="H283">
        <v>493404.97486000002</v>
      </c>
      <c r="I283">
        <v>5180617.8376000002</v>
      </c>
      <c r="J283">
        <v>5</v>
      </c>
      <c r="K283" t="s">
        <v>14</v>
      </c>
      <c r="L283" s="1">
        <v>789.83480999999995</v>
      </c>
      <c r="M283">
        <v>5.7226109999999997</v>
      </c>
      <c r="N283">
        <f t="shared" si="24"/>
        <v>9.9878403760845211E-2</v>
      </c>
      <c r="O283">
        <f t="shared" si="25"/>
        <v>0.10021185322913527</v>
      </c>
      <c r="P283">
        <f t="shared" si="26"/>
        <v>9.9712427144634394E-2</v>
      </c>
      <c r="Q283">
        <f t="shared" si="27"/>
        <v>16.241358563036602</v>
      </c>
      <c r="R283">
        <f t="shared" si="28"/>
        <v>4.030056893275404</v>
      </c>
      <c r="S283">
        <v>197.68396000000001</v>
      </c>
      <c r="T283">
        <v>0.98849299999999996</v>
      </c>
      <c r="U283">
        <v>3.2160000000000001E-3</v>
      </c>
      <c r="V283">
        <v>9.5840000000000005E-3</v>
      </c>
      <c r="W283">
        <v>9.5600000000000004E-4</v>
      </c>
      <c r="X283">
        <v>0.83493399999999995</v>
      </c>
      <c r="Y283" s="1">
        <v>-0.15024499999999999</v>
      </c>
      <c r="Z283">
        <v>359.42126500000001</v>
      </c>
      <c r="AA283" s="1">
        <v>5.3475700000000002</v>
      </c>
      <c r="AB283" s="1">
        <v>0.85739799999999999</v>
      </c>
      <c r="AC283" s="1">
        <f t="shared" si="29"/>
        <v>6.4456571771434641</v>
      </c>
      <c r="AD283">
        <v>780.52770999999996</v>
      </c>
      <c r="AE283">
        <v>9.3071289999999998</v>
      </c>
      <c r="AF283">
        <v>23.627562999999999</v>
      </c>
      <c r="AG283">
        <v>0.28259299999999998</v>
      </c>
      <c r="AH283">
        <v>1516.0821530000001</v>
      </c>
      <c r="AI283">
        <v>315.895599</v>
      </c>
      <c r="AJ283">
        <v>1831.977783</v>
      </c>
      <c r="AK283" s="1">
        <v>1</v>
      </c>
    </row>
    <row r="284" spans="1:37" x14ac:dyDescent="0.25">
      <c r="A284">
        <v>47</v>
      </c>
      <c r="B284">
        <v>48</v>
      </c>
      <c r="C284">
        <v>8</v>
      </c>
      <c r="D284">
        <v>3</v>
      </c>
      <c r="E284" t="s">
        <v>186</v>
      </c>
      <c r="F284" t="s">
        <v>593</v>
      </c>
      <c r="G284" t="s">
        <v>594</v>
      </c>
      <c r="H284">
        <v>493417.52555000002</v>
      </c>
      <c r="I284">
        <v>5180646.2709999997</v>
      </c>
      <c r="J284">
        <v>5</v>
      </c>
      <c r="K284" t="s">
        <v>14</v>
      </c>
      <c r="L284" s="1">
        <v>791.51097000000004</v>
      </c>
      <c r="M284">
        <v>1.169678</v>
      </c>
      <c r="N284">
        <f t="shared" si="24"/>
        <v>2.0414732288142234E-2</v>
      </c>
      <c r="O284">
        <f t="shared" si="25"/>
        <v>2.0417568784417639E-2</v>
      </c>
      <c r="P284">
        <f t="shared" si="26"/>
        <v>2.04133143059817E-2</v>
      </c>
      <c r="Q284">
        <f t="shared" si="27"/>
        <v>6.2528166290103933</v>
      </c>
      <c r="R284">
        <f t="shared" si="28"/>
        <v>2.5005632623491838</v>
      </c>
      <c r="S284">
        <v>158.82105999999999</v>
      </c>
      <c r="T284">
        <v>0.81344499999999997</v>
      </c>
      <c r="U284">
        <v>2.16E-3</v>
      </c>
      <c r="V284">
        <v>4.8792000000000002E-2</v>
      </c>
      <c r="W284">
        <v>9.9599999999999992E-4</v>
      </c>
      <c r="X284">
        <v>0.80410599999999999</v>
      </c>
      <c r="Y284" s="1">
        <v>0.88413799999999998</v>
      </c>
      <c r="Z284">
        <v>138.374832</v>
      </c>
      <c r="AA284" s="1">
        <v>5.9840220000000004</v>
      </c>
      <c r="AB284" s="1">
        <v>9.0102000000000002E-2</v>
      </c>
      <c r="AC284" s="1">
        <f t="shared" si="29"/>
        <v>0.93945084463017614</v>
      </c>
      <c r="AD284">
        <v>780.60754399999996</v>
      </c>
      <c r="AE284">
        <v>10.903442</v>
      </c>
      <c r="AF284">
        <v>21.950806</v>
      </c>
      <c r="AG284">
        <v>0.33187299999999997</v>
      </c>
      <c r="AH284">
        <v>1439.7066649999999</v>
      </c>
      <c r="AI284">
        <v>316.59726000000001</v>
      </c>
      <c r="AJ284">
        <v>1756.3039550000001</v>
      </c>
      <c r="AK284" s="1">
        <v>4</v>
      </c>
    </row>
    <row r="285" spans="1:37" x14ac:dyDescent="0.25">
      <c r="A285">
        <v>21</v>
      </c>
      <c r="B285">
        <v>22</v>
      </c>
      <c r="C285">
        <v>5</v>
      </c>
      <c r="D285">
        <v>2</v>
      </c>
      <c r="E285" t="s">
        <v>36</v>
      </c>
      <c r="F285" t="s">
        <v>595</v>
      </c>
      <c r="G285" t="s">
        <v>596</v>
      </c>
      <c r="H285">
        <v>493341.14833</v>
      </c>
      <c r="I285">
        <v>5180611.0184000004</v>
      </c>
      <c r="J285">
        <v>4</v>
      </c>
      <c r="K285" t="s">
        <v>14</v>
      </c>
      <c r="L285" s="1">
        <v>787.11090999999999</v>
      </c>
      <c r="M285">
        <v>6.2298119999999999</v>
      </c>
      <c r="N285">
        <f t="shared" si="24"/>
        <v>0.10873073118025298</v>
      </c>
      <c r="O285">
        <f t="shared" si="25"/>
        <v>0.10916125225412704</v>
      </c>
      <c r="P285">
        <f t="shared" si="26"/>
        <v>0.1085166152638008</v>
      </c>
      <c r="Q285">
        <f t="shared" si="27"/>
        <v>19.331139900587441</v>
      </c>
      <c r="R285">
        <f t="shared" si="28"/>
        <v>4.3967192201216854</v>
      </c>
      <c r="S285">
        <v>198.86409</v>
      </c>
      <c r="T285">
        <v>0.99058599999999997</v>
      </c>
      <c r="U285">
        <v>2.1549999999999998E-3</v>
      </c>
      <c r="V285">
        <v>1.6375000000000001E-2</v>
      </c>
      <c r="W285">
        <v>1.7769999999999999E-3</v>
      </c>
      <c r="X285">
        <v>0.83775999999999995</v>
      </c>
      <c r="Y285" s="1">
        <v>4.7402199999999999</v>
      </c>
      <c r="Z285">
        <v>427.79812600000002</v>
      </c>
      <c r="AA285" s="1">
        <v>5.4361899999999999</v>
      </c>
      <c r="AB285" s="1">
        <v>0.991012</v>
      </c>
      <c r="AC285" s="1">
        <f t="shared" si="29"/>
        <v>7.3983168787980622</v>
      </c>
      <c r="AD285">
        <v>779.51892099999998</v>
      </c>
      <c r="AE285">
        <v>7.5919800000000004</v>
      </c>
      <c r="AF285">
        <v>26.352661000000001</v>
      </c>
      <c r="AG285">
        <v>0.223658</v>
      </c>
      <c r="AH285">
        <v>1522.807861</v>
      </c>
      <c r="AI285">
        <v>315.83703600000001</v>
      </c>
      <c r="AJ285">
        <v>1838.644898</v>
      </c>
      <c r="AK285" s="1">
        <v>1</v>
      </c>
    </row>
    <row r="286" spans="1:37" x14ac:dyDescent="0.25">
      <c r="A286">
        <v>22</v>
      </c>
      <c r="B286">
        <v>23</v>
      </c>
      <c r="C286">
        <v>6</v>
      </c>
      <c r="D286">
        <v>2</v>
      </c>
      <c r="E286" t="s">
        <v>36</v>
      </c>
      <c r="F286" t="s">
        <v>597</v>
      </c>
      <c r="G286" t="s">
        <v>598</v>
      </c>
      <c r="H286">
        <v>493371.45562000002</v>
      </c>
      <c r="I286">
        <v>5180609.6267999997</v>
      </c>
      <c r="J286">
        <v>4</v>
      </c>
      <c r="K286" t="s">
        <v>14</v>
      </c>
      <c r="L286" s="1">
        <v>787.07119</v>
      </c>
      <c r="M286">
        <v>7.9965190000000002</v>
      </c>
      <c r="N286">
        <f t="shared" si="24"/>
        <v>0.13956558524828444</v>
      </c>
      <c r="O286">
        <f t="shared" si="25"/>
        <v>0.14047888030568007</v>
      </c>
      <c r="P286">
        <f t="shared" si="26"/>
        <v>0.13911293705460551</v>
      </c>
      <c r="Q286">
        <f t="shared" si="27"/>
        <v>29.046106823316766</v>
      </c>
      <c r="R286">
        <f t="shared" si="28"/>
        <v>5.3894440180149159</v>
      </c>
      <c r="S286">
        <v>205.81617700000001</v>
      </c>
      <c r="T286">
        <v>0.998668</v>
      </c>
      <c r="U286">
        <v>4.46E-4</v>
      </c>
      <c r="V286">
        <v>-7.6090000000000003E-3</v>
      </c>
      <c r="W286">
        <v>-1.059E-3</v>
      </c>
      <c r="X286">
        <v>0.83940300000000001</v>
      </c>
      <c r="Y286" s="1">
        <v>0.28406900000000002</v>
      </c>
      <c r="Z286">
        <v>642.790344</v>
      </c>
      <c r="AA286" s="1">
        <v>5.5911330000000001</v>
      </c>
      <c r="AB286" s="1">
        <v>1.48482</v>
      </c>
      <c r="AC286" s="1">
        <f t="shared" si="29"/>
        <v>10.526183345145974</v>
      </c>
      <c r="AD286">
        <v>780.12683100000004</v>
      </c>
      <c r="AE286">
        <v>6.9443359999999998</v>
      </c>
      <c r="AF286">
        <v>26.392272999999999</v>
      </c>
      <c r="AG286">
        <v>0.20831</v>
      </c>
      <c r="AH286">
        <v>1542.220337</v>
      </c>
      <c r="AI286">
        <v>315.23364299999997</v>
      </c>
      <c r="AJ286">
        <v>1857.45398</v>
      </c>
      <c r="AK286" s="1">
        <v>1</v>
      </c>
    </row>
    <row r="287" spans="1:37" x14ac:dyDescent="0.25">
      <c r="A287">
        <v>46</v>
      </c>
      <c r="B287">
        <v>47</v>
      </c>
      <c r="C287">
        <v>7</v>
      </c>
      <c r="D287">
        <v>3</v>
      </c>
      <c r="E287" t="s">
        <v>186</v>
      </c>
      <c r="F287" t="s">
        <v>599</v>
      </c>
      <c r="G287" t="s">
        <v>600</v>
      </c>
      <c r="H287">
        <v>493385.61992999999</v>
      </c>
      <c r="I287">
        <v>5180649.6398</v>
      </c>
      <c r="J287">
        <v>4</v>
      </c>
      <c r="K287" t="s">
        <v>14</v>
      </c>
      <c r="L287" s="1">
        <v>791.21380999999997</v>
      </c>
      <c r="M287">
        <v>2.3748969999999998</v>
      </c>
      <c r="N287">
        <f t="shared" si="24"/>
        <v>4.1449772045735772E-2</v>
      </c>
      <c r="O287">
        <f t="shared" si="25"/>
        <v>4.1473526428570627E-2</v>
      </c>
      <c r="P287">
        <f t="shared" si="26"/>
        <v>4.143790403634575E-2</v>
      </c>
      <c r="Q287">
        <f t="shared" si="27"/>
        <v>14.104361364663355</v>
      </c>
      <c r="R287">
        <f t="shared" si="28"/>
        <v>3.7555773676844089</v>
      </c>
      <c r="S287">
        <v>222.55415300000001</v>
      </c>
      <c r="T287">
        <v>0.98804599999999998</v>
      </c>
      <c r="U287">
        <v>2.552E-3</v>
      </c>
      <c r="V287">
        <v>5.751E-3</v>
      </c>
      <c r="W287">
        <v>2.3800000000000001E-4</v>
      </c>
      <c r="X287">
        <v>0.788022</v>
      </c>
      <c r="Y287" s="1">
        <v>10.740424000000001</v>
      </c>
      <c r="Z287">
        <v>312.12951700000002</v>
      </c>
      <c r="AA287" s="1">
        <v>6.0887190000000002</v>
      </c>
      <c r="AB287" s="1">
        <v>0.26618000000000003</v>
      </c>
      <c r="AC287" s="1">
        <f t="shared" si="29"/>
        <v>2.6900977054692907</v>
      </c>
      <c r="AD287">
        <v>780.24578899999995</v>
      </c>
      <c r="AE287">
        <v>10.968018000000001</v>
      </c>
      <c r="AF287">
        <v>22.249451000000001</v>
      </c>
      <c r="AG287">
        <v>0.33018799999999998</v>
      </c>
      <c r="AH287">
        <v>1451.362427</v>
      </c>
      <c r="AI287">
        <v>316.504211</v>
      </c>
      <c r="AJ287">
        <v>1767.8666989999999</v>
      </c>
      <c r="AK287" s="1">
        <v>4</v>
      </c>
    </row>
    <row r="288" spans="1:37" x14ac:dyDescent="0.25">
      <c r="A288">
        <v>71</v>
      </c>
      <c r="B288">
        <v>72</v>
      </c>
      <c r="C288">
        <v>7</v>
      </c>
      <c r="D288">
        <v>4</v>
      </c>
      <c r="E288" t="s">
        <v>540</v>
      </c>
      <c r="F288" t="s">
        <v>601</v>
      </c>
      <c r="G288" t="s">
        <v>602</v>
      </c>
      <c r="H288">
        <v>493392.29632999998</v>
      </c>
      <c r="I288">
        <v>5180681.4134</v>
      </c>
      <c r="J288">
        <v>4</v>
      </c>
      <c r="K288" t="s">
        <v>14</v>
      </c>
      <c r="L288" s="1">
        <v>791.22631000000001</v>
      </c>
      <c r="M288">
        <v>2.5416650000000001</v>
      </c>
      <c r="N288">
        <f t="shared" si="24"/>
        <v>4.4360422732701681E-2</v>
      </c>
      <c r="O288">
        <f t="shared" si="25"/>
        <v>4.4389543831748743E-2</v>
      </c>
      <c r="P288">
        <f t="shared" si="26"/>
        <v>4.4345875075911638E-2</v>
      </c>
      <c r="Q288">
        <f t="shared" si="27"/>
        <v>9.540822277451424</v>
      </c>
      <c r="R288">
        <f t="shared" si="28"/>
        <v>3.0888221505051767</v>
      </c>
      <c r="S288">
        <v>325.00045799999998</v>
      </c>
      <c r="T288">
        <v>0.28868700000000003</v>
      </c>
      <c r="U288">
        <v>3.8300000000000001E-3</v>
      </c>
      <c r="V288">
        <v>5.9930000000000001E-3</v>
      </c>
      <c r="W288">
        <v>2.6600000000000001E-4</v>
      </c>
      <c r="X288">
        <v>0.74174300000000004</v>
      </c>
      <c r="Y288" s="1">
        <v>0.61506899999999998</v>
      </c>
      <c r="Z288">
        <v>211.138397</v>
      </c>
      <c r="AA288" s="1">
        <v>5.6298810000000001</v>
      </c>
      <c r="AB288" s="1">
        <v>0.268847</v>
      </c>
      <c r="AC288" s="1">
        <f t="shared" si="29"/>
        <v>2.3580166405045162</v>
      </c>
      <c r="AD288">
        <v>780.28741500000001</v>
      </c>
      <c r="AE288">
        <v>10.938904000000001</v>
      </c>
      <c r="AF288">
        <v>22.236633000000001</v>
      </c>
      <c r="AG288">
        <v>0.32972800000000002</v>
      </c>
      <c r="AH288">
        <v>1377.859009</v>
      </c>
      <c r="AI288">
        <v>316.48400900000001</v>
      </c>
      <c r="AJ288">
        <v>1694.343018</v>
      </c>
      <c r="AK288" s="1">
        <v>4</v>
      </c>
    </row>
    <row r="289" spans="1:37" x14ac:dyDescent="0.25">
      <c r="A289">
        <v>72</v>
      </c>
      <c r="B289">
        <v>73</v>
      </c>
      <c r="C289">
        <v>8</v>
      </c>
      <c r="D289">
        <v>4</v>
      </c>
      <c r="E289" t="s">
        <v>540</v>
      </c>
      <c r="F289" t="s">
        <v>603</v>
      </c>
      <c r="G289" t="s">
        <v>604</v>
      </c>
      <c r="H289">
        <v>493421.80271999998</v>
      </c>
      <c r="I289">
        <v>5180680.0438999999</v>
      </c>
      <c r="J289">
        <v>4</v>
      </c>
      <c r="K289" t="s">
        <v>14</v>
      </c>
      <c r="L289" s="1">
        <v>791.44488000000001</v>
      </c>
      <c r="M289">
        <v>0.94023400000000001</v>
      </c>
      <c r="N289">
        <f t="shared" si="24"/>
        <v>1.6410179039196365E-2</v>
      </c>
      <c r="O289">
        <f t="shared" si="25"/>
        <v>1.6411652252008153E-2</v>
      </c>
      <c r="P289">
        <f t="shared" si="26"/>
        <v>1.6409442522053092E-2</v>
      </c>
      <c r="Q289">
        <f t="shared" si="27"/>
        <v>5.6332563488477181</v>
      </c>
      <c r="R289">
        <f t="shared" si="28"/>
        <v>2.3734481980544082</v>
      </c>
      <c r="S289">
        <v>54.856395999999997</v>
      </c>
      <c r="T289">
        <v>4.6317999999999998E-2</v>
      </c>
      <c r="U289">
        <v>1.4610000000000001E-3</v>
      </c>
      <c r="V289">
        <v>0.14876700000000001</v>
      </c>
      <c r="W289">
        <v>2.441E-3</v>
      </c>
      <c r="X289">
        <v>0.78833600000000004</v>
      </c>
      <c r="Y289" s="1">
        <v>15.059685999999999</v>
      </c>
      <c r="Z289">
        <v>124.663963</v>
      </c>
      <c r="AA289" s="1">
        <v>5.6925629999999998</v>
      </c>
      <c r="AB289" s="1">
        <v>6.1266000000000001E-2</v>
      </c>
      <c r="AC289" s="1">
        <f t="shared" si="29"/>
        <v>0.73774594983016595</v>
      </c>
      <c r="AD289">
        <v>780.67553699999996</v>
      </c>
      <c r="AE289">
        <v>10.769348000000001</v>
      </c>
      <c r="AF289">
        <v>22.016113000000001</v>
      </c>
      <c r="AG289">
        <v>0.32847900000000002</v>
      </c>
      <c r="AH289">
        <v>1408.5629879999999</v>
      </c>
      <c r="AI289">
        <v>316.61120599999998</v>
      </c>
      <c r="AJ289">
        <v>1725.1741939999999</v>
      </c>
      <c r="AK289" s="1">
        <v>4</v>
      </c>
    </row>
    <row r="290" spans="1:37" x14ac:dyDescent="0.25">
      <c r="A290">
        <v>44</v>
      </c>
      <c r="B290">
        <v>45</v>
      </c>
      <c r="C290">
        <v>5</v>
      </c>
      <c r="D290">
        <v>3</v>
      </c>
      <c r="E290" t="s">
        <v>186</v>
      </c>
      <c r="F290" t="s">
        <v>605</v>
      </c>
      <c r="G290" t="s">
        <v>606</v>
      </c>
      <c r="H290">
        <v>493323.2034</v>
      </c>
      <c r="I290">
        <v>5180641.4112</v>
      </c>
      <c r="J290">
        <v>3</v>
      </c>
      <c r="K290" t="s">
        <v>14</v>
      </c>
      <c r="L290" s="1">
        <v>786.64350000000002</v>
      </c>
      <c r="M290">
        <v>11.150414</v>
      </c>
      <c r="N290">
        <f t="shared" si="24"/>
        <v>0.194611437260471</v>
      </c>
      <c r="O290">
        <f t="shared" si="25"/>
        <v>0.19710611641518475</v>
      </c>
      <c r="P290">
        <f t="shared" si="26"/>
        <v>0.19338532177439283</v>
      </c>
      <c r="Q290">
        <f t="shared" si="27"/>
        <v>12.227528920018075</v>
      </c>
      <c r="R290">
        <f t="shared" si="28"/>
        <v>3.496788372209287</v>
      </c>
      <c r="S290">
        <v>297.67498799999998</v>
      </c>
      <c r="T290">
        <v>0.52028399999999997</v>
      </c>
      <c r="U290">
        <v>8.2819999999999994E-3</v>
      </c>
      <c r="V290">
        <v>7.6080000000000002E-3</v>
      </c>
      <c r="W290">
        <v>1.4710000000000001E-3</v>
      </c>
      <c r="X290">
        <v>0.60183399999999998</v>
      </c>
      <c r="Y290" s="1">
        <v>5.0810919999999999</v>
      </c>
      <c r="Z290">
        <v>270.595215</v>
      </c>
      <c r="AA290" s="1">
        <v>4.3872489999999997</v>
      </c>
      <c r="AB290" s="1">
        <v>1.9164589999999999</v>
      </c>
      <c r="AC290" s="1">
        <f t="shared" si="29"/>
        <v>8.3220420721949377</v>
      </c>
      <c r="AD290">
        <v>779.01293899999996</v>
      </c>
      <c r="AE290">
        <v>7.6305540000000001</v>
      </c>
      <c r="AF290">
        <v>26.820067999999999</v>
      </c>
      <c r="AG290">
        <v>0.22149199999999999</v>
      </c>
      <c r="AH290">
        <v>1294.4267580000001</v>
      </c>
      <c r="AI290">
        <v>313.79751599999997</v>
      </c>
      <c r="AJ290">
        <v>1608.2242429999999</v>
      </c>
      <c r="AK290" s="1">
        <v>3</v>
      </c>
    </row>
    <row r="291" spans="1:37" x14ac:dyDescent="0.25">
      <c r="A291">
        <v>45</v>
      </c>
      <c r="B291">
        <v>46</v>
      </c>
      <c r="C291">
        <v>6</v>
      </c>
      <c r="D291">
        <v>3</v>
      </c>
      <c r="E291" t="s">
        <v>186</v>
      </c>
      <c r="F291" t="s">
        <v>607</v>
      </c>
      <c r="G291" t="s">
        <v>608</v>
      </c>
      <c r="H291">
        <v>493353.70020000002</v>
      </c>
      <c r="I291">
        <v>5180640.2297</v>
      </c>
      <c r="J291">
        <v>3</v>
      </c>
      <c r="K291" t="s">
        <v>14</v>
      </c>
      <c r="L291" s="1">
        <v>789.98356000000001</v>
      </c>
      <c r="M291">
        <v>4.393167</v>
      </c>
      <c r="N291">
        <f t="shared" si="24"/>
        <v>7.6675228739961729E-2</v>
      </c>
      <c r="O291">
        <f t="shared" si="25"/>
        <v>7.6825843148315157E-2</v>
      </c>
      <c r="P291">
        <f t="shared" si="26"/>
        <v>7.6600120717641426E-2</v>
      </c>
      <c r="Q291">
        <f t="shared" si="27"/>
        <v>9.2204242657026665</v>
      </c>
      <c r="R291">
        <f t="shared" si="28"/>
        <v>3.0365151515681044</v>
      </c>
      <c r="S291">
        <v>233.07461499999999</v>
      </c>
      <c r="T291">
        <v>0.95999800000000002</v>
      </c>
      <c r="U291">
        <v>1.137E-3</v>
      </c>
      <c r="V291">
        <v>6.8079000000000001E-2</v>
      </c>
      <c r="W291">
        <v>5.215E-3</v>
      </c>
      <c r="X291">
        <v>0.77754500000000004</v>
      </c>
      <c r="Y291" s="1">
        <v>11.884713</v>
      </c>
      <c r="Z291">
        <v>204.047989</v>
      </c>
      <c r="AA291" s="1">
        <v>4.8589529999999996</v>
      </c>
      <c r="AB291" s="1">
        <v>0.52333700000000005</v>
      </c>
      <c r="AC291" s="1">
        <f t="shared" si="29"/>
        <v>3.9047215019918031</v>
      </c>
      <c r="AD291">
        <v>779.73559599999999</v>
      </c>
      <c r="AE291">
        <v>10.247985999999999</v>
      </c>
      <c r="AF291">
        <v>23.479980000000001</v>
      </c>
      <c r="AG291">
        <v>0.303842</v>
      </c>
      <c r="AH291">
        <v>1465.2882079999999</v>
      </c>
      <c r="AI291">
        <v>316.21450800000002</v>
      </c>
      <c r="AJ291">
        <v>1781.502686</v>
      </c>
      <c r="AK291" s="1">
        <v>4</v>
      </c>
    </row>
    <row r="292" spans="1:37" x14ac:dyDescent="0.25">
      <c r="A292">
        <v>70</v>
      </c>
      <c r="B292">
        <v>71</v>
      </c>
      <c r="C292">
        <v>6</v>
      </c>
      <c r="D292">
        <v>4</v>
      </c>
      <c r="E292" t="s">
        <v>540</v>
      </c>
      <c r="F292" t="s">
        <v>609</v>
      </c>
      <c r="G292" t="s">
        <v>610</v>
      </c>
      <c r="H292">
        <v>493360.37676999997</v>
      </c>
      <c r="I292">
        <v>5180672.0032000002</v>
      </c>
      <c r="J292">
        <v>3</v>
      </c>
      <c r="K292" t="s">
        <v>14</v>
      </c>
      <c r="L292" s="1">
        <v>790.42088999999999</v>
      </c>
      <c r="M292">
        <v>6.4308399999999999</v>
      </c>
      <c r="N292">
        <f t="shared" si="24"/>
        <v>0.11223933166895214</v>
      </c>
      <c r="O292">
        <f t="shared" si="25"/>
        <v>0.11271303677368148</v>
      </c>
      <c r="P292">
        <f t="shared" si="26"/>
        <v>0.11200382109726245</v>
      </c>
      <c r="Q292">
        <f t="shared" si="27"/>
        <v>9.8327712607320397</v>
      </c>
      <c r="R292">
        <f t="shared" si="28"/>
        <v>3.1357249976252763</v>
      </c>
      <c r="S292">
        <v>307.67523199999999</v>
      </c>
      <c r="T292">
        <v>0.43322100000000002</v>
      </c>
      <c r="U292">
        <v>9.1549999999999999E-3</v>
      </c>
      <c r="V292">
        <v>3.1608999999999998E-2</v>
      </c>
      <c r="W292">
        <v>3.5400000000000002E-3</v>
      </c>
      <c r="X292">
        <v>0.67419499999999999</v>
      </c>
      <c r="Y292" s="1">
        <v>2.9819810000000002</v>
      </c>
      <c r="Z292">
        <v>217.59922800000001</v>
      </c>
      <c r="AA292" s="1">
        <v>4.5399529999999997</v>
      </c>
      <c r="AB292" s="1">
        <v>0.86869700000000005</v>
      </c>
      <c r="AC292" s="1">
        <f t="shared" si="29"/>
        <v>5.3775458869995125</v>
      </c>
      <c r="AD292">
        <v>779.88445999999999</v>
      </c>
      <c r="AE292">
        <v>10.536438</v>
      </c>
      <c r="AF292">
        <v>23.042663999999998</v>
      </c>
      <c r="AG292">
        <v>0.31378</v>
      </c>
      <c r="AH292">
        <v>1335.0812989999999</v>
      </c>
      <c r="AI292">
        <v>315.66934199999997</v>
      </c>
      <c r="AJ292">
        <v>1650.7506100000001</v>
      </c>
      <c r="AK292" s="1">
        <v>3</v>
      </c>
    </row>
    <row r="293" spans="1:37" x14ac:dyDescent="0.25">
      <c r="A293">
        <v>43</v>
      </c>
      <c r="B293">
        <v>44</v>
      </c>
      <c r="C293">
        <v>4</v>
      </c>
      <c r="D293">
        <v>3</v>
      </c>
      <c r="E293" t="s">
        <v>186</v>
      </c>
      <c r="F293" t="s">
        <v>611</v>
      </c>
      <c r="G293" t="s">
        <v>612</v>
      </c>
      <c r="H293">
        <v>493289.86293</v>
      </c>
      <c r="I293">
        <v>5180623.6323999995</v>
      </c>
      <c r="J293">
        <v>2</v>
      </c>
      <c r="K293" t="s">
        <v>14</v>
      </c>
      <c r="L293" s="1">
        <v>783.34146999999996</v>
      </c>
      <c r="M293">
        <v>11.500093</v>
      </c>
      <c r="N293">
        <f t="shared" si="24"/>
        <v>0.20071448713555226</v>
      </c>
      <c r="O293">
        <f t="shared" si="25"/>
        <v>0.20345398976750398</v>
      </c>
      <c r="P293">
        <f t="shared" si="26"/>
        <v>0.19936952498779867</v>
      </c>
      <c r="Q293">
        <f t="shared" si="27"/>
        <v>10.938181924988704</v>
      </c>
      <c r="R293">
        <f t="shared" si="28"/>
        <v>3.3072922345914195</v>
      </c>
      <c r="S293">
        <v>294.603882</v>
      </c>
      <c r="T293">
        <v>0.54701999999999995</v>
      </c>
      <c r="U293">
        <v>8.0649999999999993E-3</v>
      </c>
      <c r="V293">
        <v>3.2872999999999999E-2</v>
      </c>
      <c r="W293">
        <v>6.5539999999999999E-3</v>
      </c>
      <c r="X293">
        <v>0.60050800000000004</v>
      </c>
      <c r="Y293" s="1">
        <v>5.263007</v>
      </c>
      <c r="Z293">
        <v>242.06196600000001</v>
      </c>
      <c r="AA293" s="1">
        <v>4.2441199999999997</v>
      </c>
      <c r="AB293" s="1">
        <v>1.949964</v>
      </c>
      <c r="AC293" s="1">
        <f t="shared" si="29"/>
        <v>8.0163060385454905</v>
      </c>
      <c r="AD293">
        <v>778.11352499999998</v>
      </c>
      <c r="AE293">
        <v>5.2279660000000003</v>
      </c>
      <c r="AF293">
        <v>30.122070000000001</v>
      </c>
      <c r="AG293">
        <v>0.14789099999999999</v>
      </c>
      <c r="AH293">
        <v>1300.110962</v>
      </c>
      <c r="AI293">
        <v>313.71322600000002</v>
      </c>
      <c r="AJ293">
        <v>1613.8242190000001</v>
      </c>
      <c r="AK293" s="1">
        <v>3</v>
      </c>
    </row>
    <row r="294" spans="1:37" x14ac:dyDescent="0.25">
      <c r="A294">
        <v>68</v>
      </c>
      <c r="B294">
        <v>69</v>
      </c>
      <c r="C294">
        <v>4</v>
      </c>
      <c r="D294">
        <v>4</v>
      </c>
      <c r="E294" t="s">
        <v>540</v>
      </c>
      <c r="F294" t="s">
        <v>613</v>
      </c>
      <c r="G294" t="s">
        <v>614</v>
      </c>
      <c r="H294">
        <v>493296.53985</v>
      </c>
      <c r="I294">
        <v>5180655.4057999998</v>
      </c>
      <c r="J294">
        <v>2</v>
      </c>
      <c r="K294" t="s">
        <v>14</v>
      </c>
      <c r="L294" s="1">
        <v>778.64898000000005</v>
      </c>
      <c r="M294">
        <v>10.801126</v>
      </c>
      <c r="N294">
        <f t="shared" si="24"/>
        <v>0.18851521162276505</v>
      </c>
      <c r="O294">
        <f t="shared" si="25"/>
        <v>0.19078056984269195</v>
      </c>
      <c r="P294">
        <f t="shared" si="26"/>
        <v>0.18740061885875145</v>
      </c>
      <c r="Q294">
        <f t="shared" si="27"/>
        <v>29.891127971079985</v>
      </c>
      <c r="R294">
        <f t="shared" si="28"/>
        <v>5.4672779306598258</v>
      </c>
      <c r="S294">
        <v>303.81304899999998</v>
      </c>
      <c r="T294">
        <v>0.46674900000000002</v>
      </c>
      <c r="U294">
        <v>-9.8060000000000005E-3</v>
      </c>
      <c r="V294">
        <v>-2.4652E-2</v>
      </c>
      <c r="W294">
        <v>-4.62E-3</v>
      </c>
      <c r="X294">
        <v>0.60134699999999996</v>
      </c>
      <c r="Y294" s="1">
        <v>1.245358</v>
      </c>
      <c r="Z294">
        <v>661.49066200000004</v>
      </c>
      <c r="AA294" s="1">
        <v>5.3137400000000001</v>
      </c>
      <c r="AB294" s="1">
        <v>2.1998410000000002</v>
      </c>
      <c r="AC294" s="1">
        <f t="shared" si="29"/>
        <v>12.768509902705324</v>
      </c>
      <c r="AD294">
        <v>777.54620399999999</v>
      </c>
      <c r="AE294">
        <v>1.1027830000000001</v>
      </c>
      <c r="AF294">
        <v>34.814574999999998</v>
      </c>
      <c r="AG294">
        <v>3.0703000000000001E-2</v>
      </c>
      <c r="AH294">
        <v>1275.0786129999999</v>
      </c>
      <c r="AI294">
        <v>314.23700000000002</v>
      </c>
      <c r="AJ294">
        <v>1589.3156739999999</v>
      </c>
      <c r="AK294" s="1">
        <v>2</v>
      </c>
    </row>
    <row r="295" spans="1:37" x14ac:dyDescent="0.25">
      <c r="A295">
        <v>69</v>
      </c>
      <c r="B295">
        <v>70</v>
      </c>
      <c r="C295">
        <v>5</v>
      </c>
      <c r="D295">
        <v>4</v>
      </c>
      <c r="E295" t="s">
        <v>540</v>
      </c>
      <c r="F295" t="s">
        <v>615</v>
      </c>
      <c r="G295" t="s">
        <v>616</v>
      </c>
      <c r="H295">
        <v>493328.47045999998</v>
      </c>
      <c r="I295">
        <v>5180674.5943999998</v>
      </c>
      <c r="J295">
        <v>2</v>
      </c>
      <c r="K295" t="s">
        <v>14</v>
      </c>
      <c r="L295" s="1">
        <v>784.64180999999996</v>
      </c>
      <c r="M295">
        <v>15.599743</v>
      </c>
      <c r="N295">
        <f t="shared" si="24"/>
        <v>0.2722668778149378</v>
      </c>
      <c r="O295">
        <f t="shared" si="25"/>
        <v>0.2792001816113438</v>
      </c>
      <c r="P295">
        <f t="shared" si="26"/>
        <v>0.26891550035054862</v>
      </c>
      <c r="Q295">
        <f t="shared" si="27"/>
        <v>20.011752236782648</v>
      </c>
      <c r="R295">
        <f t="shared" si="28"/>
        <v>4.4734497020512762</v>
      </c>
      <c r="S295">
        <v>303.03125</v>
      </c>
      <c r="T295">
        <v>0.47355999999999998</v>
      </c>
      <c r="U295">
        <v>-1.9689999999999998E-3</v>
      </c>
      <c r="V295">
        <v>4.0000000000000002E-4</v>
      </c>
      <c r="W295">
        <v>1.08E-4</v>
      </c>
      <c r="X295">
        <v>0.52148899999999998</v>
      </c>
      <c r="Y295" s="1">
        <v>1.4134659999999999</v>
      </c>
      <c r="Z295">
        <v>442.86007699999999</v>
      </c>
      <c r="AA295" s="1">
        <v>4.5316890000000001</v>
      </c>
      <c r="AB295" s="1">
        <v>3.2466840000000001</v>
      </c>
      <c r="AC295" s="1">
        <f t="shared" si="29"/>
        <v>12.975333028073008</v>
      </c>
      <c r="AD295">
        <v>779.19769299999996</v>
      </c>
      <c r="AE295">
        <v>5.4440920000000004</v>
      </c>
      <c r="AF295">
        <v>28.821777000000001</v>
      </c>
      <c r="AG295">
        <v>0.15887799999999999</v>
      </c>
      <c r="AH295">
        <v>1209.0523679999999</v>
      </c>
      <c r="AI295">
        <v>311.01632699999999</v>
      </c>
      <c r="AJ295">
        <v>1520.068726</v>
      </c>
      <c r="AK295" s="1">
        <v>2</v>
      </c>
    </row>
    <row r="296" spans="1:37" x14ac:dyDescent="0.25">
      <c r="A296">
        <v>17</v>
      </c>
      <c r="B296">
        <v>18</v>
      </c>
      <c r="C296">
        <v>1</v>
      </c>
      <c r="D296">
        <v>2</v>
      </c>
      <c r="E296" t="s">
        <v>36</v>
      </c>
      <c r="F296" t="s">
        <v>617</v>
      </c>
      <c r="G296" t="s">
        <v>618</v>
      </c>
      <c r="H296">
        <v>493215.02010000002</v>
      </c>
      <c r="I296">
        <v>5180604.1297000004</v>
      </c>
      <c r="J296">
        <v>1</v>
      </c>
      <c r="K296" t="s">
        <v>14</v>
      </c>
      <c r="L296" s="1">
        <v>773.50774000000001</v>
      </c>
      <c r="M296">
        <v>0.61953499999999995</v>
      </c>
      <c r="N296">
        <f t="shared" si="24"/>
        <v>1.0812925581343068E-2</v>
      </c>
      <c r="O296">
        <f t="shared" si="25"/>
        <v>1.0813347014497448E-2</v>
      </c>
      <c r="P296">
        <f t="shared" si="26"/>
        <v>1.0812714875852404E-2</v>
      </c>
      <c r="Q296">
        <f t="shared" si="27"/>
        <v>34.202135110709442</v>
      </c>
      <c r="R296">
        <f t="shared" si="28"/>
        <v>5.8482591521502743</v>
      </c>
      <c r="S296">
        <v>276.94494600000002</v>
      </c>
      <c r="T296">
        <v>0.69580799999999998</v>
      </c>
      <c r="U296">
        <v>-1.95E-4</v>
      </c>
      <c r="V296">
        <v>-5.0532000000000001E-2</v>
      </c>
      <c r="W296">
        <v>-5.4600000000000004E-4</v>
      </c>
      <c r="X296">
        <v>0.77690599999999999</v>
      </c>
      <c r="Y296" s="1">
        <v>-15.321035999999999</v>
      </c>
      <c r="Z296">
        <v>756.89324999999997</v>
      </c>
      <c r="AA296" s="1">
        <v>9.5468290000000007</v>
      </c>
      <c r="AB296" s="1">
        <v>7.0831000000000005E-2</v>
      </c>
      <c r="AC296" s="1">
        <f t="shared" si="29"/>
        <v>1.2875877133099451</v>
      </c>
      <c r="AD296">
        <v>773.50775099999998</v>
      </c>
      <c r="AE296">
        <v>0</v>
      </c>
      <c r="AF296">
        <v>39.955810999999997</v>
      </c>
      <c r="AG296">
        <v>0</v>
      </c>
      <c r="AH296">
        <v>1415.4832759999999</v>
      </c>
      <c r="AI296">
        <v>317.20214800000002</v>
      </c>
      <c r="AJ296">
        <v>1732.6854249999999</v>
      </c>
      <c r="AK296" s="1">
        <v>4</v>
      </c>
    </row>
    <row r="297" spans="1:37" x14ac:dyDescent="0.25">
      <c r="A297">
        <v>41</v>
      </c>
      <c r="B297">
        <v>42</v>
      </c>
      <c r="C297">
        <v>2</v>
      </c>
      <c r="D297">
        <v>3</v>
      </c>
      <c r="E297" t="s">
        <v>186</v>
      </c>
      <c r="F297" t="s">
        <v>619</v>
      </c>
      <c r="G297" t="s">
        <v>620</v>
      </c>
      <c r="H297">
        <v>493228.31810999999</v>
      </c>
      <c r="I297">
        <v>5180622.0767999999</v>
      </c>
      <c r="J297">
        <v>1</v>
      </c>
      <c r="K297" t="s">
        <v>14</v>
      </c>
      <c r="L297" s="1">
        <v>773.67316000000005</v>
      </c>
      <c r="M297">
        <v>1.586568</v>
      </c>
      <c r="N297">
        <f t="shared" si="24"/>
        <v>2.7690835406781394E-2</v>
      </c>
      <c r="O297">
        <f t="shared" si="25"/>
        <v>2.7697915193010278E-2</v>
      </c>
      <c r="P297">
        <f t="shared" si="26"/>
        <v>2.7687296735074241E-2</v>
      </c>
      <c r="Q297">
        <f t="shared" si="27"/>
        <v>51.551694035246278</v>
      </c>
      <c r="R297">
        <f t="shared" si="28"/>
        <v>7.1799508379407637</v>
      </c>
      <c r="S297">
        <v>274.35342400000002</v>
      </c>
      <c r="T297">
        <v>0.71640899999999996</v>
      </c>
      <c r="U297">
        <v>-5.058E-3</v>
      </c>
      <c r="V297">
        <v>-5.6723000000000003E-2</v>
      </c>
      <c r="W297">
        <v>-1.5709999999999999E-3</v>
      </c>
      <c r="X297">
        <v>0.76455499999999998</v>
      </c>
      <c r="Y297" s="1">
        <v>1.857035</v>
      </c>
      <c r="Z297">
        <v>1140.8389890000001</v>
      </c>
      <c r="AA297" s="1">
        <v>8.4816649999999996</v>
      </c>
      <c r="AB297" s="1">
        <v>0.23458899999999999</v>
      </c>
      <c r="AC297" s="1">
        <f t="shared" si="29"/>
        <v>3.5435513438789705</v>
      </c>
      <c r="AD297">
        <v>773.67315699999995</v>
      </c>
      <c r="AE297">
        <v>0</v>
      </c>
      <c r="AF297">
        <v>39.790405</v>
      </c>
      <c r="AG297">
        <v>0</v>
      </c>
      <c r="AH297">
        <v>1413.470703</v>
      </c>
      <c r="AI297">
        <v>317.14523300000002</v>
      </c>
      <c r="AJ297">
        <v>1730.615967</v>
      </c>
      <c r="AK297" s="1">
        <v>4</v>
      </c>
    </row>
    <row r="298" spans="1:37" x14ac:dyDescent="0.25">
      <c r="A298">
        <v>42</v>
      </c>
      <c r="B298">
        <v>43</v>
      </c>
      <c r="C298">
        <v>3</v>
      </c>
      <c r="D298">
        <v>3</v>
      </c>
      <c r="E298" t="s">
        <v>186</v>
      </c>
      <c r="F298" t="s">
        <v>621</v>
      </c>
      <c r="G298" t="s">
        <v>622</v>
      </c>
      <c r="H298">
        <v>493257.95663999999</v>
      </c>
      <c r="I298">
        <v>5180626.4462000001</v>
      </c>
      <c r="J298">
        <v>1</v>
      </c>
      <c r="K298" t="s">
        <v>14</v>
      </c>
      <c r="L298" s="1">
        <v>775.49357999999995</v>
      </c>
      <c r="M298">
        <v>8.7269199999999998</v>
      </c>
      <c r="N298">
        <f t="shared" si="24"/>
        <v>0.15231348755814353</v>
      </c>
      <c r="O298">
        <f t="shared" si="25"/>
        <v>0.15350238186250381</v>
      </c>
      <c r="P298">
        <f t="shared" si="26"/>
        <v>0.15172524010666061</v>
      </c>
      <c r="Q298">
        <f t="shared" si="27"/>
        <v>22.403242295526436</v>
      </c>
      <c r="R298">
        <f t="shared" si="28"/>
        <v>4.7332063440680923</v>
      </c>
      <c r="S298">
        <v>292.480682</v>
      </c>
      <c r="T298">
        <v>0.56542999999999999</v>
      </c>
      <c r="U298">
        <v>-2.862E-3</v>
      </c>
      <c r="V298">
        <v>1.2385E-2</v>
      </c>
      <c r="W298">
        <v>1.879E-3</v>
      </c>
      <c r="X298">
        <v>0.646783</v>
      </c>
      <c r="Y298" s="1">
        <v>2.469735</v>
      </c>
      <c r="Z298">
        <v>495.78375199999999</v>
      </c>
      <c r="AA298" s="1">
        <v>5.2427830000000002</v>
      </c>
      <c r="AB298" s="1">
        <v>1.578057</v>
      </c>
      <c r="AC298" s="1">
        <f t="shared" si="29"/>
        <v>9.7386014156380512</v>
      </c>
      <c r="AD298">
        <v>775.44519000000003</v>
      </c>
      <c r="AE298">
        <v>4.8401E-2</v>
      </c>
      <c r="AF298">
        <v>37.969971000000001</v>
      </c>
      <c r="AG298">
        <v>1.273E-3</v>
      </c>
      <c r="AH298">
        <v>1337.3236079999999</v>
      </c>
      <c r="AI298">
        <v>315.31146200000001</v>
      </c>
      <c r="AJ298">
        <v>1652.63501</v>
      </c>
      <c r="AK298" s="1">
        <v>3</v>
      </c>
    </row>
    <row r="299" spans="1:37" x14ac:dyDescent="0.25">
      <c r="A299">
        <v>67</v>
      </c>
      <c r="B299">
        <v>68</v>
      </c>
      <c r="C299">
        <v>3</v>
      </c>
      <c r="D299">
        <v>4</v>
      </c>
      <c r="E299" t="s">
        <v>540</v>
      </c>
      <c r="F299" t="s">
        <v>623</v>
      </c>
      <c r="G299" t="s">
        <v>624</v>
      </c>
      <c r="H299">
        <v>493264.63373</v>
      </c>
      <c r="I299">
        <v>5180658.2196000004</v>
      </c>
      <c r="J299">
        <v>1</v>
      </c>
      <c r="K299" t="s">
        <v>14</v>
      </c>
      <c r="L299" s="1">
        <v>774.87256000000002</v>
      </c>
      <c r="M299">
        <v>6.3150079999999997</v>
      </c>
      <c r="N299">
        <f t="shared" si="24"/>
        <v>0.11021768188978207</v>
      </c>
      <c r="O299">
        <f t="shared" si="25"/>
        <v>0.11066616711746942</v>
      </c>
      <c r="P299">
        <f t="shared" si="26"/>
        <v>0.10999466447628505</v>
      </c>
      <c r="Q299">
        <f t="shared" si="27"/>
        <v>36.083264527790334</v>
      </c>
      <c r="R299">
        <f t="shared" si="28"/>
        <v>6.0069347031402245</v>
      </c>
      <c r="S299">
        <v>295.87286399999999</v>
      </c>
      <c r="T299">
        <v>0.53598500000000004</v>
      </c>
      <c r="U299">
        <v>-8.7550000000000006E-3</v>
      </c>
      <c r="V299">
        <v>-1.5454000000000001E-2</v>
      </c>
      <c r="W299">
        <v>-1.6999999999999999E-3</v>
      </c>
      <c r="X299">
        <v>0.68201999999999996</v>
      </c>
      <c r="Y299" s="1">
        <v>0.69320199999999998</v>
      </c>
      <c r="Z299">
        <v>798.52264400000001</v>
      </c>
      <c r="AA299" s="1">
        <v>6.0466129999999998</v>
      </c>
      <c r="AB299" s="1">
        <v>1.1426799999999999</v>
      </c>
      <c r="AC299" s="1">
        <f t="shared" si="29"/>
        <v>10.190191272973946</v>
      </c>
      <c r="AD299">
        <v>774.87255900000002</v>
      </c>
      <c r="AE299">
        <v>0</v>
      </c>
      <c r="AF299">
        <v>38.591003000000001</v>
      </c>
      <c r="AG299">
        <v>0</v>
      </c>
      <c r="AH299">
        <v>1354.770264</v>
      </c>
      <c r="AI299">
        <v>316.20507800000001</v>
      </c>
      <c r="AJ299">
        <v>1670.975342</v>
      </c>
      <c r="AK299" s="1">
        <v>3</v>
      </c>
    </row>
    <row r="300" spans="1:37" x14ac:dyDescent="0.25">
      <c r="A300">
        <v>25</v>
      </c>
      <c r="B300">
        <v>26</v>
      </c>
      <c r="C300">
        <v>9</v>
      </c>
      <c r="D300">
        <v>2</v>
      </c>
      <c r="E300" t="s">
        <v>36</v>
      </c>
      <c r="F300" t="s">
        <v>625</v>
      </c>
      <c r="G300" t="s">
        <v>626</v>
      </c>
      <c r="H300">
        <v>493468.77862</v>
      </c>
      <c r="I300">
        <v>5180603.8775000004</v>
      </c>
      <c r="J300">
        <v>1</v>
      </c>
      <c r="K300" t="s">
        <v>36</v>
      </c>
      <c r="L300" s="1">
        <v>791.24104</v>
      </c>
      <c r="M300">
        <v>6.1909380000000001</v>
      </c>
      <c r="N300">
        <f t="shared" si="24"/>
        <v>0.10805225188683271</v>
      </c>
      <c r="O300">
        <f t="shared" si="25"/>
        <v>0.1084747388203512</v>
      </c>
      <c r="P300">
        <f t="shared" si="26"/>
        <v>0.10784211771275028</v>
      </c>
      <c r="Q300">
        <f t="shared" si="27"/>
        <v>11.752426886579306</v>
      </c>
      <c r="R300">
        <f t="shared" si="28"/>
        <v>3.428181279713677</v>
      </c>
      <c r="S300">
        <v>195.96473700000001</v>
      </c>
      <c r="T300">
        <v>0.98507299999999998</v>
      </c>
      <c r="U300">
        <v>2.5569999999999998E-3</v>
      </c>
      <c r="V300">
        <v>2.1318E-2</v>
      </c>
      <c r="W300">
        <v>2.2989999999999998E-3</v>
      </c>
      <c r="X300">
        <v>0.842001</v>
      </c>
      <c r="Y300" s="1">
        <v>0.95398099999999997</v>
      </c>
      <c r="Z300">
        <v>260.08120700000001</v>
      </c>
      <c r="AA300" s="1">
        <v>4.9448530000000002</v>
      </c>
      <c r="AB300" s="1">
        <v>0.88987000000000005</v>
      </c>
      <c r="AC300" s="1">
        <f t="shared" si="29"/>
        <v>5.7470275207477499</v>
      </c>
      <c r="AD300">
        <v>781.071594</v>
      </c>
      <c r="AE300">
        <v>10.169434000000001</v>
      </c>
      <c r="AF300">
        <v>22.211670000000002</v>
      </c>
      <c r="AG300">
        <v>0.31405499999999997</v>
      </c>
      <c r="AH300">
        <v>1524.5379640000001</v>
      </c>
      <c r="AI300">
        <v>315.71575899999999</v>
      </c>
      <c r="AJ300">
        <v>1840.2536620000001</v>
      </c>
      <c r="AK300" s="1">
        <v>1</v>
      </c>
    </row>
    <row r="301" spans="1:37" x14ac:dyDescent="0.25">
      <c r="A301">
        <v>49</v>
      </c>
      <c r="B301">
        <v>50</v>
      </c>
      <c r="C301">
        <v>10</v>
      </c>
      <c r="D301">
        <v>3</v>
      </c>
      <c r="E301" t="s">
        <v>186</v>
      </c>
      <c r="F301" t="s">
        <v>627</v>
      </c>
      <c r="G301" t="s">
        <v>628</v>
      </c>
      <c r="H301">
        <v>493485.65363000002</v>
      </c>
      <c r="I301">
        <v>5180644.8885000004</v>
      </c>
      <c r="J301">
        <v>1</v>
      </c>
      <c r="K301" t="s">
        <v>36</v>
      </c>
      <c r="L301" s="1">
        <v>792.74847999999997</v>
      </c>
      <c r="M301">
        <v>2.9697119999999999</v>
      </c>
      <c r="N301">
        <f t="shared" si="24"/>
        <v>5.1831252235985843E-2</v>
      </c>
      <c r="O301">
        <f t="shared" si="25"/>
        <v>5.1877716685446038E-2</v>
      </c>
      <c r="P301">
        <f t="shared" si="26"/>
        <v>5.1808048093816998E-2</v>
      </c>
      <c r="Q301">
        <f t="shared" si="27"/>
        <v>8.9065241301400828</v>
      </c>
      <c r="R301">
        <f t="shared" si="28"/>
        <v>2.9843800244171454</v>
      </c>
      <c r="S301">
        <v>313.95657299999999</v>
      </c>
      <c r="T301">
        <v>0.37940699999999999</v>
      </c>
      <c r="U301">
        <v>-3.4499999999999998E-4</v>
      </c>
      <c r="V301">
        <v>4.446E-2</v>
      </c>
      <c r="W301">
        <v>2.3029999999999999E-3</v>
      </c>
      <c r="X301">
        <v>0.73357700000000003</v>
      </c>
      <c r="Y301" s="1">
        <v>23.119184000000001</v>
      </c>
      <c r="Z301">
        <v>197.10137900000001</v>
      </c>
      <c r="AA301" s="1">
        <v>5.2169990000000004</v>
      </c>
      <c r="AB301" s="1">
        <v>0.31258900000000001</v>
      </c>
      <c r="AC301" s="1">
        <f t="shared" si="29"/>
        <v>2.6390585432295013</v>
      </c>
      <c r="AD301">
        <v>781.29247999999995</v>
      </c>
      <c r="AE301">
        <v>11.455994</v>
      </c>
      <c r="AF301">
        <v>20.702393000000001</v>
      </c>
      <c r="AG301">
        <v>0.35623700000000003</v>
      </c>
      <c r="AH301">
        <v>1377.9007570000001</v>
      </c>
      <c r="AI301">
        <v>316.37789900000001</v>
      </c>
      <c r="AJ301">
        <v>1694.278687</v>
      </c>
      <c r="AK301" s="1">
        <v>4</v>
      </c>
    </row>
    <row r="302" spans="1:37" x14ac:dyDescent="0.25">
      <c r="A302">
        <v>75</v>
      </c>
      <c r="B302">
        <v>76</v>
      </c>
      <c r="C302">
        <v>11</v>
      </c>
      <c r="D302">
        <v>4</v>
      </c>
      <c r="E302" t="s">
        <v>540</v>
      </c>
      <c r="F302" t="s">
        <v>629</v>
      </c>
      <c r="G302" t="s">
        <v>630</v>
      </c>
      <c r="H302">
        <v>493519.91366000002</v>
      </c>
      <c r="I302">
        <v>5180663.6058</v>
      </c>
      <c r="J302">
        <v>1</v>
      </c>
      <c r="K302" t="s">
        <v>36</v>
      </c>
      <c r="L302" s="1">
        <v>792.04606000000001</v>
      </c>
      <c r="M302">
        <v>4.3791710000000004</v>
      </c>
      <c r="N302">
        <f t="shared" si="24"/>
        <v>7.6430952457852613E-2</v>
      </c>
      <c r="O302">
        <f t="shared" si="25"/>
        <v>7.6580129702599059E-2</v>
      </c>
      <c r="P302">
        <f t="shared" si="26"/>
        <v>7.6356559862038237E-2</v>
      </c>
      <c r="Q302">
        <f t="shared" si="27"/>
        <v>18.542459783099865</v>
      </c>
      <c r="R302">
        <f t="shared" si="28"/>
        <v>4.3060956541976472</v>
      </c>
      <c r="S302">
        <v>356.33477800000003</v>
      </c>
      <c r="T302">
        <v>8.3854999999999999E-2</v>
      </c>
      <c r="U302">
        <v>-6.8099999999999996E-4</v>
      </c>
      <c r="V302">
        <v>-7.5779999999999997E-3</v>
      </c>
      <c r="W302">
        <v>-5.7899999999999998E-4</v>
      </c>
      <c r="X302">
        <v>0.72938800000000004</v>
      </c>
      <c r="Y302" s="1">
        <v>0.97555499999999995</v>
      </c>
      <c r="Z302">
        <v>410.34463499999998</v>
      </c>
      <c r="AA302" s="1">
        <v>5.7490480000000002</v>
      </c>
      <c r="AB302" s="1">
        <v>0.62230399999999997</v>
      </c>
      <c r="AC302" s="1">
        <f t="shared" si="29"/>
        <v>5.5203124440196607</v>
      </c>
      <c r="AD302">
        <v>781.767517</v>
      </c>
      <c r="AE302">
        <v>10.278563999999999</v>
      </c>
      <c r="AF302">
        <v>21.393249999999998</v>
      </c>
      <c r="AG302">
        <v>0.32453300000000002</v>
      </c>
      <c r="AH302">
        <v>1331.441773</v>
      </c>
      <c r="AI302">
        <v>316.15112299999998</v>
      </c>
      <c r="AJ302">
        <v>1647.592895</v>
      </c>
      <c r="AK302" s="1">
        <v>3</v>
      </c>
    </row>
    <row r="303" spans="1:37" x14ac:dyDescent="0.25">
      <c r="A303">
        <v>26</v>
      </c>
      <c r="B303">
        <v>27</v>
      </c>
      <c r="C303">
        <v>10</v>
      </c>
      <c r="D303">
        <v>2</v>
      </c>
      <c r="E303" t="s">
        <v>36</v>
      </c>
      <c r="F303" t="s">
        <v>631</v>
      </c>
      <c r="G303" t="s">
        <v>632</v>
      </c>
      <c r="H303">
        <v>493502.30171000003</v>
      </c>
      <c r="I303">
        <v>5180616.1556000002</v>
      </c>
      <c r="J303">
        <v>2</v>
      </c>
      <c r="K303" t="s">
        <v>36</v>
      </c>
      <c r="L303" s="1">
        <v>793.07629999999995</v>
      </c>
      <c r="M303">
        <v>5.4933949999999996</v>
      </c>
      <c r="N303">
        <f t="shared" si="24"/>
        <v>9.5877829862593897E-2</v>
      </c>
      <c r="O303">
        <f t="shared" si="25"/>
        <v>9.6172701672851205E-2</v>
      </c>
      <c r="P303">
        <f t="shared" si="26"/>
        <v>9.5731003608160017E-2</v>
      </c>
      <c r="Q303">
        <f t="shared" si="27"/>
        <v>9.9204441482150933</v>
      </c>
      <c r="R303">
        <f t="shared" si="28"/>
        <v>3.1496736574151765</v>
      </c>
      <c r="S303">
        <v>200.89492799999999</v>
      </c>
      <c r="T303">
        <v>0.99370000000000003</v>
      </c>
      <c r="U303">
        <v>3.973E-3</v>
      </c>
      <c r="V303">
        <v>9.8770000000000004E-3</v>
      </c>
      <c r="W303">
        <v>9.4600000000000001E-4</v>
      </c>
      <c r="X303">
        <v>0.82818499999999995</v>
      </c>
      <c r="Y303" s="1">
        <v>1.069936</v>
      </c>
      <c r="Z303">
        <v>219.53942900000001</v>
      </c>
      <c r="AA303" s="1">
        <v>4.8957629999999996</v>
      </c>
      <c r="AB303" s="1">
        <v>0.73680000000000001</v>
      </c>
      <c r="AC303" s="1">
        <f t="shared" si="29"/>
        <v>4.9159060986610275</v>
      </c>
      <c r="AD303">
        <v>781.29260299999999</v>
      </c>
      <c r="AE303">
        <v>11.783690999999999</v>
      </c>
      <c r="AF303">
        <v>20.36853</v>
      </c>
      <c r="AG303">
        <v>0.36649700000000002</v>
      </c>
      <c r="AH303">
        <v>1510.886475</v>
      </c>
      <c r="AI303">
        <v>315.85299700000002</v>
      </c>
      <c r="AJ303">
        <v>1826.7395019999999</v>
      </c>
      <c r="AK303" s="1">
        <v>1</v>
      </c>
    </row>
    <row r="304" spans="1:37" x14ac:dyDescent="0.25">
      <c r="A304">
        <v>50</v>
      </c>
      <c r="B304">
        <v>51</v>
      </c>
      <c r="C304">
        <v>11</v>
      </c>
      <c r="D304">
        <v>3</v>
      </c>
      <c r="E304" t="s">
        <v>186</v>
      </c>
      <c r="F304" t="s">
        <v>633</v>
      </c>
      <c r="G304" t="s">
        <v>634</v>
      </c>
      <c r="H304">
        <v>493514.03761</v>
      </c>
      <c r="I304">
        <v>5180631.0323999999</v>
      </c>
      <c r="J304">
        <v>2</v>
      </c>
      <c r="K304" t="s">
        <v>36</v>
      </c>
      <c r="L304" s="1">
        <v>794.08641999999998</v>
      </c>
      <c r="M304">
        <v>2.0851670000000002</v>
      </c>
      <c r="N304">
        <f t="shared" si="24"/>
        <v>3.6393029603932606E-2</v>
      </c>
      <c r="O304">
        <f t="shared" si="25"/>
        <v>3.640910506806825E-2</v>
      </c>
      <c r="P304">
        <f t="shared" si="26"/>
        <v>3.6384996662110695E-2</v>
      </c>
      <c r="Q304">
        <f t="shared" si="27"/>
        <v>5.5511391775869861</v>
      </c>
      <c r="R304">
        <f t="shared" si="28"/>
        <v>2.3560855624503509</v>
      </c>
      <c r="S304">
        <v>316.11560100000003</v>
      </c>
      <c r="T304">
        <v>0.36121199999999998</v>
      </c>
      <c r="U304">
        <v>2.2200000000000002E-3</v>
      </c>
      <c r="V304">
        <v>9.1492000000000004E-2</v>
      </c>
      <c r="W304">
        <v>3.3289999999999999E-3</v>
      </c>
      <c r="X304">
        <v>0.74901499999999999</v>
      </c>
      <c r="Y304" s="1">
        <v>36.273612999999997</v>
      </c>
      <c r="Z304">
        <v>122.84671</v>
      </c>
      <c r="AA304" s="1">
        <v>4.8810909999999996</v>
      </c>
      <c r="AB304" s="1">
        <v>0.171988</v>
      </c>
      <c r="AC304" s="1">
        <f t="shared" si="29"/>
        <v>1.4947877285817979</v>
      </c>
      <c r="AD304">
        <v>781.46209699999997</v>
      </c>
      <c r="AE304">
        <v>12.624328999999999</v>
      </c>
      <c r="AF304">
        <v>19.355530000000002</v>
      </c>
      <c r="AG304">
        <v>0.39475900000000003</v>
      </c>
      <c r="AH304">
        <v>1389.676025</v>
      </c>
      <c r="AI304">
        <v>316.44262700000002</v>
      </c>
      <c r="AJ304">
        <v>1706.1186520000001</v>
      </c>
      <c r="AK304" s="1">
        <v>4</v>
      </c>
    </row>
    <row r="305" spans="1:37" x14ac:dyDescent="0.25">
      <c r="A305">
        <v>51</v>
      </c>
      <c r="B305">
        <v>52</v>
      </c>
      <c r="C305">
        <v>12</v>
      </c>
      <c r="D305">
        <v>3</v>
      </c>
      <c r="E305" t="s">
        <v>186</v>
      </c>
      <c r="F305" t="s">
        <v>635</v>
      </c>
      <c r="G305" t="s">
        <v>636</v>
      </c>
      <c r="H305">
        <v>493545.15792999999</v>
      </c>
      <c r="I305">
        <v>5180641.6875</v>
      </c>
      <c r="J305">
        <v>2</v>
      </c>
      <c r="K305" t="s">
        <v>36</v>
      </c>
      <c r="L305" s="1">
        <v>793.82087999999999</v>
      </c>
      <c r="M305">
        <v>4.7325699999999999</v>
      </c>
      <c r="N305">
        <f t="shared" si="24"/>
        <v>8.2598928581108039E-2</v>
      </c>
      <c r="O305">
        <f t="shared" si="25"/>
        <v>8.2787288654100663E-2</v>
      </c>
      <c r="P305">
        <f t="shared" si="26"/>
        <v>8.2505037608082588E-2</v>
      </c>
      <c r="Q305">
        <f t="shared" si="27"/>
        <v>10.995069001355626</v>
      </c>
      <c r="R305">
        <f t="shared" si="28"/>
        <v>3.3158813310122581</v>
      </c>
      <c r="S305">
        <v>354.13891599999999</v>
      </c>
      <c r="T305">
        <v>9.4780000000000003E-2</v>
      </c>
      <c r="U305">
        <v>8.4999999999999995E-4</v>
      </c>
      <c r="V305">
        <v>-1.0251E-2</v>
      </c>
      <c r="W305">
        <v>-8.4599999999999996E-4</v>
      </c>
      <c r="X305">
        <v>0.72281499999999999</v>
      </c>
      <c r="Y305" s="1">
        <v>2.3360789999999998</v>
      </c>
      <c r="Z305">
        <v>243.320877</v>
      </c>
      <c r="AA305" s="1">
        <v>5.1484709999999998</v>
      </c>
      <c r="AB305" s="1">
        <v>0.61993600000000004</v>
      </c>
      <c r="AC305" s="1">
        <f t="shared" si="29"/>
        <v>4.5811606653850578</v>
      </c>
      <c r="AD305">
        <v>781.70825200000002</v>
      </c>
      <c r="AE305">
        <v>12.11261</v>
      </c>
      <c r="AF305">
        <v>19.610291</v>
      </c>
      <c r="AG305">
        <v>0.38182500000000003</v>
      </c>
      <c r="AH305">
        <v>1324.4716800000001</v>
      </c>
      <c r="AI305">
        <v>316.01641799999999</v>
      </c>
      <c r="AJ305">
        <v>1640.4880370000001</v>
      </c>
      <c r="AK305" s="1">
        <v>3</v>
      </c>
    </row>
    <row r="306" spans="1:37" x14ac:dyDescent="0.25">
      <c r="A306">
        <v>76</v>
      </c>
      <c r="B306">
        <v>77</v>
      </c>
      <c r="C306">
        <v>12</v>
      </c>
      <c r="D306">
        <v>4</v>
      </c>
      <c r="E306" t="s">
        <v>540</v>
      </c>
      <c r="F306" t="s">
        <v>637</v>
      </c>
      <c r="G306" t="s">
        <v>638</v>
      </c>
      <c r="H306">
        <v>493551.83347999997</v>
      </c>
      <c r="I306">
        <v>5180673.4612999996</v>
      </c>
      <c r="J306">
        <v>2</v>
      </c>
      <c r="K306" t="s">
        <v>36</v>
      </c>
      <c r="L306" s="1">
        <v>791.34085000000005</v>
      </c>
      <c r="M306">
        <v>5.678674</v>
      </c>
      <c r="N306">
        <f t="shared" si="24"/>
        <v>9.9111558447396469E-2</v>
      </c>
      <c r="O306">
        <f t="shared" si="25"/>
        <v>9.9437366301579844E-2</v>
      </c>
      <c r="P306">
        <f t="shared" si="26"/>
        <v>9.8949374317003805E-2</v>
      </c>
      <c r="Q306">
        <f t="shared" si="27"/>
        <v>22.380062449164033</v>
      </c>
      <c r="R306">
        <f t="shared" si="28"/>
        <v>4.7307570693456702</v>
      </c>
      <c r="S306">
        <v>4.3833929999999999</v>
      </c>
      <c r="T306">
        <v>4.9146000000000002E-2</v>
      </c>
      <c r="U306">
        <v>2.2190000000000001E-3</v>
      </c>
      <c r="V306">
        <v>1.1429999999999999E-2</v>
      </c>
      <c r="W306">
        <v>1.1310000000000001E-3</v>
      </c>
      <c r="X306">
        <v>0.72396499999999997</v>
      </c>
      <c r="Y306" s="1">
        <v>1.063561</v>
      </c>
      <c r="Z306">
        <v>495.270782</v>
      </c>
      <c r="AA306" s="1">
        <v>5.6759579999999996</v>
      </c>
      <c r="AB306" s="1">
        <v>0.90507000000000004</v>
      </c>
      <c r="AC306" s="1">
        <f t="shared" si="29"/>
        <v>7.5315598521794147</v>
      </c>
      <c r="AD306">
        <v>782.01214600000003</v>
      </c>
      <c r="AE306">
        <v>9.3286739999999995</v>
      </c>
      <c r="AF306">
        <v>22.086182000000001</v>
      </c>
      <c r="AG306">
        <v>0.29695100000000002</v>
      </c>
      <c r="AH306">
        <v>1303.9205320000001</v>
      </c>
      <c r="AI306">
        <v>315.85906999999997</v>
      </c>
      <c r="AJ306">
        <v>1619.7795410000001</v>
      </c>
      <c r="AK306" s="1">
        <v>3</v>
      </c>
    </row>
    <row r="307" spans="1:37" x14ac:dyDescent="0.25">
      <c r="A307">
        <v>28</v>
      </c>
      <c r="B307">
        <v>29</v>
      </c>
      <c r="C307">
        <v>12</v>
      </c>
      <c r="D307">
        <v>2</v>
      </c>
      <c r="E307" t="s">
        <v>36</v>
      </c>
      <c r="F307" t="s">
        <v>639</v>
      </c>
      <c r="G307" t="s">
        <v>640</v>
      </c>
      <c r="H307">
        <v>493564.51371999999</v>
      </c>
      <c r="I307">
        <v>5180609.8858000003</v>
      </c>
      <c r="J307">
        <v>3</v>
      </c>
      <c r="K307" t="s">
        <v>36</v>
      </c>
      <c r="L307" s="1">
        <v>793.80699000000004</v>
      </c>
      <c r="M307">
        <v>6.4676039999999997</v>
      </c>
      <c r="N307">
        <f t="shared" si="24"/>
        <v>0.11288098451515534</v>
      </c>
      <c r="O307">
        <f t="shared" si="25"/>
        <v>0.11336288841253436</v>
      </c>
      <c r="P307">
        <f t="shared" si="26"/>
        <v>0.11264141341925177</v>
      </c>
      <c r="Q307">
        <f t="shared" si="27"/>
        <v>11.90472932670583</v>
      </c>
      <c r="R307">
        <f t="shared" si="28"/>
        <v>3.450323075699699</v>
      </c>
      <c r="S307">
        <v>191.035965</v>
      </c>
      <c r="T307">
        <v>0.97286099999999998</v>
      </c>
      <c r="U307">
        <v>1.9350000000000001E-3</v>
      </c>
      <c r="V307">
        <v>9.9310000000000006E-3</v>
      </c>
      <c r="W307">
        <v>1.119E-3</v>
      </c>
      <c r="X307">
        <v>0.85248999999999997</v>
      </c>
      <c r="Y307" s="1">
        <v>-5.1137000000000002E-2</v>
      </c>
      <c r="Z307">
        <v>263.45166</v>
      </c>
      <c r="AA307" s="1">
        <v>4.9136660000000001</v>
      </c>
      <c r="AB307" s="1">
        <v>0.94410300000000003</v>
      </c>
      <c r="AC307" s="1">
        <f t="shared" si="29"/>
        <v>5.9372463721218214</v>
      </c>
      <c r="AD307">
        <v>781.49017300000003</v>
      </c>
      <c r="AE307">
        <v>12.316833000000001</v>
      </c>
      <c r="AF307">
        <v>19.614258</v>
      </c>
      <c r="AG307">
        <v>0.38573200000000002</v>
      </c>
      <c r="AH307">
        <v>1531.6104740000001</v>
      </c>
      <c r="AI307">
        <v>315.54922499999998</v>
      </c>
      <c r="AJ307">
        <v>1847.159668</v>
      </c>
      <c r="AK307" s="1">
        <v>1</v>
      </c>
    </row>
    <row r="308" spans="1:37" x14ac:dyDescent="0.25">
      <c r="A308">
        <v>52</v>
      </c>
      <c r="B308">
        <v>53</v>
      </c>
      <c r="C308">
        <v>13</v>
      </c>
      <c r="D308">
        <v>3</v>
      </c>
      <c r="E308" t="s">
        <v>186</v>
      </c>
      <c r="F308" t="s">
        <v>641</v>
      </c>
      <c r="G308" t="s">
        <v>642</v>
      </c>
      <c r="H308">
        <v>493577.06164999999</v>
      </c>
      <c r="I308">
        <v>5180636.4305999996</v>
      </c>
      <c r="J308">
        <v>3</v>
      </c>
      <c r="K308" t="s">
        <v>36</v>
      </c>
      <c r="L308" s="1">
        <v>795.17926</v>
      </c>
      <c r="M308">
        <v>3.703589</v>
      </c>
      <c r="N308">
        <f t="shared" si="24"/>
        <v>6.4639822190644264E-2</v>
      </c>
      <c r="O308">
        <f t="shared" si="25"/>
        <v>6.4730001244108409E-2</v>
      </c>
      <c r="P308">
        <f t="shared" si="26"/>
        <v>6.4594817427772844E-2</v>
      </c>
      <c r="Q308">
        <f t="shared" si="27"/>
        <v>6.8339317216448254</v>
      </c>
      <c r="R308">
        <f t="shared" si="28"/>
        <v>2.6141789765899399</v>
      </c>
      <c r="S308">
        <v>337.53649899999999</v>
      </c>
      <c r="T308">
        <v>0.19536700000000001</v>
      </c>
      <c r="U308">
        <v>4.9620000000000003E-3</v>
      </c>
      <c r="V308">
        <v>9.2200000000000008E-3</v>
      </c>
      <c r="W308">
        <v>5.9599999999999996E-4</v>
      </c>
      <c r="X308">
        <v>0.72602999999999995</v>
      </c>
      <c r="Y308" s="1">
        <v>10.444493</v>
      </c>
      <c r="Z308">
        <v>151.23490899999999</v>
      </c>
      <c r="AA308" s="1">
        <v>4.919003</v>
      </c>
      <c r="AB308" s="1">
        <v>0.41006900000000002</v>
      </c>
      <c r="AC308" s="1">
        <f t="shared" si="29"/>
        <v>2.8532091561514048</v>
      </c>
      <c r="AD308">
        <v>781.68347200000005</v>
      </c>
      <c r="AE308">
        <v>13.495789</v>
      </c>
      <c r="AF308">
        <v>18.236388999999999</v>
      </c>
      <c r="AG308">
        <v>0.42530299999999999</v>
      </c>
      <c r="AH308">
        <v>1351.0367429999999</v>
      </c>
      <c r="AI308">
        <v>316.18154900000002</v>
      </c>
      <c r="AJ308">
        <v>1667.2182620000001</v>
      </c>
      <c r="AK308" s="1">
        <v>3</v>
      </c>
    </row>
    <row r="309" spans="1:37" x14ac:dyDescent="0.25">
      <c r="A309">
        <v>77</v>
      </c>
      <c r="B309">
        <v>78</v>
      </c>
      <c r="C309">
        <v>13</v>
      </c>
      <c r="D309">
        <v>4</v>
      </c>
      <c r="E309" t="s">
        <v>540</v>
      </c>
      <c r="F309" t="s">
        <v>643</v>
      </c>
      <c r="G309" t="s">
        <v>644</v>
      </c>
      <c r="H309">
        <v>493583.73703999998</v>
      </c>
      <c r="I309">
        <v>5180668.2044000002</v>
      </c>
      <c r="J309">
        <v>3</v>
      </c>
      <c r="K309" t="s">
        <v>36</v>
      </c>
      <c r="L309" s="1">
        <v>792.01036999999997</v>
      </c>
      <c r="M309">
        <v>7.476521</v>
      </c>
      <c r="N309">
        <f t="shared" si="24"/>
        <v>0.13048990804449898</v>
      </c>
      <c r="O309">
        <f t="shared" si="25"/>
        <v>0.13123563163441715</v>
      </c>
      <c r="P309">
        <f t="shared" si="26"/>
        <v>0.13011990119187464</v>
      </c>
      <c r="Q309">
        <f t="shared" si="27"/>
        <v>20.481489877993674</v>
      </c>
      <c r="R309">
        <f t="shared" si="28"/>
        <v>4.5256480064178293</v>
      </c>
      <c r="S309">
        <v>2.9814880000000001</v>
      </c>
      <c r="T309">
        <v>5.457E-2</v>
      </c>
      <c r="U309">
        <v>1.3300000000000001E-4</v>
      </c>
      <c r="V309">
        <v>-6.5160000000000001E-3</v>
      </c>
      <c r="W309">
        <v>-8.4800000000000001E-4</v>
      </c>
      <c r="X309">
        <v>0.70334300000000005</v>
      </c>
      <c r="Y309" s="1">
        <v>-1.079977</v>
      </c>
      <c r="Z309">
        <v>453.25537100000003</v>
      </c>
      <c r="AA309" s="1">
        <v>5.3098340000000004</v>
      </c>
      <c r="AB309" s="1">
        <v>1.2693950000000001</v>
      </c>
      <c r="AC309" s="1">
        <f t="shared" si="29"/>
        <v>8.4916768886188638</v>
      </c>
      <c r="AD309">
        <v>781.93511999999998</v>
      </c>
      <c r="AE309">
        <v>10.075256</v>
      </c>
      <c r="AF309">
        <v>21.398803999999998</v>
      </c>
      <c r="AG309">
        <v>0.32011299999999998</v>
      </c>
      <c r="AH309">
        <v>1264.518311</v>
      </c>
      <c r="AI309">
        <v>315.26852400000001</v>
      </c>
      <c r="AJ309">
        <v>1579.786865</v>
      </c>
      <c r="AK309" s="1">
        <v>2</v>
      </c>
    </row>
    <row r="310" spans="1:37" x14ac:dyDescent="0.25">
      <c r="A310">
        <v>78</v>
      </c>
      <c r="B310">
        <v>79</v>
      </c>
      <c r="C310">
        <v>14</v>
      </c>
      <c r="D310">
        <v>4</v>
      </c>
      <c r="E310" t="s">
        <v>540</v>
      </c>
      <c r="F310" t="s">
        <v>645</v>
      </c>
      <c r="G310" t="s">
        <v>646</v>
      </c>
      <c r="H310">
        <v>493615.65366000001</v>
      </c>
      <c r="I310">
        <v>5180675.1710999999</v>
      </c>
      <c r="J310">
        <v>3</v>
      </c>
      <c r="K310" t="s">
        <v>36</v>
      </c>
      <c r="L310" s="1">
        <v>790.76419999999996</v>
      </c>
      <c r="M310">
        <v>8.8697389999999992</v>
      </c>
      <c r="N310">
        <f t="shared" si="24"/>
        <v>0.1548061493425493</v>
      </c>
      <c r="O310">
        <f t="shared" si="25"/>
        <v>0.15605476009131233</v>
      </c>
      <c r="P310">
        <f t="shared" si="26"/>
        <v>0.15418856970687983</v>
      </c>
      <c r="Q310">
        <f t="shared" si="27"/>
        <v>27.144774830546773</v>
      </c>
      <c r="R310">
        <f t="shared" si="28"/>
        <v>5.2100647626058132</v>
      </c>
      <c r="S310">
        <v>345.91561899999999</v>
      </c>
      <c r="T310">
        <v>0.14084199999999999</v>
      </c>
      <c r="U310">
        <v>-1.7459999999999999E-3</v>
      </c>
      <c r="V310">
        <v>-5.4600000000000004E-4</v>
      </c>
      <c r="W310">
        <v>-8.3999999999999995E-5</v>
      </c>
      <c r="X310">
        <v>0.65641099999999997</v>
      </c>
      <c r="Y310" s="1">
        <v>-1.9620420000000001</v>
      </c>
      <c r="Z310">
        <v>600.71386700000005</v>
      </c>
      <c r="AA310" s="1">
        <v>5.4182969999999999</v>
      </c>
      <c r="AB310" s="1">
        <v>1.6744650000000001</v>
      </c>
      <c r="AC310" s="1">
        <f t="shared" si="29"/>
        <v>10.823828014090132</v>
      </c>
      <c r="AD310">
        <v>781.89929199999995</v>
      </c>
      <c r="AE310">
        <v>8.8649290000000001</v>
      </c>
      <c r="AF310">
        <v>22.621155000000002</v>
      </c>
      <c r="AG310">
        <v>0.281551</v>
      </c>
      <c r="AH310">
        <v>1237.93335</v>
      </c>
      <c r="AI310">
        <v>314.76104700000002</v>
      </c>
      <c r="AJ310">
        <v>1552.694336</v>
      </c>
      <c r="AK310" s="1">
        <v>2</v>
      </c>
    </row>
    <row r="311" spans="1:37" x14ac:dyDescent="0.25">
      <c r="A311">
        <v>29</v>
      </c>
      <c r="B311">
        <v>30</v>
      </c>
      <c r="C311">
        <v>13</v>
      </c>
      <c r="D311">
        <v>2</v>
      </c>
      <c r="E311" t="s">
        <v>36</v>
      </c>
      <c r="F311" t="s">
        <v>647</v>
      </c>
      <c r="G311" t="s">
        <v>648</v>
      </c>
      <c r="H311">
        <v>493596.41762999998</v>
      </c>
      <c r="I311">
        <v>5180604.6288999999</v>
      </c>
      <c r="J311">
        <v>4</v>
      </c>
      <c r="K311" t="s">
        <v>36</v>
      </c>
      <c r="L311" s="1">
        <v>794.35491000000002</v>
      </c>
      <c r="M311">
        <v>6.3279810000000003</v>
      </c>
      <c r="N311">
        <f t="shared" si="24"/>
        <v>0.11044410345364331</v>
      </c>
      <c r="O311">
        <f t="shared" si="25"/>
        <v>0.1108953674133825</v>
      </c>
      <c r="P311">
        <f t="shared" si="26"/>
        <v>0.11021970933286671</v>
      </c>
      <c r="Q311">
        <f t="shared" si="27"/>
        <v>12.070362675101672</v>
      </c>
      <c r="R311">
        <f t="shared" si="28"/>
        <v>3.4742427484419784</v>
      </c>
      <c r="S311">
        <v>187.77276599999999</v>
      </c>
      <c r="T311">
        <v>0.96284499999999995</v>
      </c>
      <c r="U311">
        <v>9.1399999999999999E-4</v>
      </c>
      <c r="V311">
        <v>8.0499999999999999E-3</v>
      </c>
      <c r="W311">
        <v>8.8699999999999998E-4</v>
      </c>
      <c r="X311">
        <v>0.85575800000000002</v>
      </c>
      <c r="Y311" s="1">
        <v>0.41936699999999999</v>
      </c>
      <c r="Z311">
        <v>267.11712599999998</v>
      </c>
      <c r="AA311" s="1">
        <v>4.9494540000000002</v>
      </c>
      <c r="AB311" s="1">
        <v>0.92038500000000001</v>
      </c>
      <c r="AC311" s="1">
        <f t="shared" si="29"/>
        <v>5.9009531933100723</v>
      </c>
      <c r="AD311">
        <v>781.50683600000002</v>
      </c>
      <c r="AE311">
        <v>12.848083000000001</v>
      </c>
      <c r="AF311">
        <v>19.048767000000002</v>
      </c>
      <c r="AG311">
        <v>0.40280100000000002</v>
      </c>
      <c r="AH311">
        <v>1530.5657960000001</v>
      </c>
      <c r="AI311">
        <v>315.57446299999998</v>
      </c>
      <c r="AJ311">
        <v>1846.140259</v>
      </c>
      <c r="AK311" s="1">
        <v>1</v>
      </c>
    </row>
    <row r="312" spans="1:37" x14ac:dyDescent="0.25">
      <c r="A312">
        <v>53</v>
      </c>
      <c r="B312">
        <v>54</v>
      </c>
      <c r="C312">
        <v>14</v>
      </c>
      <c r="D312">
        <v>3</v>
      </c>
      <c r="E312" t="s">
        <v>186</v>
      </c>
      <c r="F312" t="s">
        <v>649</v>
      </c>
      <c r="G312" t="s">
        <v>650</v>
      </c>
      <c r="H312">
        <v>493608.97845</v>
      </c>
      <c r="I312">
        <v>5180643.3971999995</v>
      </c>
      <c r="J312">
        <v>4</v>
      </c>
      <c r="K312" t="s">
        <v>36</v>
      </c>
      <c r="L312" s="1">
        <v>795.19079999999997</v>
      </c>
      <c r="M312">
        <v>6.9697339999999999</v>
      </c>
      <c r="N312">
        <f t="shared" si="24"/>
        <v>0.12164480628819446</v>
      </c>
      <c r="O312">
        <f t="shared" si="25"/>
        <v>0.12224839048539672</v>
      </c>
      <c r="P312">
        <f t="shared" si="26"/>
        <v>0.12134502250590767</v>
      </c>
      <c r="Q312">
        <f t="shared" si="27"/>
        <v>10.817791956619974</v>
      </c>
      <c r="R312">
        <f t="shared" si="28"/>
        <v>3.2890411910798525</v>
      </c>
      <c r="S312">
        <v>345.80166600000001</v>
      </c>
      <c r="T312">
        <v>0.14153499999999999</v>
      </c>
      <c r="U312">
        <v>3.1870000000000002E-3</v>
      </c>
      <c r="V312">
        <v>-7.8069999999999997E-3</v>
      </c>
      <c r="W312">
        <v>-9.4700000000000003E-4</v>
      </c>
      <c r="X312">
        <v>0.68315700000000001</v>
      </c>
      <c r="Y312" s="1">
        <v>-1.2997270000000001</v>
      </c>
      <c r="Z312">
        <v>239.39773600000001</v>
      </c>
      <c r="AA312" s="1">
        <v>4.7424299999999997</v>
      </c>
      <c r="AB312" s="1">
        <v>1.020332</v>
      </c>
      <c r="AC312" s="1">
        <f t="shared" si="29"/>
        <v>5.9181905707135103</v>
      </c>
      <c r="AD312">
        <v>781.69982900000002</v>
      </c>
      <c r="AE312">
        <v>13.490966999999999</v>
      </c>
      <c r="AF312">
        <v>18.196289</v>
      </c>
      <c r="AG312">
        <v>0.42575400000000002</v>
      </c>
      <c r="AH312">
        <v>1279.9415280000001</v>
      </c>
      <c r="AI312">
        <v>315.34243800000002</v>
      </c>
      <c r="AJ312">
        <v>1595.283936</v>
      </c>
      <c r="AK312" s="1">
        <v>3</v>
      </c>
    </row>
    <row r="313" spans="1:37" x14ac:dyDescent="0.25">
      <c r="A313">
        <v>79</v>
      </c>
      <c r="B313">
        <v>80</v>
      </c>
      <c r="C313">
        <v>15</v>
      </c>
      <c r="D313">
        <v>4</v>
      </c>
      <c r="E313" t="s">
        <v>540</v>
      </c>
      <c r="F313" t="s">
        <v>651</v>
      </c>
      <c r="G313" t="s">
        <v>652</v>
      </c>
      <c r="H313">
        <v>493647.55349999998</v>
      </c>
      <c r="I313">
        <v>5180666.3585999999</v>
      </c>
      <c r="J313">
        <v>4</v>
      </c>
      <c r="K313" t="s">
        <v>36</v>
      </c>
      <c r="L313" s="1">
        <v>793.58308999999997</v>
      </c>
      <c r="M313">
        <v>9.2174589999999998</v>
      </c>
      <c r="N313">
        <f t="shared" si="24"/>
        <v>0.16087500821758399</v>
      </c>
      <c r="O313">
        <f t="shared" si="25"/>
        <v>0.16227738410430506</v>
      </c>
      <c r="P313">
        <f t="shared" si="26"/>
        <v>0.16018197749944948</v>
      </c>
      <c r="Q313">
        <f t="shared" si="27"/>
        <v>18.474384771802985</v>
      </c>
      <c r="R313">
        <f t="shared" si="28"/>
        <v>4.2981838922739204</v>
      </c>
      <c r="S313">
        <v>345.432526</v>
      </c>
      <c r="T313">
        <v>0.143788</v>
      </c>
      <c r="U313">
        <v>3.3319999999999999E-3</v>
      </c>
      <c r="V313">
        <v>4.9800000000000001E-3</v>
      </c>
      <c r="W313">
        <v>7.9799999999999999E-4</v>
      </c>
      <c r="X313">
        <v>0.65073599999999998</v>
      </c>
      <c r="Y313" s="1">
        <v>-1.0920879999999999</v>
      </c>
      <c r="Z313">
        <v>408.83813500000002</v>
      </c>
      <c r="AA313" s="1">
        <v>4.9943730000000004</v>
      </c>
      <c r="AB313" s="1">
        <v>1.6292819999999999</v>
      </c>
      <c r="AC313" s="1">
        <f t="shared" si="29"/>
        <v>9.1360745778168848</v>
      </c>
      <c r="AD313">
        <v>781.66540499999996</v>
      </c>
      <c r="AE313">
        <v>11.917664</v>
      </c>
      <c r="AF313">
        <v>19.773192999999999</v>
      </c>
      <c r="AG313">
        <v>0.37606000000000001</v>
      </c>
      <c r="AH313">
        <v>1230.9514160000001</v>
      </c>
      <c r="AI313">
        <v>314.51989700000001</v>
      </c>
      <c r="AJ313">
        <v>1545.471313</v>
      </c>
      <c r="AK313" s="1">
        <v>2</v>
      </c>
    </row>
    <row r="314" spans="1:37" x14ac:dyDescent="0.25">
      <c r="A314">
        <v>31</v>
      </c>
      <c r="B314">
        <v>32</v>
      </c>
      <c r="C314">
        <v>15</v>
      </c>
      <c r="D314">
        <v>2</v>
      </c>
      <c r="E314" t="s">
        <v>36</v>
      </c>
      <c r="F314" t="s">
        <v>653</v>
      </c>
      <c r="G314" t="s">
        <v>654</v>
      </c>
      <c r="H314">
        <v>493660.23476999998</v>
      </c>
      <c r="I314">
        <v>5180602.7833000002</v>
      </c>
      <c r="J314">
        <v>6</v>
      </c>
      <c r="K314" t="s">
        <v>36</v>
      </c>
      <c r="L314" s="1">
        <v>795.15232000000003</v>
      </c>
      <c r="M314">
        <v>7.2709479999999997</v>
      </c>
      <c r="N314">
        <f t="shared" si="24"/>
        <v>0.12690198234129665</v>
      </c>
      <c r="O314">
        <f t="shared" si="25"/>
        <v>0.12758761390186582</v>
      </c>
      <c r="P314">
        <f t="shared" si="26"/>
        <v>0.12656164918192089</v>
      </c>
      <c r="Q314">
        <f t="shared" si="27"/>
        <v>14.121223949389968</v>
      </c>
      <c r="R314">
        <f t="shared" si="28"/>
        <v>3.757821702714216</v>
      </c>
      <c r="S314">
        <v>177.674072</v>
      </c>
      <c r="T314">
        <v>0.92251000000000005</v>
      </c>
      <c r="U314">
        <v>8.34E-4</v>
      </c>
      <c r="V314">
        <v>4.7910000000000001E-3</v>
      </c>
      <c r="W314">
        <v>6.0599999999999998E-4</v>
      </c>
      <c r="X314">
        <v>0.88197899999999996</v>
      </c>
      <c r="Y314" s="1">
        <v>2.080657</v>
      </c>
      <c r="Z314">
        <v>312.50268599999998</v>
      </c>
      <c r="AA314" s="1">
        <v>4.9661910000000002</v>
      </c>
      <c r="AB314" s="1">
        <v>1.1366860000000001</v>
      </c>
      <c r="AC314" s="1">
        <f t="shared" si="29"/>
        <v>6.9346396553203888</v>
      </c>
      <c r="AD314">
        <v>781.37768600000004</v>
      </c>
      <c r="AE314">
        <v>13.774658000000001</v>
      </c>
      <c r="AF314">
        <v>18.194275000000001</v>
      </c>
      <c r="AG314">
        <v>0.43087599999999998</v>
      </c>
      <c r="AH314">
        <v>1546.765991</v>
      </c>
      <c r="AI314">
        <v>315.240387</v>
      </c>
      <c r="AJ314">
        <v>1862.0063479999999</v>
      </c>
      <c r="AK314" s="1">
        <v>1</v>
      </c>
    </row>
    <row r="315" spans="1:37" x14ac:dyDescent="0.25">
      <c r="A315">
        <v>32</v>
      </c>
      <c r="B315">
        <v>33</v>
      </c>
      <c r="C315">
        <v>16</v>
      </c>
      <c r="D315">
        <v>2</v>
      </c>
      <c r="E315" t="s">
        <v>36</v>
      </c>
      <c r="F315" t="s">
        <v>655</v>
      </c>
      <c r="G315" t="s">
        <v>656</v>
      </c>
      <c r="H315">
        <v>493692.15234999999</v>
      </c>
      <c r="I315">
        <v>5180610.4171000002</v>
      </c>
      <c r="J315">
        <v>6</v>
      </c>
      <c r="K315" t="s">
        <v>36</v>
      </c>
      <c r="L315" s="1">
        <v>796.61409000000003</v>
      </c>
      <c r="M315">
        <v>8.2863670000000003</v>
      </c>
      <c r="N315">
        <f t="shared" si="24"/>
        <v>0.14462438717860496</v>
      </c>
      <c r="O315">
        <f t="shared" si="25"/>
        <v>0.14564122691491324</v>
      </c>
      <c r="P315">
        <f t="shared" si="26"/>
        <v>0.14412074842131767</v>
      </c>
      <c r="Q315">
        <f t="shared" si="27"/>
        <v>8.8631879349299592</v>
      </c>
      <c r="R315">
        <f t="shared" si="28"/>
        <v>2.9771106689086921</v>
      </c>
      <c r="S315">
        <v>175.027039</v>
      </c>
      <c r="T315">
        <v>0.90971100000000005</v>
      </c>
      <c r="U315">
        <v>6.7850000000000002E-3</v>
      </c>
      <c r="V315">
        <v>1.6549000000000001E-2</v>
      </c>
      <c r="W315">
        <v>2.385E-3</v>
      </c>
      <c r="X315">
        <v>0.899899</v>
      </c>
      <c r="Y315" s="1">
        <v>3.1748989999999999</v>
      </c>
      <c r="Z315">
        <v>196.142349</v>
      </c>
      <c r="AA315" s="1">
        <v>4.3680659999999998</v>
      </c>
      <c r="AB315" s="1">
        <v>1.2261420000000001</v>
      </c>
      <c r="AC315" s="1">
        <f t="shared" si="29"/>
        <v>5.9393283788579811</v>
      </c>
      <c r="AD315">
        <v>781.29205300000001</v>
      </c>
      <c r="AE315">
        <v>15.322020999999999</v>
      </c>
      <c r="AF315">
        <v>16.698792000000001</v>
      </c>
      <c r="AG315">
        <v>0.47850199999999998</v>
      </c>
      <c r="AH315">
        <v>1562.378052</v>
      </c>
      <c r="AI315">
        <v>314.81405599999999</v>
      </c>
      <c r="AJ315">
        <v>1877.192139</v>
      </c>
      <c r="AK315" s="1">
        <v>1</v>
      </c>
    </row>
    <row r="316" spans="1:37" x14ac:dyDescent="0.25">
      <c r="A316">
        <v>56</v>
      </c>
      <c r="B316">
        <v>57</v>
      </c>
      <c r="C316">
        <v>17</v>
      </c>
      <c r="D316">
        <v>3</v>
      </c>
      <c r="E316" t="s">
        <v>186</v>
      </c>
      <c r="F316" t="s">
        <v>657</v>
      </c>
      <c r="G316" t="s">
        <v>658</v>
      </c>
      <c r="H316">
        <v>493704.7095</v>
      </c>
      <c r="I316">
        <v>5180646.2962999996</v>
      </c>
      <c r="J316">
        <v>6</v>
      </c>
      <c r="K316" t="s">
        <v>36</v>
      </c>
      <c r="L316" s="1">
        <v>797.64254000000005</v>
      </c>
      <c r="M316">
        <v>2.059679</v>
      </c>
      <c r="N316">
        <f t="shared" si="24"/>
        <v>3.5948180084184288E-2</v>
      </c>
      <c r="O316">
        <f t="shared" si="25"/>
        <v>3.5963673030685449E-2</v>
      </c>
      <c r="P316">
        <f t="shared" si="26"/>
        <v>3.5940438115430733E-2</v>
      </c>
      <c r="Q316">
        <f t="shared" si="27"/>
        <v>5.2805242657026659</v>
      </c>
      <c r="R316">
        <f t="shared" si="28"/>
        <v>2.2979391344643281</v>
      </c>
      <c r="S316">
        <v>46.735123000000002</v>
      </c>
      <c r="T316">
        <v>2.1177000000000001E-2</v>
      </c>
      <c r="U316">
        <v>6.7900000000000002E-4</v>
      </c>
      <c r="V316">
        <v>0.19520100000000001</v>
      </c>
      <c r="W316">
        <v>7.0159999999999997E-3</v>
      </c>
      <c r="X316">
        <v>0.78713200000000005</v>
      </c>
      <c r="Y316" s="1">
        <v>53.846397000000003</v>
      </c>
      <c r="Z316">
        <v>116.858002</v>
      </c>
      <c r="AA316" s="1">
        <v>5.0606689999999999</v>
      </c>
      <c r="AB316" s="1">
        <v>0.17501700000000001</v>
      </c>
      <c r="AC316" s="1">
        <f t="shared" si="29"/>
        <v>1.4413480769858094</v>
      </c>
      <c r="AD316">
        <v>781.27954099999999</v>
      </c>
      <c r="AE316">
        <v>16.362976</v>
      </c>
      <c r="AF316">
        <v>15.647888</v>
      </c>
      <c r="AG316">
        <v>0.51116899999999998</v>
      </c>
      <c r="AH316">
        <v>1391.787476</v>
      </c>
      <c r="AI316">
        <v>316.33056599999998</v>
      </c>
      <c r="AJ316">
        <v>1708.1180420000001</v>
      </c>
      <c r="AK316" s="1">
        <v>4</v>
      </c>
    </row>
    <row r="317" spans="1:37" x14ac:dyDescent="0.25">
      <c r="A317">
        <v>81</v>
      </c>
      <c r="B317">
        <v>82</v>
      </c>
      <c r="C317">
        <v>17</v>
      </c>
      <c r="D317">
        <v>4</v>
      </c>
      <c r="E317" t="s">
        <v>540</v>
      </c>
      <c r="F317" t="s">
        <v>659</v>
      </c>
      <c r="G317" t="s">
        <v>660</v>
      </c>
      <c r="H317">
        <v>493711.38420999999</v>
      </c>
      <c r="I317">
        <v>5180678.0702999998</v>
      </c>
      <c r="J317">
        <v>6</v>
      </c>
      <c r="K317" t="s">
        <v>36</v>
      </c>
      <c r="L317" s="1">
        <v>795.97144000000003</v>
      </c>
      <c r="M317">
        <v>5.9188419999999997</v>
      </c>
      <c r="N317">
        <f t="shared" si="24"/>
        <v>0.10330328080532621</v>
      </c>
      <c r="O317">
        <f t="shared" si="25"/>
        <v>0.10367232552226584</v>
      </c>
      <c r="P317">
        <f t="shared" si="26"/>
        <v>0.10311964415598621</v>
      </c>
      <c r="Q317">
        <f t="shared" si="27"/>
        <v>10.338842476276549</v>
      </c>
      <c r="R317">
        <f t="shared" si="28"/>
        <v>3.2154070467479774</v>
      </c>
      <c r="S317">
        <v>330.52773999999999</v>
      </c>
      <c r="T317">
        <v>0.24602199999999999</v>
      </c>
      <c r="U317">
        <v>4.3639999999999998E-3</v>
      </c>
      <c r="V317">
        <v>-4.6649999999999999E-3</v>
      </c>
      <c r="W317">
        <v>-4.8099999999999998E-4</v>
      </c>
      <c r="X317">
        <v>0.68630599999999997</v>
      </c>
      <c r="Y317" s="1">
        <v>1.073277</v>
      </c>
      <c r="Z317">
        <v>228.79858400000001</v>
      </c>
      <c r="AA317" s="1">
        <v>4.8619830000000004</v>
      </c>
      <c r="AB317" s="1">
        <v>0.818303</v>
      </c>
      <c r="AC317" s="1">
        <f t="shared" si="29"/>
        <v>5.2474372739774138</v>
      </c>
      <c r="AD317">
        <v>781.24359100000004</v>
      </c>
      <c r="AE317">
        <v>14.727843999999999</v>
      </c>
      <c r="AF317">
        <v>17.296081999999998</v>
      </c>
      <c r="AG317">
        <v>0.459901</v>
      </c>
      <c r="AH317">
        <v>1313.522217</v>
      </c>
      <c r="AI317">
        <v>315.64318800000001</v>
      </c>
      <c r="AJ317">
        <v>1629.165405</v>
      </c>
      <c r="AK317" s="1">
        <v>3</v>
      </c>
    </row>
    <row r="318" spans="1:37" x14ac:dyDescent="0.25">
      <c r="A318">
        <v>30</v>
      </c>
      <c r="B318">
        <v>31</v>
      </c>
      <c r="C318">
        <v>14</v>
      </c>
      <c r="D318">
        <v>2</v>
      </c>
      <c r="E318" t="s">
        <v>36</v>
      </c>
      <c r="F318" t="s">
        <v>661</v>
      </c>
      <c r="G318" t="s">
        <v>662</v>
      </c>
      <c r="H318">
        <v>493628.33457000001</v>
      </c>
      <c r="I318">
        <v>5180611.5957000004</v>
      </c>
      <c r="J318">
        <v>5</v>
      </c>
      <c r="K318" t="s">
        <v>36</v>
      </c>
      <c r="L318" s="1">
        <v>795.93650000000002</v>
      </c>
      <c r="M318">
        <v>5.259379</v>
      </c>
      <c r="N318">
        <f t="shared" si="24"/>
        <v>9.1793480160246854E-2</v>
      </c>
      <c r="O318">
        <f t="shared" si="25"/>
        <v>9.2052170693915844E-2</v>
      </c>
      <c r="P318">
        <f t="shared" si="26"/>
        <v>9.1664625157294607E-2</v>
      </c>
      <c r="Q318">
        <f t="shared" si="27"/>
        <v>9.7455100316312695</v>
      </c>
      <c r="R318">
        <f t="shared" si="28"/>
        <v>3.1217799460614244</v>
      </c>
      <c r="S318">
        <v>190.86187699999999</v>
      </c>
      <c r="T318">
        <v>0.97236500000000003</v>
      </c>
      <c r="U318">
        <v>2.0820000000000001E-3</v>
      </c>
      <c r="V318">
        <v>2.9740000000000001E-3</v>
      </c>
      <c r="W318">
        <v>2.7300000000000002E-4</v>
      </c>
      <c r="X318">
        <v>0.83960699999999999</v>
      </c>
      <c r="Y318" s="1">
        <v>3.5085790000000001</v>
      </c>
      <c r="Z318">
        <v>215.668137</v>
      </c>
      <c r="AA318" s="1">
        <v>4.9217639999999996</v>
      </c>
      <c r="AB318" s="1">
        <v>0.69390099999999999</v>
      </c>
      <c r="AC318" s="1">
        <f t="shared" si="29"/>
        <v>4.7471155143201242</v>
      </c>
      <c r="AD318">
        <v>781.48803699999996</v>
      </c>
      <c r="AE318">
        <v>14.448486000000001</v>
      </c>
      <c r="AF318">
        <v>17.436461999999999</v>
      </c>
      <c r="AG318">
        <v>0.45314399999999999</v>
      </c>
      <c r="AH318">
        <v>1512.380005</v>
      </c>
      <c r="AI318">
        <v>315.82165500000002</v>
      </c>
      <c r="AJ318">
        <v>1828.2016599999999</v>
      </c>
      <c r="AK318" s="1">
        <v>1</v>
      </c>
    </row>
    <row r="319" spans="1:37" x14ac:dyDescent="0.25">
      <c r="A319">
        <v>54</v>
      </c>
      <c r="B319">
        <v>55</v>
      </c>
      <c r="C319">
        <v>15</v>
      </c>
      <c r="D319">
        <v>3</v>
      </c>
      <c r="E319" t="s">
        <v>186</v>
      </c>
      <c r="F319" t="s">
        <v>663</v>
      </c>
      <c r="G319" t="s">
        <v>664</v>
      </c>
      <c r="H319">
        <v>493640.87845000002</v>
      </c>
      <c r="I319">
        <v>5180634.5846999995</v>
      </c>
      <c r="J319">
        <v>5</v>
      </c>
      <c r="K319" t="s">
        <v>36</v>
      </c>
      <c r="L319" s="1">
        <v>797.07128999999998</v>
      </c>
      <c r="M319">
        <v>2.589289</v>
      </c>
      <c r="N319">
        <f t="shared" si="24"/>
        <v>4.5191618335671452E-2</v>
      </c>
      <c r="O319">
        <f t="shared" si="25"/>
        <v>4.5222408170297018E-2</v>
      </c>
      <c r="P319">
        <f t="shared" si="26"/>
        <v>4.5176237565466064E-2</v>
      </c>
      <c r="Q319">
        <f t="shared" si="27"/>
        <v>5.139302530501582</v>
      </c>
      <c r="R319">
        <f t="shared" si="28"/>
        <v>2.267002984228645</v>
      </c>
      <c r="S319">
        <v>320.599243</v>
      </c>
      <c r="T319">
        <v>0.32408500000000001</v>
      </c>
      <c r="U319">
        <v>6.2100000000000002E-3</v>
      </c>
      <c r="V319">
        <v>6.1585000000000001E-2</v>
      </c>
      <c r="W319">
        <v>2.7820000000000002E-3</v>
      </c>
      <c r="X319">
        <v>0.74043099999999995</v>
      </c>
      <c r="Y319" s="1">
        <v>20.014198</v>
      </c>
      <c r="Z319">
        <v>113.732765</v>
      </c>
      <c r="AA319" s="1">
        <v>4.5871389999999996</v>
      </c>
      <c r="AB319" s="1">
        <v>0.224408</v>
      </c>
      <c r="AC319" s="1">
        <f t="shared" si="29"/>
        <v>1.7611327133998564</v>
      </c>
      <c r="AD319">
        <v>781.53326400000003</v>
      </c>
      <c r="AE319">
        <v>15.538024999999999</v>
      </c>
      <c r="AF319">
        <v>16.289612000000002</v>
      </c>
      <c r="AG319">
        <v>0.48819299999999999</v>
      </c>
      <c r="AH319">
        <v>1379.9316409999999</v>
      </c>
      <c r="AI319">
        <v>316.28976399999999</v>
      </c>
      <c r="AJ319">
        <v>1696.221436</v>
      </c>
      <c r="AK319" s="1">
        <v>4</v>
      </c>
    </row>
    <row r="320" spans="1:37" x14ac:dyDescent="0.25">
      <c r="A320">
        <v>55</v>
      </c>
      <c r="B320">
        <v>56</v>
      </c>
      <c r="C320">
        <v>16</v>
      </c>
      <c r="D320">
        <v>3</v>
      </c>
      <c r="E320" t="s">
        <v>186</v>
      </c>
      <c r="F320" t="s">
        <v>665</v>
      </c>
      <c r="G320" t="s">
        <v>666</v>
      </c>
      <c r="H320">
        <v>493671.43021999998</v>
      </c>
      <c r="I320">
        <v>5180643.5839999998</v>
      </c>
      <c r="J320">
        <v>5</v>
      </c>
      <c r="K320" t="s">
        <v>36</v>
      </c>
      <c r="L320" s="1">
        <v>797.26760000000002</v>
      </c>
      <c r="M320">
        <v>5.226591</v>
      </c>
      <c r="N320">
        <f t="shared" si="24"/>
        <v>9.1221221605102945E-2</v>
      </c>
      <c r="O320">
        <f t="shared" si="25"/>
        <v>9.1475093383538805E-2</v>
      </c>
      <c r="P320">
        <f t="shared" si="26"/>
        <v>9.109476086927755E-2</v>
      </c>
      <c r="Q320">
        <f t="shared" si="27"/>
        <v>7.9815381382738364</v>
      </c>
      <c r="R320">
        <f t="shared" si="28"/>
        <v>2.8251616127708226</v>
      </c>
      <c r="S320">
        <v>340.11480699999998</v>
      </c>
      <c r="T320">
        <v>0.177839</v>
      </c>
      <c r="U320">
        <v>5.9109999999999996E-3</v>
      </c>
      <c r="V320">
        <v>3.1640000000000001E-3</v>
      </c>
      <c r="W320">
        <v>2.8800000000000001E-4</v>
      </c>
      <c r="X320">
        <v>0.70364199999999999</v>
      </c>
      <c r="Y320" s="1">
        <v>1.039115</v>
      </c>
      <c r="Z320">
        <v>176.631439</v>
      </c>
      <c r="AA320" s="1">
        <v>4.7283540000000004</v>
      </c>
      <c r="AB320" s="1">
        <v>0.66137299999999999</v>
      </c>
      <c r="AC320" s="1">
        <f t="shared" si="29"/>
        <v>4.2800199162353758</v>
      </c>
      <c r="AD320">
        <v>781.42407200000002</v>
      </c>
      <c r="AE320">
        <v>15.843506</v>
      </c>
      <c r="AF320">
        <v>16.058167000000001</v>
      </c>
      <c r="AG320">
        <v>0.49663600000000002</v>
      </c>
      <c r="AH320">
        <v>1319.8046879999999</v>
      </c>
      <c r="AI320">
        <v>315.78710899999999</v>
      </c>
      <c r="AJ320">
        <v>1635.591797</v>
      </c>
      <c r="AK320" s="1">
        <v>3</v>
      </c>
    </row>
    <row r="321" spans="1:37" x14ac:dyDescent="0.25">
      <c r="A321">
        <v>80</v>
      </c>
      <c r="B321">
        <v>81</v>
      </c>
      <c r="C321">
        <v>16</v>
      </c>
      <c r="D321">
        <v>4</v>
      </c>
      <c r="E321" t="s">
        <v>540</v>
      </c>
      <c r="F321" t="s">
        <v>667</v>
      </c>
      <c r="G321" t="s">
        <v>668</v>
      </c>
      <c r="H321">
        <v>493679.47076</v>
      </c>
      <c r="I321">
        <v>5180673.9923</v>
      </c>
      <c r="J321">
        <v>5</v>
      </c>
      <c r="K321" t="s">
        <v>36</v>
      </c>
      <c r="L321" s="1">
        <v>794.14301999999998</v>
      </c>
      <c r="M321">
        <v>8.3365050000000007</v>
      </c>
      <c r="N321">
        <f t="shared" si="24"/>
        <v>0.14549946035896991</v>
      </c>
      <c r="O321">
        <f t="shared" si="25"/>
        <v>0.1465349757271342</v>
      </c>
      <c r="P321">
        <f t="shared" si="26"/>
        <v>0.14498663064234091</v>
      </c>
      <c r="Q321">
        <f t="shared" si="27"/>
        <v>20.503271396294622</v>
      </c>
      <c r="R321">
        <f t="shared" si="28"/>
        <v>4.5280538199423628</v>
      </c>
      <c r="S321">
        <v>333.666382</v>
      </c>
      <c r="T321">
        <v>0.22282199999999999</v>
      </c>
      <c r="U321">
        <v>1.2359999999999999E-3</v>
      </c>
      <c r="V321">
        <v>-1.735E-3</v>
      </c>
      <c r="W321">
        <v>-2.52E-4</v>
      </c>
      <c r="X321">
        <v>0.64887799999999995</v>
      </c>
      <c r="Y321" s="1">
        <v>-0.80084200000000005</v>
      </c>
      <c r="Z321">
        <v>453.73739599999999</v>
      </c>
      <c r="AA321" s="1">
        <v>5.2006379999999996</v>
      </c>
      <c r="AB321" s="1">
        <v>1.4613780000000001</v>
      </c>
      <c r="AC321" s="1">
        <f t="shared" si="29"/>
        <v>9.0659810691485401</v>
      </c>
      <c r="AD321">
        <v>781.41839600000003</v>
      </c>
      <c r="AE321">
        <v>12.724608999999999</v>
      </c>
      <c r="AF321">
        <v>19.16272</v>
      </c>
      <c r="AG321">
        <v>0.39904899999999999</v>
      </c>
      <c r="AH321">
        <v>1261.8817140000001</v>
      </c>
      <c r="AI321">
        <v>314.87329099999999</v>
      </c>
      <c r="AJ321">
        <v>1576.755005</v>
      </c>
      <c r="AK321" s="1">
        <v>2</v>
      </c>
    </row>
    <row r="322" spans="1:37" x14ac:dyDescent="0.25">
      <c r="A322">
        <v>33</v>
      </c>
      <c r="B322">
        <v>34</v>
      </c>
      <c r="C322">
        <v>17</v>
      </c>
      <c r="D322">
        <v>2</v>
      </c>
      <c r="E322" t="s">
        <v>36</v>
      </c>
      <c r="F322" t="s">
        <v>669</v>
      </c>
      <c r="G322" t="s">
        <v>670</v>
      </c>
      <c r="H322">
        <v>493724.06612999999</v>
      </c>
      <c r="I322">
        <v>5180614.4950999999</v>
      </c>
      <c r="J322">
        <v>1</v>
      </c>
      <c r="K322" t="s">
        <v>186</v>
      </c>
      <c r="L322" s="1">
        <v>794.41755999999998</v>
      </c>
      <c r="M322">
        <v>9.1253580000000003</v>
      </c>
      <c r="N322">
        <f t="shared" si="24"/>
        <v>0.15926754252320471</v>
      </c>
      <c r="O322">
        <f t="shared" si="25"/>
        <v>0.16062801631543047</v>
      </c>
      <c r="P322">
        <f t="shared" si="26"/>
        <v>0.15859506193727232</v>
      </c>
      <c r="Q322">
        <f t="shared" si="27"/>
        <v>13.276069046543157</v>
      </c>
      <c r="R322">
        <f t="shared" si="28"/>
        <v>3.643634043992777</v>
      </c>
      <c r="S322">
        <v>130.94450399999999</v>
      </c>
      <c r="T322">
        <v>0.59492900000000004</v>
      </c>
      <c r="U322">
        <v>1.6800000000000001E-3</v>
      </c>
      <c r="V322">
        <v>1.9827000000000001E-2</v>
      </c>
      <c r="W322">
        <v>3.1449999999999998E-3</v>
      </c>
      <c r="X322">
        <v>0.94431900000000002</v>
      </c>
      <c r="Y322" s="1">
        <v>1.199659</v>
      </c>
      <c r="Z322">
        <v>293.79940800000003</v>
      </c>
      <c r="AA322" s="1">
        <v>4.4859520000000002</v>
      </c>
      <c r="AB322" s="1">
        <v>1.449837</v>
      </c>
      <c r="AC322" s="1">
        <f t="shared" si="29"/>
        <v>7.6986575345933295</v>
      </c>
      <c r="AD322">
        <v>781.193848</v>
      </c>
      <c r="AE322">
        <v>13.223694</v>
      </c>
      <c r="AF322">
        <v>18.864746</v>
      </c>
      <c r="AG322">
        <v>0.412101</v>
      </c>
      <c r="AH322">
        <v>1515.7646480000001</v>
      </c>
      <c r="AI322">
        <v>314.53350799999998</v>
      </c>
      <c r="AJ322">
        <v>1830.298096</v>
      </c>
      <c r="AK322" s="1">
        <v>1</v>
      </c>
    </row>
    <row r="323" spans="1:37" x14ac:dyDescent="0.25">
      <c r="A323">
        <v>57</v>
      </c>
      <c r="B323">
        <v>58</v>
      </c>
      <c r="C323">
        <v>18</v>
      </c>
      <c r="D323">
        <v>3</v>
      </c>
      <c r="E323" t="s">
        <v>186</v>
      </c>
      <c r="F323" t="s">
        <v>671</v>
      </c>
      <c r="G323" t="s">
        <v>672</v>
      </c>
      <c r="H323">
        <v>493736.59583000001</v>
      </c>
      <c r="I323">
        <v>5180624.2608000003</v>
      </c>
      <c r="J323">
        <v>1</v>
      </c>
      <c r="K323" t="s">
        <v>186</v>
      </c>
      <c r="L323" s="1">
        <v>794.11225999999999</v>
      </c>
      <c r="M323">
        <v>7.7670130000000004</v>
      </c>
      <c r="N323">
        <f t="shared" ref="N323:N370" si="30">RADIANS(M323)</f>
        <v>0.13555994989520234</v>
      </c>
      <c r="O323">
        <f t="shared" ref="O323:O370" si="31">TAN(N323)</f>
        <v>0.1363964718457607</v>
      </c>
      <c r="P323">
        <f t="shared" ref="P323:P370" si="32">SIN(N323)</f>
        <v>0.13514514497493296</v>
      </c>
      <c r="Q323">
        <f t="shared" ref="Q323:Q370" si="33">Z323/22.13</f>
        <v>19.058910167193854</v>
      </c>
      <c r="R323">
        <f t="shared" ref="R323:R370" si="34">Q323^0.5</f>
        <v>4.36565117332957</v>
      </c>
      <c r="S323">
        <v>130.165558</v>
      </c>
      <c r="T323">
        <v>0.58824699999999996</v>
      </c>
      <c r="U323">
        <v>5.6300000000000002E-4</v>
      </c>
      <c r="V323">
        <v>-1.0239E-2</v>
      </c>
      <c r="W323">
        <v>-1.384E-3</v>
      </c>
      <c r="X323">
        <v>0.92052800000000001</v>
      </c>
      <c r="Y323" s="1">
        <v>0.46515699999999999</v>
      </c>
      <c r="Z323">
        <v>421.77368200000001</v>
      </c>
      <c r="AA323" s="1">
        <v>5.1992969999999996</v>
      </c>
      <c r="AB323" s="1">
        <v>1.314395</v>
      </c>
      <c r="AC323" s="1">
        <f t="shared" ref="AC323:AC370" si="35">IF(N323&lt;0.09, 1.5*R323*(10.8*P323+0.03),  1.5*R323*((P323/0.0896)^0.6))</f>
        <v>8.3798405275972598</v>
      </c>
      <c r="AD323">
        <v>781.16284199999996</v>
      </c>
      <c r="AE323">
        <v>12.949401999999999</v>
      </c>
      <c r="AF323">
        <v>19.155639999999998</v>
      </c>
      <c r="AG323">
        <v>0.40334500000000001</v>
      </c>
      <c r="AH323">
        <v>1502.0904539999999</v>
      </c>
      <c r="AI323">
        <v>315.09439099999997</v>
      </c>
      <c r="AJ323">
        <v>1817.184814</v>
      </c>
      <c r="AK323" s="1">
        <v>1</v>
      </c>
    </row>
    <row r="324" spans="1:37" x14ac:dyDescent="0.25">
      <c r="A324">
        <v>82</v>
      </c>
      <c r="B324">
        <v>83</v>
      </c>
      <c r="C324">
        <v>18</v>
      </c>
      <c r="D324">
        <v>4</v>
      </c>
      <c r="E324" t="s">
        <v>540</v>
      </c>
      <c r="F324" t="s">
        <v>673</v>
      </c>
      <c r="G324" t="s">
        <v>674</v>
      </c>
      <c r="H324">
        <v>493743.27039000002</v>
      </c>
      <c r="I324">
        <v>5180656.0347999996</v>
      </c>
      <c r="J324">
        <v>1</v>
      </c>
      <c r="K324" t="s">
        <v>186</v>
      </c>
      <c r="L324" s="1">
        <v>795.41893000000005</v>
      </c>
      <c r="M324">
        <v>5.0185880000000003</v>
      </c>
      <c r="N324">
        <f t="shared" si="30"/>
        <v>8.7590884401077193E-2</v>
      </c>
      <c r="O324">
        <f t="shared" si="31"/>
        <v>8.7815577828481164E-2</v>
      </c>
      <c r="P324">
        <f t="shared" si="32"/>
        <v>8.7478925433900512E-2</v>
      </c>
      <c r="Q324">
        <f t="shared" si="33"/>
        <v>13.389447446904654</v>
      </c>
      <c r="R324">
        <f t="shared" si="34"/>
        <v>3.659159390748735</v>
      </c>
      <c r="S324">
        <v>130.582291</v>
      </c>
      <c r="T324">
        <v>0.59182400000000002</v>
      </c>
      <c r="U324">
        <v>1.1969999999999999E-3</v>
      </c>
      <c r="V324">
        <v>-1.1792E-2</v>
      </c>
      <c r="W324">
        <v>-1.0319999999999999E-3</v>
      </c>
      <c r="X324">
        <v>0.87274799999999997</v>
      </c>
      <c r="Y324" s="1">
        <v>1.8828999999999999E-2</v>
      </c>
      <c r="Z324">
        <v>296.30847199999999</v>
      </c>
      <c r="AA324" s="1">
        <v>5.2865479999999998</v>
      </c>
      <c r="AB324" s="1">
        <v>0.69582100000000002</v>
      </c>
      <c r="AC324" s="1">
        <f t="shared" si="35"/>
        <v>5.3502713427875532</v>
      </c>
      <c r="AD324">
        <v>781.12249799999995</v>
      </c>
      <c r="AE324">
        <v>14.296448</v>
      </c>
      <c r="AF324">
        <v>17.822388</v>
      </c>
      <c r="AG324">
        <v>0.44511099999999998</v>
      </c>
      <c r="AH324">
        <v>1476.5135499999999</v>
      </c>
      <c r="AI324">
        <v>315.897919</v>
      </c>
      <c r="AJ324">
        <v>1792.411499</v>
      </c>
      <c r="AK324" s="1">
        <v>1</v>
      </c>
    </row>
    <row r="325" spans="1:37" x14ac:dyDescent="0.25">
      <c r="A325">
        <v>83</v>
      </c>
      <c r="B325">
        <v>84</v>
      </c>
      <c r="C325">
        <v>19</v>
      </c>
      <c r="D325">
        <v>4</v>
      </c>
      <c r="E325" t="s">
        <v>540</v>
      </c>
      <c r="F325" t="s">
        <v>675</v>
      </c>
      <c r="G325" t="s">
        <v>676</v>
      </c>
      <c r="H325">
        <v>493775.19565000001</v>
      </c>
      <c r="I325">
        <v>5180671.4474999998</v>
      </c>
      <c r="J325">
        <v>1</v>
      </c>
      <c r="K325" t="s">
        <v>186</v>
      </c>
      <c r="L325" s="1">
        <v>795.10364000000004</v>
      </c>
      <c r="M325">
        <v>4.4513990000000003</v>
      </c>
      <c r="N325">
        <f t="shared" si="30"/>
        <v>7.7691568869983074E-2</v>
      </c>
      <c r="O325">
        <f t="shared" si="31"/>
        <v>7.7848262115115571E-2</v>
      </c>
      <c r="P325">
        <f t="shared" si="32"/>
        <v>7.7613434996762487E-2</v>
      </c>
      <c r="Q325">
        <f t="shared" si="33"/>
        <v>25.913149932218708</v>
      </c>
      <c r="R325">
        <f t="shared" si="34"/>
        <v>5.090496039898146</v>
      </c>
      <c r="S325">
        <v>153.74336199999999</v>
      </c>
      <c r="T325">
        <v>0.77773700000000001</v>
      </c>
      <c r="U325">
        <v>1.9499999999999999E-3</v>
      </c>
      <c r="V325">
        <v>-1.3277000000000001E-2</v>
      </c>
      <c r="W325">
        <v>-1.0300000000000001E-3</v>
      </c>
      <c r="X325">
        <v>0.85925200000000002</v>
      </c>
      <c r="Y325" s="1">
        <v>-2.306289</v>
      </c>
      <c r="Z325">
        <v>573.45800799999995</v>
      </c>
      <c r="AA325" s="1">
        <v>6.0673069999999996</v>
      </c>
      <c r="AB325" s="1">
        <v>0.67966300000000002</v>
      </c>
      <c r="AC325" s="1">
        <f t="shared" si="35"/>
        <v>6.629544634396785</v>
      </c>
      <c r="AD325">
        <v>781.01031499999999</v>
      </c>
      <c r="AE325">
        <v>14.093323</v>
      </c>
      <c r="AF325">
        <v>18.098389000000001</v>
      </c>
      <c r="AG325">
        <v>0.43779400000000002</v>
      </c>
      <c r="AH325">
        <v>1491.5692140000001</v>
      </c>
      <c r="AI325">
        <v>316.03738399999997</v>
      </c>
      <c r="AJ325">
        <v>1807.606567</v>
      </c>
      <c r="AK325" s="1">
        <v>1</v>
      </c>
    </row>
    <row r="326" spans="1:37" x14ac:dyDescent="0.25">
      <c r="A326">
        <v>35</v>
      </c>
      <c r="B326">
        <v>36</v>
      </c>
      <c r="C326">
        <v>19</v>
      </c>
      <c r="D326">
        <v>2</v>
      </c>
      <c r="E326" t="s">
        <v>36</v>
      </c>
      <c r="F326" t="s">
        <v>677</v>
      </c>
      <c r="G326" t="s">
        <v>678</v>
      </c>
      <c r="H326">
        <v>493785.60214999999</v>
      </c>
      <c r="I326">
        <v>5180609.6934000002</v>
      </c>
      <c r="J326">
        <v>2</v>
      </c>
      <c r="K326" t="s">
        <v>186</v>
      </c>
      <c r="L326" s="1">
        <v>788.88919999999996</v>
      </c>
      <c r="M326">
        <v>5.5259739999999997</v>
      </c>
      <c r="N326">
        <f t="shared" si="30"/>
        <v>9.6446440679601134E-2</v>
      </c>
      <c r="O326">
        <f t="shared" si="31"/>
        <v>9.6746603124073932E-2</v>
      </c>
      <c r="P326">
        <f t="shared" si="32"/>
        <v>9.6296987426290781E-2</v>
      </c>
      <c r="Q326">
        <f t="shared" si="33"/>
        <v>60.529157433348402</v>
      </c>
      <c r="R326">
        <f t="shared" si="34"/>
        <v>7.7800486780834737</v>
      </c>
      <c r="S326">
        <v>165.510651</v>
      </c>
      <c r="T326">
        <v>0.85668999999999995</v>
      </c>
      <c r="U326">
        <v>-4.9799999999999996E-4</v>
      </c>
      <c r="V326">
        <v>3.7980000000000002E-3</v>
      </c>
      <c r="W326">
        <v>3.6600000000000001E-4</v>
      </c>
      <c r="X326">
        <v>0.86956500000000003</v>
      </c>
      <c r="Y326" s="1">
        <v>-6.4589030000000003</v>
      </c>
      <c r="Z326">
        <v>1339.510254</v>
      </c>
      <c r="AA326" s="1">
        <v>6.6983600000000001</v>
      </c>
      <c r="AB326" s="1">
        <v>1.065993</v>
      </c>
      <c r="AC326" s="1">
        <f t="shared" si="35"/>
        <v>12.185865715240183</v>
      </c>
      <c r="AD326">
        <v>781.01965299999995</v>
      </c>
      <c r="AE326">
        <v>7.8695680000000001</v>
      </c>
      <c r="AF326">
        <v>24.354247999999998</v>
      </c>
      <c r="AG326">
        <v>0.24421599999999999</v>
      </c>
      <c r="AH326">
        <v>1514.436768</v>
      </c>
      <c r="AI326">
        <v>315.97903400000001</v>
      </c>
      <c r="AJ326">
        <v>1830.4157709999999</v>
      </c>
      <c r="AK326" s="1">
        <v>1</v>
      </c>
    </row>
    <row r="327" spans="1:37" x14ac:dyDescent="0.25">
      <c r="A327">
        <v>58</v>
      </c>
      <c r="B327">
        <v>59</v>
      </c>
      <c r="C327">
        <v>19</v>
      </c>
      <c r="D327">
        <v>3</v>
      </c>
      <c r="E327" t="s">
        <v>186</v>
      </c>
      <c r="F327" t="s">
        <v>679</v>
      </c>
      <c r="G327" t="s">
        <v>680</v>
      </c>
      <c r="H327">
        <v>493770.79736999999</v>
      </c>
      <c r="I327">
        <v>5180636.9422000004</v>
      </c>
      <c r="J327">
        <v>2</v>
      </c>
      <c r="K327" t="s">
        <v>186</v>
      </c>
      <c r="L327" s="1">
        <v>792.08948999999996</v>
      </c>
      <c r="M327">
        <v>5.4602930000000001</v>
      </c>
      <c r="N327">
        <f t="shared" si="30"/>
        <v>9.5300090973598733E-2</v>
      </c>
      <c r="O327">
        <f t="shared" si="31"/>
        <v>9.5589651498917794E-2</v>
      </c>
      <c r="P327">
        <f t="shared" si="32"/>
        <v>9.5155902190127303E-2</v>
      </c>
      <c r="Q327">
        <f t="shared" si="33"/>
        <v>38.070437370085855</v>
      </c>
      <c r="R327">
        <f t="shared" si="34"/>
        <v>6.1701245830279516</v>
      </c>
      <c r="S327">
        <v>144.176636</v>
      </c>
      <c r="T327">
        <v>0.70477599999999996</v>
      </c>
      <c r="U327">
        <v>1.37E-4</v>
      </c>
      <c r="V327">
        <v>-1.573E-3</v>
      </c>
      <c r="W327">
        <v>-1.4999999999999999E-4</v>
      </c>
      <c r="X327">
        <v>0.879583</v>
      </c>
      <c r="Y327" s="1">
        <v>-3.7568860000000002</v>
      </c>
      <c r="Z327">
        <v>842.49877900000001</v>
      </c>
      <c r="AA327" s="1">
        <v>6.246658</v>
      </c>
      <c r="AB327" s="1">
        <v>0.95669700000000002</v>
      </c>
      <c r="AC327" s="1">
        <f t="shared" si="35"/>
        <v>9.5953721917784076</v>
      </c>
      <c r="AD327">
        <v>781.03594999999996</v>
      </c>
      <c r="AE327">
        <v>11.053528</v>
      </c>
      <c r="AF327">
        <v>21.138428000000001</v>
      </c>
      <c r="AG327">
        <v>0.34336299999999997</v>
      </c>
      <c r="AH327">
        <v>1497.3626710000001</v>
      </c>
      <c r="AI327">
        <v>315.89364599999999</v>
      </c>
      <c r="AJ327">
        <v>1813.2563479999999</v>
      </c>
      <c r="AK327" s="1">
        <v>1</v>
      </c>
    </row>
    <row r="328" spans="1:37" x14ac:dyDescent="0.25">
      <c r="A328">
        <v>59</v>
      </c>
      <c r="B328">
        <v>60</v>
      </c>
      <c r="C328">
        <v>20</v>
      </c>
      <c r="D328">
        <v>3</v>
      </c>
      <c r="E328" t="s">
        <v>186</v>
      </c>
      <c r="F328" t="s">
        <v>681</v>
      </c>
      <c r="G328" t="s">
        <v>682</v>
      </c>
      <c r="H328">
        <v>493800.43082000001</v>
      </c>
      <c r="I328">
        <v>5180639.8627000004</v>
      </c>
      <c r="J328">
        <v>2</v>
      </c>
      <c r="K328" t="s">
        <v>186</v>
      </c>
      <c r="L328" s="1">
        <v>790.87792000000002</v>
      </c>
      <c r="M328">
        <v>5.0308640000000002</v>
      </c>
      <c r="N328">
        <f t="shared" si="30"/>
        <v>8.7805141020052005E-2</v>
      </c>
      <c r="O328">
        <f t="shared" si="31"/>
        <v>8.8031490769315157E-2</v>
      </c>
      <c r="P328">
        <f t="shared" si="32"/>
        <v>8.7692358662836076E-2</v>
      </c>
      <c r="Q328">
        <f t="shared" si="33"/>
        <v>92.735586308178952</v>
      </c>
      <c r="R328">
        <f t="shared" si="34"/>
        <v>9.6299317914603613</v>
      </c>
      <c r="S328">
        <v>176.66052199999999</v>
      </c>
      <c r="T328">
        <v>0.91771400000000003</v>
      </c>
      <c r="U328">
        <v>-8.5999999999999998E-4</v>
      </c>
      <c r="V328">
        <v>-2.0156E-2</v>
      </c>
      <c r="W328">
        <v>-1.768E-3</v>
      </c>
      <c r="X328">
        <v>0.85255999999999998</v>
      </c>
      <c r="Y328" s="1">
        <v>-3.9904700000000002</v>
      </c>
      <c r="Z328">
        <v>2052.2385250000002</v>
      </c>
      <c r="AA328" s="1">
        <v>7.5659419999999997</v>
      </c>
      <c r="AB328" s="1">
        <v>1.101737</v>
      </c>
      <c r="AC328" s="1">
        <f t="shared" si="35"/>
        <v>14.113784138013028</v>
      </c>
      <c r="AD328">
        <v>780.95233199999996</v>
      </c>
      <c r="AE328">
        <v>9.9255980000000008</v>
      </c>
      <c r="AF328">
        <v>22.334900000000001</v>
      </c>
      <c r="AG328">
        <v>0.30767</v>
      </c>
      <c r="AH328">
        <v>1509.5878909999999</v>
      </c>
      <c r="AI328">
        <v>316.04104599999999</v>
      </c>
      <c r="AJ328">
        <v>1825.6289059999999</v>
      </c>
      <c r="AK328" s="1">
        <v>1</v>
      </c>
    </row>
    <row r="329" spans="1:37" x14ac:dyDescent="0.25">
      <c r="A329">
        <v>84</v>
      </c>
      <c r="B329">
        <v>85</v>
      </c>
      <c r="C329">
        <v>20</v>
      </c>
      <c r="D329">
        <v>4</v>
      </c>
      <c r="E329" t="s">
        <v>540</v>
      </c>
      <c r="F329" t="s">
        <v>683</v>
      </c>
      <c r="G329" t="s">
        <v>684</v>
      </c>
      <c r="H329">
        <v>493807.10502999998</v>
      </c>
      <c r="I329">
        <v>5180671.6368000004</v>
      </c>
      <c r="J329">
        <v>2</v>
      </c>
      <c r="K329" t="s">
        <v>186</v>
      </c>
      <c r="L329" s="1">
        <v>794.67836</v>
      </c>
      <c r="M329">
        <v>5.4423219999999999</v>
      </c>
      <c r="N329">
        <f t="shared" si="30"/>
        <v>9.4986437853722835E-2</v>
      </c>
      <c r="O329">
        <f t="shared" si="31"/>
        <v>9.5273141890044641E-2</v>
      </c>
      <c r="P329">
        <f t="shared" si="32"/>
        <v>9.4843667632728959E-2</v>
      </c>
      <c r="Q329">
        <f t="shared" si="33"/>
        <v>37.220917939448711</v>
      </c>
      <c r="R329">
        <f t="shared" si="34"/>
        <v>6.1008948474341622</v>
      </c>
      <c r="S329">
        <v>182.65335099999999</v>
      </c>
      <c r="T329">
        <v>0.94412200000000002</v>
      </c>
      <c r="U329">
        <v>-1.03E-4</v>
      </c>
      <c r="V329">
        <v>-1.0756E-2</v>
      </c>
      <c r="W329">
        <v>-1.0200000000000001E-3</v>
      </c>
      <c r="X329">
        <v>0.85165000000000002</v>
      </c>
      <c r="Y329" s="1">
        <v>-2.3668979999999999</v>
      </c>
      <c r="Z329">
        <v>823.69891399999995</v>
      </c>
      <c r="AA329" s="1">
        <v>6.5739890000000001</v>
      </c>
      <c r="AB329" s="1">
        <v>1.0163819999999999</v>
      </c>
      <c r="AC329" s="1">
        <f t="shared" si="35"/>
        <v>9.4690191954256662</v>
      </c>
      <c r="AD329">
        <v>780.92468299999996</v>
      </c>
      <c r="AE329">
        <v>13.753662</v>
      </c>
      <c r="AF329">
        <v>18.498352000000001</v>
      </c>
      <c r="AG329">
        <v>0.42644399999999999</v>
      </c>
      <c r="AH329">
        <v>1516.9841309999999</v>
      </c>
      <c r="AI329">
        <v>315.814911</v>
      </c>
      <c r="AJ329">
        <v>1832.799072</v>
      </c>
      <c r="AK329" s="1">
        <v>1</v>
      </c>
    </row>
    <row r="330" spans="1:37" x14ac:dyDescent="0.25">
      <c r="A330">
        <v>36</v>
      </c>
      <c r="B330">
        <v>37</v>
      </c>
      <c r="C330">
        <v>20</v>
      </c>
      <c r="D330">
        <v>2</v>
      </c>
      <c r="E330" t="s">
        <v>36</v>
      </c>
      <c r="F330" t="s">
        <v>685</v>
      </c>
      <c r="G330" t="s">
        <v>686</v>
      </c>
      <c r="H330">
        <v>493819.78797</v>
      </c>
      <c r="I330">
        <v>5180608.0618000003</v>
      </c>
      <c r="J330">
        <v>3</v>
      </c>
      <c r="K330" t="s">
        <v>186</v>
      </c>
      <c r="L330" s="1">
        <v>788.70195999999999</v>
      </c>
      <c r="M330">
        <v>2.5149759999999999</v>
      </c>
      <c r="N330">
        <f t="shared" si="30"/>
        <v>4.3894611808636907E-2</v>
      </c>
      <c r="O330">
        <f t="shared" si="31"/>
        <v>4.3922824675777343E-2</v>
      </c>
      <c r="P330">
        <f t="shared" si="32"/>
        <v>4.3880517604780823E-2</v>
      </c>
      <c r="Q330">
        <f t="shared" si="33"/>
        <v>1490.8834161771351</v>
      </c>
      <c r="R330">
        <f t="shared" si="34"/>
        <v>38.611959496730222</v>
      </c>
      <c r="S330">
        <v>222.69523599999999</v>
      </c>
      <c r="T330">
        <v>0.98777599999999999</v>
      </c>
      <c r="U330">
        <v>-1.7849999999999999E-3</v>
      </c>
      <c r="V330">
        <v>-0.21775800000000001</v>
      </c>
      <c r="W330">
        <v>-9.5549999999999993E-3</v>
      </c>
      <c r="X330">
        <v>0.78812300000000002</v>
      </c>
      <c r="Y330" s="1">
        <v>-23.532554999999999</v>
      </c>
      <c r="Z330">
        <v>32993.25</v>
      </c>
      <c r="AA330" s="1">
        <v>11.38518</v>
      </c>
      <c r="AB330" s="1">
        <v>0.83657700000000002</v>
      </c>
      <c r="AC330" s="1">
        <f t="shared" si="35"/>
        <v>29.185405026264807</v>
      </c>
      <c r="AD330">
        <v>780.91516100000001</v>
      </c>
      <c r="AE330">
        <v>7.7868040000000001</v>
      </c>
      <c r="AF330">
        <v>24.538329999999998</v>
      </c>
      <c r="AG330">
        <v>0.24088999999999999</v>
      </c>
      <c r="AH330">
        <v>1452.716553</v>
      </c>
      <c r="AI330">
        <v>316.56866500000001</v>
      </c>
      <c r="AJ330">
        <v>1769.2851559999999</v>
      </c>
      <c r="AK330" s="1">
        <v>4</v>
      </c>
    </row>
    <row r="331" spans="1:37" x14ac:dyDescent="0.25">
      <c r="A331">
        <v>60</v>
      </c>
      <c r="B331">
        <v>61</v>
      </c>
      <c r="C331">
        <v>21</v>
      </c>
      <c r="D331">
        <v>3</v>
      </c>
      <c r="E331" t="s">
        <v>186</v>
      </c>
      <c r="F331" t="s">
        <v>687</v>
      </c>
      <c r="G331" t="s">
        <v>688</v>
      </c>
      <c r="H331">
        <v>493832.32370000001</v>
      </c>
      <c r="I331">
        <v>5180623.8283000002</v>
      </c>
      <c r="J331">
        <v>3</v>
      </c>
      <c r="K331" t="s">
        <v>186</v>
      </c>
      <c r="L331" s="1">
        <v>790.36432000000002</v>
      </c>
      <c r="M331">
        <v>4.8541359999999996</v>
      </c>
      <c r="N331">
        <f t="shared" si="30"/>
        <v>8.4720655539587464E-2</v>
      </c>
      <c r="O331">
        <f t="shared" si="31"/>
        <v>8.4923935879847479E-2</v>
      </c>
      <c r="P331">
        <f t="shared" si="32"/>
        <v>8.4619343557627152E-2</v>
      </c>
      <c r="Q331">
        <f t="shared" si="33"/>
        <v>87.521926344328975</v>
      </c>
      <c r="R331">
        <f t="shared" si="34"/>
        <v>9.3553154059245358</v>
      </c>
      <c r="S331">
        <v>189.418961</v>
      </c>
      <c r="T331">
        <v>0.96808799999999995</v>
      </c>
      <c r="U331">
        <v>-2.6800000000000001E-4</v>
      </c>
      <c r="V331">
        <v>-1.8339999999999999E-3</v>
      </c>
      <c r="W331">
        <v>-1.55E-4</v>
      </c>
      <c r="X331">
        <v>0.83691800000000005</v>
      </c>
      <c r="Y331" s="1">
        <v>-6.0562699999999996</v>
      </c>
      <c r="Z331">
        <v>1936.86023</v>
      </c>
      <c r="AA331" s="1">
        <v>7.1974280000000004</v>
      </c>
      <c r="AB331" s="1">
        <v>0.970105</v>
      </c>
      <c r="AC331" s="1">
        <f t="shared" si="35"/>
        <v>13.24556769773363</v>
      </c>
      <c r="AD331">
        <v>780.88220200000001</v>
      </c>
      <c r="AE331">
        <v>9.4821170000000006</v>
      </c>
      <c r="AF331">
        <v>22.857361000000001</v>
      </c>
      <c r="AG331">
        <v>0.29320600000000002</v>
      </c>
      <c r="AH331">
        <v>1505.42688</v>
      </c>
      <c r="AI331">
        <v>316.099335</v>
      </c>
      <c r="AJ331">
        <v>1821.526245</v>
      </c>
      <c r="AK331" s="1">
        <v>1</v>
      </c>
    </row>
    <row r="332" spans="1:37" x14ac:dyDescent="0.25">
      <c r="A332">
        <v>61</v>
      </c>
      <c r="B332">
        <v>62</v>
      </c>
      <c r="C332">
        <v>22</v>
      </c>
      <c r="D332">
        <v>3</v>
      </c>
      <c r="E332" t="s">
        <v>186</v>
      </c>
      <c r="F332" t="s">
        <v>689</v>
      </c>
      <c r="G332" t="s">
        <v>690</v>
      </c>
      <c r="H332">
        <v>493862.44209999999</v>
      </c>
      <c r="I332">
        <v>5180655.2967999997</v>
      </c>
      <c r="J332">
        <v>3</v>
      </c>
      <c r="K332" t="s">
        <v>186</v>
      </c>
      <c r="L332" s="1">
        <v>793.68025999999998</v>
      </c>
      <c r="M332">
        <v>6.1425090000000004</v>
      </c>
      <c r="N332">
        <f t="shared" si="30"/>
        <v>0.10720700638338437</v>
      </c>
      <c r="O332">
        <f t="shared" si="31"/>
        <v>0.10761962570813254</v>
      </c>
      <c r="P332">
        <f t="shared" si="32"/>
        <v>0.10700176322996885</v>
      </c>
      <c r="Q332">
        <f t="shared" si="33"/>
        <v>69.408528784455484</v>
      </c>
      <c r="R332">
        <f t="shared" si="34"/>
        <v>8.3311781150360407</v>
      </c>
      <c r="S332">
        <v>195.903381</v>
      </c>
      <c r="T332">
        <v>0.98494300000000001</v>
      </c>
      <c r="U332">
        <v>-8.1899999999999996E-4</v>
      </c>
      <c r="V332">
        <v>5.2059999999999997E-3</v>
      </c>
      <c r="W332">
        <v>5.5699999999999999E-4</v>
      </c>
      <c r="X332">
        <v>0.84162199999999998</v>
      </c>
      <c r="Y332" s="1">
        <v>-1.4508650000000001</v>
      </c>
      <c r="Z332">
        <v>1536.0107419999999</v>
      </c>
      <c r="AA332" s="1">
        <v>6.7287129999999999</v>
      </c>
      <c r="AB332" s="1">
        <v>1.256518</v>
      </c>
      <c r="AC332" s="1">
        <f t="shared" si="35"/>
        <v>13.901044490862601</v>
      </c>
      <c r="AD332">
        <v>780.79699700000003</v>
      </c>
      <c r="AE332">
        <v>12.883240000000001</v>
      </c>
      <c r="AF332">
        <v>19.494689999999999</v>
      </c>
      <c r="AG332">
        <v>0.39790199999999998</v>
      </c>
      <c r="AH332">
        <v>1523.9986570000001</v>
      </c>
      <c r="AI332">
        <v>315.65164199999998</v>
      </c>
      <c r="AJ332">
        <v>1839.650269</v>
      </c>
      <c r="AK332" s="1">
        <v>1</v>
      </c>
    </row>
    <row r="333" spans="1:37" x14ac:dyDescent="0.25">
      <c r="A333">
        <v>85</v>
      </c>
      <c r="B333">
        <v>86</v>
      </c>
      <c r="C333">
        <v>21</v>
      </c>
      <c r="D333">
        <v>4</v>
      </c>
      <c r="E333" t="s">
        <v>540</v>
      </c>
      <c r="F333" t="s">
        <v>691</v>
      </c>
      <c r="G333" t="s">
        <v>692</v>
      </c>
      <c r="H333">
        <v>493838.99776</v>
      </c>
      <c r="I333">
        <v>5180655.6024000002</v>
      </c>
      <c r="J333">
        <v>3</v>
      </c>
      <c r="K333" t="s">
        <v>186</v>
      </c>
      <c r="L333" s="1">
        <v>793.16645000000005</v>
      </c>
      <c r="M333">
        <v>5.8191750000000004</v>
      </c>
      <c r="N333">
        <f t="shared" si="30"/>
        <v>0.10156376349974103</v>
      </c>
      <c r="O333">
        <f t="shared" si="31"/>
        <v>0.10191442721572833</v>
      </c>
      <c r="P333">
        <f t="shared" si="32"/>
        <v>0.10138924514432633</v>
      </c>
      <c r="Q333">
        <f t="shared" si="33"/>
        <v>70.613577361048357</v>
      </c>
      <c r="R333">
        <f t="shared" si="34"/>
        <v>8.4031885234741903</v>
      </c>
      <c r="S333">
        <v>189.70970199999999</v>
      </c>
      <c r="T333">
        <v>0.968974</v>
      </c>
      <c r="U333">
        <v>-1.266E-3</v>
      </c>
      <c r="V333">
        <v>-3.735E-3</v>
      </c>
      <c r="W333">
        <v>-3.79E-4</v>
      </c>
      <c r="X333">
        <v>0.84725399999999995</v>
      </c>
      <c r="Y333" s="1">
        <v>-1.6140540000000001</v>
      </c>
      <c r="Z333">
        <v>1562.678467</v>
      </c>
      <c r="AA333" s="1">
        <v>6.8003929999999997</v>
      </c>
      <c r="AB333" s="1">
        <v>1.175565</v>
      </c>
      <c r="AC333" s="1">
        <f t="shared" si="35"/>
        <v>13.575183038010264</v>
      </c>
      <c r="AD333">
        <v>780.84216300000003</v>
      </c>
      <c r="AE333">
        <v>12.32428</v>
      </c>
      <c r="AF333">
        <v>20.009520999999999</v>
      </c>
      <c r="AG333">
        <v>0.381158</v>
      </c>
      <c r="AH333">
        <v>1521.567749</v>
      </c>
      <c r="AI333">
        <v>315.76129200000003</v>
      </c>
      <c r="AJ333">
        <v>1837.3291019999999</v>
      </c>
      <c r="AK333" s="1">
        <v>1</v>
      </c>
    </row>
    <row r="334" spans="1:37" x14ac:dyDescent="0.25">
      <c r="A334">
        <v>38</v>
      </c>
      <c r="B334">
        <v>39</v>
      </c>
      <c r="C334">
        <v>22</v>
      </c>
      <c r="D334">
        <v>2</v>
      </c>
      <c r="E334" t="s">
        <v>36</v>
      </c>
      <c r="F334" t="s">
        <v>693</v>
      </c>
      <c r="G334" t="s">
        <v>694</v>
      </c>
      <c r="H334">
        <v>493883.62043000001</v>
      </c>
      <c r="I334">
        <v>5180621.22</v>
      </c>
      <c r="J334">
        <v>4</v>
      </c>
      <c r="K334" t="s">
        <v>186</v>
      </c>
      <c r="L334" s="1">
        <v>791.98829000000001</v>
      </c>
      <c r="M334">
        <v>3.8329979999999999</v>
      </c>
      <c r="N334">
        <f t="shared" si="30"/>
        <v>6.6898435322357605E-2</v>
      </c>
      <c r="O334">
        <f t="shared" si="31"/>
        <v>6.6998413403236701E-2</v>
      </c>
      <c r="P334">
        <f t="shared" si="32"/>
        <v>6.6848546937053374E-2</v>
      </c>
      <c r="Q334">
        <f t="shared" si="33"/>
        <v>379.98633782196117</v>
      </c>
      <c r="R334">
        <f t="shared" si="34"/>
        <v>19.49323825899538</v>
      </c>
      <c r="S334">
        <v>225.93279999999999</v>
      </c>
      <c r="T334">
        <v>0.980792</v>
      </c>
      <c r="U334">
        <v>-1.023E-3</v>
      </c>
      <c r="V334">
        <v>-1.6316000000000001E-2</v>
      </c>
      <c r="W334">
        <v>-1.091E-3</v>
      </c>
      <c r="X334">
        <v>0.78654500000000005</v>
      </c>
      <c r="Y334" s="1">
        <v>-16.411328999999999</v>
      </c>
      <c r="Z334">
        <v>8409.0976559999999</v>
      </c>
      <c r="AA334" s="1">
        <v>9.1348240000000001</v>
      </c>
      <c r="AB334" s="1">
        <v>1.003268</v>
      </c>
      <c r="AC334" s="1">
        <f t="shared" si="35"/>
        <v>21.987329095582993</v>
      </c>
      <c r="AD334">
        <v>780.76696800000002</v>
      </c>
      <c r="AE334">
        <v>11.221313</v>
      </c>
      <c r="AF334">
        <v>21.260437</v>
      </c>
      <c r="AG334">
        <v>0.34546500000000002</v>
      </c>
      <c r="AH334">
        <v>1466.9259030000001</v>
      </c>
      <c r="AI334">
        <v>316.26104700000002</v>
      </c>
      <c r="AJ334">
        <v>1783.1870120000001</v>
      </c>
      <c r="AK334" s="1">
        <v>1</v>
      </c>
    </row>
    <row r="335" spans="1:37" x14ac:dyDescent="0.25">
      <c r="A335">
        <v>62</v>
      </c>
      <c r="B335">
        <v>63</v>
      </c>
      <c r="C335">
        <v>23</v>
      </c>
      <c r="D335">
        <v>3</v>
      </c>
      <c r="E335" t="s">
        <v>186</v>
      </c>
      <c r="F335" t="s">
        <v>695</v>
      </c>
      <c r="G335" t="s">
        <v>696</v>
      </c>
      <c r="H335">
        <v>493896.16895999998</v>
      </c>
      <c r="I335">
        <v>5180649.7655999996</v>
      </c>
      <c r="J335">
        <v>4</v>
      </c>
      <c r="K335" t="s">
        <v>186</v>
      </c>
      <c r="L335" s="1">
        <v>793.85515999999996</v>
      </c>
      <c r="M335">
        <v>5.3420589999999999</v>
      </c>
      <c r="N335">
        <f t="shared" si="30"/>
        <v>9.3236518385795761E-2</v>
      </c>
      <c r="O335">
        <f t="shared" si="31"/>
        <v>9.3507630997289412E-2</v>
      </c>
      <c r="P335">
        <f t="shared" si="32"/>
        <v>9.3101492161416236E-2</v>
      </c>
      <c r="Q335">
        <f t="shared" si="33"/>
        <v>85.819914234071405</v>
      </c>
      <c r="R335">
        <f t="shared" si="34"/>
        <v>9.263903833377773</v>
      </c>
      <c r="S335">
        <v>208.994461</v>
      </c>
      <c r="T335">
        <v>0.99992300000000001</v>
      </c>
      <c r="U335">
        <v>-6.8400000000000004E-4</v>
      </c>
      <c r="V335">
        <v>-7.3470000000000002E-3</v>
      </c>
      <c r="W335">
        <v>-6.8400000000000004E-4</v>
      </c>
      <c r="X335">
        <v>0.81498099999999996</v>
      </c>
      <c r="Y335" s="1">
        <v>-1.725495</v>
      </c>
      <c r="Z335">
        <v>1899.194702</v>
      </c>
      <c r="AA335" s="1">
        <v>7.0814959999999996</v>
      </c>
      <c r="AB335" s="1">
        <v>1.0940810000000001</v>
      </c>
      <c r="AC335" s="1">
        <f t="shared" si="35"/>
        <v>14.219177522509638</v>
      </c>
      <c r="AD335">
        <v>780.73919699999999</v>
      </c>
      <c r="AE335">
        <v>13.115966999999999</v>
      </c>
      <c r="AF335">
        <v>19.366150000000001</v>
      </c>
      <c r="AG335">
        <v>0.40378999999999998</v>
      </c>
      <c r="AH335">
        <v>1502.4921879999999</v>
      </c>
      <c r="AI335">
        <v>315.86743200000001</v>
      </c>
      <c r="AJ335">
        <v>1818.3596190000001</v>
      </c>
      <c r="AK335" s="1">
        <v>1</v>
      </c>
    </row>
    <row r="336" spans="1:37" x14ac:dyDescent="0.25">
      <c r="A336">
        <v>87</v>
      </c>
      <c r="B336">
        <v>88</v>
      </c>
      <c r="C336">
        <v>23</v>
      </c>
      <c r="D336">
        <v>4</v>
      </c>
      <c r="E336" t="s">
        <v>540</v>
      </c>
      <c r="F336" t="s">
        <v>697</v>
      </c>
      <c r="G336" t="s">
        <v>698</v>
      </c>
      <c r="H336">
        <v>493902.84265000001</v>
      </c>
      <c r="I336">
        <v>5180681.5398000004</v>
      </c>
      <c r="J336">
        <v>4</v>
      </c>
      <c r="K336" t="s">
        <v>186</v>
      </c>
      <c r="L336" s="1">
        <v>798.41237999999998</v>
      </c>
      <c r="M336">
        <v>6.8125099999999996</v>
      </c>
      <c r="N336">
        <f t="shared" si="30"/>
        <v>0.11890072982503889</v>
      </c>
      <c r="O336">
        <f t="shared" si="31"/>
        <v>0.11946423169058583</v>
      </c>
      <c r="P336">
        <f t="shared" si="32"/>
        <v>0.1186207702560772</v>
      </c>
      <c r="Q336">
        <f t="shared" si="33"/>
        <v>51.541323859014909</v>
      </c>
      <c r="R336">
        <f t="shared" si="34"/>
        <v>7.1792286395555696</v>
      </c>
      <c r="S336">
        <v>201.65664699999999</v>
      </c>
      <c r="T336">
        <v>0.99470800000000004</v>
      </c>
      <c r="U336">
        <v>2.2100000000000001E-4</v>
      </c>
      <c r="V336">
        <v>2.0939999999999999E-3</v>
      </c>
      <c r="W336">
        <v>2.4800000000000001E-4</v>
      </c>
      <c r="X336">
        <v>0.83809400000000001</v>
      </c>
      <c r="Y336" s="1">
        <v>-7.1697999999999998E-2</v>
      </c>
      <c r="Z336">
        <v>1140.6094969999999</v>
      </c>
      <c r="AA336" s="1">
        <v>6.3266859999999996</v>
      </c>
      <c r="AB336" s="1">
        <v>1.353664</v>
      </c>
      <c r="AC336" s="1">
        <f t="shared" si="35"/>
        <v>12.743264041272544</v>
      </c>
      <c r="AD336">
        <v>780.70355199999995</v>
      </c>
      <c r="AE336">
        <v>17.708801000000001</v>
      </c>
      <c r="AF336">
        <v>14.741638</v>
      </c>
      <c r="AG336">
        <v>0.54571800000000004</v>
      </c>
      <c r="AH336">
        <v>1530.7375489999999</v>
      </c>
      <c r="AI336">
        <v>315.290955</v>
      </c>
      <c r="AJ336">
        <v>1846.028564</v>
      </c>
      <c r="AK336" s="1">
        <v>1</v>
      </c>
    </row>
    <row r="337" spans="1:37" x14ac:dyDescent="0.25">
      <c r="A337">
        <v>39</v>
      </c>
      <c r="B337">
        <v>40</v>
      </c>
      <c r="C337">
        <v>23</v>
      </c>
      <c r="D337">
        <v>2</v>
      </c>
      <c r="E337" t="s">
        <v>36</v>
      </c>
      <c r="F337" t="s">
        <v>699</v>
      </c>
      <c r="G337" t="s">
        <v>700</v>
      </c>
      <c r="H337">
        <v>493915.52658000001</v>
      </c>
      <c r="I337">
        <v>5180617.9649999999</v>
      </c>
      <c r="J337">
        <v>5</v>
      </c>
      <c r="K337" t="s">
        <v>186</v>
      </c>
      <c r="L337" s="1">
        <v>793.52450999999996</v>
      </c>
      <c r="M337">
        <v>4.7695850000000002</v>
      </c>
      <c r="N337">
        <f t="shared" si="30"/>
        <v>8.3244962203733744E-2</v>
      </c>
      <c r="O337">
        <f t="shared" si="31"/>
        <v>8.3437784901311735E-2</v>
      </c>
      <c r="P337">
        <f t="shared" si="32"/>
        <v>8.3148851412476965E-2</v>
      </c>
      <c r="Q337">
        <f t="shared" si="33"/>
        <v>278.75725029371893</v>
      </c>
      <c r="R337">
        <f t="shared" si="34"/>
        <v>16.696024984819559</v>
      </c>
      <c r="S337">
        <v>291.51214599999997</v>
      </c>
      <c r="T337">
        <v>0.57379999999999998</v>
      </c>
      <c r="U337">
        <v>-2.591E-3</v>
      </c>
      <c r="V337">
        <v>-2.6412999999999999E-2</v>
      </c>
      <c r="W337">
        <v>-2.196E-3</v>
      </c>
      <c r="X337">
        <v>0.70966099999999999</v>
      </c>
      <c r="Y337" s="1">
        <v>-3.1499470000000001</v>
      </c>
      <c r="Z337">
        <v>6168.8979490000002</v>
      </c>
      <c r="AA337" s="1">
        <v>8.3735199999999992</v>
      </c>
      <c r="AB337" s="1">
        <v>1.195505</v>
      </c>
      <c r="AC337" s="1">
        <f t="shared" si="35"/>
        <v>23.241056994713468</v>
      </c>
      <c r="AD337">
        <v>780.71105999999997</v>
      </c>
      <c r="AE337">
        <v>12.813477000000001</v>
      </c>
      <c r="AF337">
        <v>19.785522</v>
      </c>
      <c r="AG337">
        <v>0.393063</v>
      </c>
      <c r="AH337">
        <v>1380.928711</v>
      </c>
      <c r="AI337">
        <v>316.01736399999999</v>
      </c>
      <c r="AJ337">
        <v>1696.9460449999999</v>
      </c>
      <c r="AK337" s="1">
        <v>4</v>
      </c>
    </row>
    <row r="338" spans="1:37" x14ac:dyDescent="0.25">
      <c r="A338">
        <v>63</v>
      </c>
      <c r="B338">
        <v>64</v>
      </c>
      <c r="C338">
        <v>24</v>
      </c>
      <c r="D338">
        <v>3</v>
      </c>
      <c r="E338" t="s">
        <v>186</v>
      </c>
      <c r="F338" t="s">
        <v>701</v>
      </c>
      <c r="G338" t="s">
        <v>702</v>
      </c>
      <c r="H338">
        <v>493928.07418</v>
      </c>
      <c r="I338">
        <v>5180645.7329000002</v>
      </c>
      <c r="J338">
        <v>5</v>
      </c>
      <c r="K338" t="s">
        <v>186</v>
      </c>
      <c r="L338" s="1">
        <v>795.61973</v>
      </c>
      <c r="M338">
        <v>5.3124459999999996</v>
      </c>
      <c r="N338">
        <f t="shared" si="30"/>
        <v>9.2719674034402677E-2</v>
      </c>
      <c r="O338">
        <f t="shared" si="31"/>
        <v>9.2986292675081711E-2</v>
      </c>
      <c r="P338">
        <f t="shared" si="32"/>
        <v>9.2586880247470749E-2</v>
      </c>
      <c r="Q338">
        <f t="shared" si="33"/>
        <v>126.33957410754633</v>
      </c>
      <c r="R338">
        <f t="shared" si="34"/>
        <v>11.240087815828947</v>
      </c>
      <c r="S338">
        <v>205.97120699999999</v>
      </c>
      <c r="T338">
        <v>0.99876399999999999</v>
      </c>
      <c r="U338">
        <v>-2.32E-4</v>
      </c>
      <c r="V338">
        <v>-7.6709999999999999E-3</v>
      </c>
      <c r="W338">
        <v>-7.1000000000000002E-4</v>
      </c>
      <c r="X338">
        <v>0.81931100000000001</v>
      </c>
      <c r="Y338" s="1">
        <v>-8.214264</v>
      </c>
      <c r="Z338">
        <v>2795.8947750000002</v>
      </c>
      <c r="AA338" s="1">
        <v>7.4738519999999999</v>
      </c>
      <c r="AB338" s="1">
        <v>1.1735100000000001</v>
      </c>
      <c r="AC338" s="1">
        <f t="shared" si="35"/>
        <v>17.195144425530081</v>
      </c>
      <c r="AD338">
        <v>780.66729699999996</v>
      </c>
      <c r="AE338">
        <v>14.952453999999999</v>
      </c>
      <c r="AF338">
        <v>17.687560999999999</v>
      </c>
      <c r="AG338">
        <v>0.45810200000000001</v>
      </c>
      <c r="AH338">
        <v>1504.6793210000001</v>
      </c>
      <c r="AI338">
        <v>315.81820699999997</v>
      </c>
      <c r="AJ338">
        <v>1820.4975589999999</v>
      </c>
      <c r="AK338" s="1">
        <v>1</v>
      </c>
    </row>
    <row r="339" spans="1:37" x14ac:dyDescent="0.25">
      <c r="A339">
        <v>88</v>
      </c>
      <c r="B339">
        <v>89</v>
      </c>
      <c r="C339">
        <v>24</v>
      </c>
      <c r="D339">
        <v>4</v>
      </c>
      <c r="E339" t="s">
        <v>540</v>
      </c>
      <c r="F339" t="s">
        <v>703</v>
      </c>
      <c r="G339" t="s">
        <v>704</v>
      </c>
      <c r="H339">
        <v>493935.20292000001</v>
      </c>
      <c r="I339">
        <v>5180676.1414000001</v>
      </c>
      <c r="J339">
        <v>5</v>
      </c>
      <c r="K339" t="s">
        <v>186</v>
      </c>
      <c r="L339" s="1">
        <v>798.47754999999995</v>
      </c>
      <c r="M339">
        <v>6.3875929999999999</v>
      </c>
      <c r="N339">
        <f t="shared" si="30"/>
        <v>0.11148452912734215</v>
      </c>
      <c r="O339">
        <f t="shared" si="31"/>
        <v>0.11194870992877504</v>
      </c>
      <c r="P339">
        <f t="shared" si="32"/>
        <v>0.1112537361077577</v>
      </c>
      <c r="Q339">
        <f t="shared" si="33"/>
        <v>63.874590058743792</v>
      </c>
      <c r="R339">
        <f t="shared" si="34"/>
        <v>7.9921580351456889</v>
      </c>
      <c r="S339">
        <v>201.325546</v>
      </c>
      <c r="T339">
        <v>0.99428099999999997</v>
      </c>
      <c r="U339">
        <v>6.0000000000000002E-6</v>
      </c>
      <c r="V339">
        <v>-6.7999999999999999E-5</v>
      </c>
      <c r="W339">
        <v>-7.9999999999999996E-6</v>
      </c>
      <c r="X339">
        <v>0.83506599999999997</v>
      </c>
      <c r="Y339" s="1">
        <v>-0.52434499999999995</v>
      </c>
      <c r="Z339">
        <v>1413.544678</v>
      </c>
      <c r="AA339" s="1">
        <v>6.6061709999999998</v>
      </c>
      <c r="AB339" s="1">
        <v>1.3000560000000001</v>
      </c>
      <c r="AC339" s="1">
        <f t="shared" si="35"/>
        <v>13.650836932967628</v>
      </c>
      <c r="AD339">
        <v>780.65765399999998</v>
      </c>
      <c r="AE339">
        <v>17.819884999999999</v>
      </c>
      <c r="AF339">
        <v>14.78241</v>
      </c>
      <c r="AG339">
        <v>0.54658399999999996</v>
      </c>
      <c r="AH339">
        <v>1524.660034</v>
      </c>
      <c r="AI339">
        <v>315.42373700000002</v>
      </c>
      <c r="AJ339">
        <v>1840.08374</v>
      </c>
      <c r="AK339" s="1">
        <v>1</v>
      </c>
    </row>
    <row r="340" spans="1:37" x14ac:dyDescent="0.25">
      <c r="A340">
        <v>89</v>
      </c>
      <c r="B340">
        <v>90</v>
      </c>
      <c r="C340">
        <v>25</v>
      </c>
      <c r="D340">
        <v>4</v>
      </c>
      <c r="E340" t="s">
        <v>540</v>
      </c>
      <c r="F340" t="s">
        <v>705</v>
      </c>
      <c r="G340" t="s">
        <v>706</v>
      </c>
      <c r="H340">
        <v>493966.64799999999</v>
      </c>
      <c r="I340">
        <v>5180668.6962000001</v>
      </c>
      <c r="J340">
        <v>5</v>
      </c>
      <c r="K340" t="s">
        <v>186</v>
      </c>
      <c r="L340" s="1">
        <v>798.64754000000005</v>
      </c>
      <c r="M340">
        <v>6.0551269999999997</v>
      </c>
      <c r="N340">
        <f t="shared" si="30"/>
        <v>0.10568190277640668</v>
      </c>
      <c r="O340">
        <f t="shared" si="31"/>
        <v>0.1060771103546047</v>
      </c>
      <c r="P340">
        <f t="shared" si="32"/>
        <v>0.10548529164876609</v>
      </c>
      <c r="Q340">
        <f t="shared" si="33"/>
        <v>90.680712155445093</v>
      </c>
      <c r="R340">
        <f t="shared" si="34"/>
        <v>9.5226420785118826</v>
      </c>
      <c r="S340">
        <v>205.75618</v>
      </c>
      <c r="T340">
        <v>0.99862899999999999</v>
      </c>
      <c r="U340">
        <v>-9.0600000000000001E-4</v>
      </c>
      <c r="V340">
        <v>-1.3833E-2</v>
      </c>
      <c r="W340">
        <v>-1.459E-3</v>
      </c>
      <c r="X340">
        <v>0.82497200000000004</v>
      </c>
      <c r="Y340" s="1">
        <v>-3.1142919999999998</v>
      </c>
      <c r="Z340">
        <v>2006.7641599999999</v>
      </c>
      <c r="AA340" s="1">
        <v>7.0104889999999997</v>
      </c>
      <c r="AB340" s="1">
        <v>1.3011520000000001</v>
      </c>
      <c r="AC340" s="1">
        <f t="shared" si="35"/>
        <v>15.753572614275951</v>
      </c>
      <c r="AD340">
        <v>780.61730999999997</v>
      </c>
      <c r="AE340">
        <v>18.030211999999999</v>
      </c>
      <c r="AF340">
        <v>14.73645</v>
      </c>
      <c r="AG340">
        <v>0.550261</v>
      </c>
      <c r="AH340">
        <v>1516.0238039999999</v>
      </c>
      <c r="AI340">
        <v>315.51788299999998</v>
      </c>
      <c r="AJ340">
        <v>1831.5417480000001</v>
      </c>
      <c r="AK340" s="1">
        <v>1</v>
      </c>
    </row>
    <row r="341" spans="1:37" x14ac:dyDescent="0.25">
      <c r="A341">
        <v>40</v>
      </c>
      <c r="B341">
        <v>41</v>
      </c>
      <c r="C341">
        <v>24</v>
      </c>
      <c r="D341">
        <v>2</v>
      </c>
      <c r="E341" t="s">
        <v>36</v>
      </c>
      <c r="F341" t="s">
        <v>707</v>
      </c>
      <c r="G341" t="s">
        <v>708</v>
      </c>
      <c r="H341">
        <v>493947.43199000001</v>
      </c>
      <c r="I341">
        <v>5180613.9324000003</v>
      </c>
      <c r="J341">
        <v>6</v>
      </c>
      <c r="K341" t="s">
        <v>186</v>
      </c>
      <c r="L341" s="1">
        <v>796.05143999999996</v>
      </c>
      <c r="M341">
        <v>5.6977830000000003</v>
      </c>
      <c r="N341">
        <f t="shared" si="30"/>
        <v>9.9445073414160076E-2</v>
      </c>
      <c r="O341">
        <f t="shared" si="31"/>
        <v>9.9774190177100638E-2</v>
      </c>
      <c r="P341">
        <f t="shared" si="32"/>
        <v>9.9281247039306381E-2</v>
      </c>
      <c r="Q341">
        <f t="shared" si="33"/>
        <v>29.897863036601901</v>
      </c>
      <c r="R341">
        <f t="shared" si="34"/>
        <v>5.4678938391854226</v>
      </c>
      <c r="S341">
        <v>296.94424400000003</v>
      </c>
      <c r="T341">
        <v>0.52665399999999996</v>
      </c>
      <c r="U341">
        <v>-1.312E-3</v>
      </c>
      <c r="V341">
        <v>-1.7611999999999999E-2</v>
      </c>
      <c r="W341">
        <v>-1.748E-3</v>
      </c>
      <c r="X341">
        <v>0.69139200000000001</v>
      </c>
      <c r="Y341" s="1">
        <v>-3.529525</v>
      </c>
      <c r="Z341">
        <v>661.63970900000004</v>
      </c>
      <c r="AA341" s="1">
        <v>5.9621740000000001</v>
      </c>
      <c r="AB341" s="1">
        <v>0.96325000000000005</v>
      </c>
      <c r="AC341" s="1">
        <f t="shared" si="35"/>
        <v>8.7226181625655723</v>
      </c>
      <c r="AD341">
        <v>780.65875200000005</v>
      </c>
      <c r="AE341">
        <v>15.3927</v>
      </c>
      <c r="AF341">
        <v>17.315124999999998</v>
      </c>
      <c r="AG341">
        <v>0.47061199999999997</v>
      </c>
      <c r="AH341">
        <v>1363.224487</v>
      </c>
      <c r="AI341">
        <v>315.70233200000001</v>
      </c>
      <c r="AJ341">
        <v>1678.9267580000001</v>
      </c>
      <c r="AK341" s="1">
        <v>3</v>
      </c>
    </row>
    <row r="342" spans="1:37" x14ac:dyDescent="0.25">
      <c r="A342">
        <v>64</v>
      </c>
      <c r="B342">
        <v>65</v>
      </c>
      <c r="C342">
        <v>25</v>
      </c>
      <c r="D342">
        <v>3</v>
      </c>
      <c r="E342" t="s">
        <v>186</v>
      </c>
      <c r="F342" t="s">
        <v>709</v>
      </c>
      <c r="G342" t="s">
        <v>710</v>
      </c>
      <c r="H342">
        <v>493959.97463999997</v>
      </c>
      <c r="I342">
        <v>5180636.9220000003</v>
      </c>
      <c r="J342">
        <v>6</v>
      </c>
      <c r="K342" t="s">
        <v>186</v>
      </c>
      <c r="L342" s="1">
        <v>797.06988999999999</v>
      </c>
      <c r="M342">
        <v>5.0913930000000001</v>
      </c>
      <c r="N342">
        <f t="shared" si="30"/>
        <v>8.8861571362991651E-2</v>
      </c>
      <c r="O342">
        <f t="shared" si="31"/>
        <v>8.9096207378829187E-2</v>
      </c>
      <c r="P342">
        <f t="shared" si="32"/>
        <v>8.8744670088370878E-2</v>
      </c>
      <c r="Q342">
        <f t="shared" si="33"/>
        <v>242.47159891549933</v>
      </c>
      <c r="R342">
        <f t="shared" si="34"/>
        <v>15.571499571829918</v>
      </c>
      <c r="S342">
        <v>283.22729500000003</v>
      </c>
      <c r="T342">
        <v>0.64428799999999997</v>
      </c>
      <c r="U342">
        <v>-1.0169999999999999E-3</v>
      </c>
      <c r="V342">
        <v>-4.5884000000000001E-2</v>
      </c>
      <c r="W342">
        <v>-4.0720000000000001E-3</v>
      </c>
      <c r="X342">
        <v>0.71106999999999998</v>
      </c>
      <c r="Y342" s="1">
        <v>-5.7446710000000003</v>
      </c>
      <c r="Z342">
        <v>5365.8964839999999</v>
      </c>
      <c r="AA342" s="1">
        <v>8.5150640000000006</v>
      </c>
      <c r="AB342" s="1">
        <v>1.3560909999999999</v>
      </c>
      <c r="AC342" s="1">
        <f t="shared" si="35"/>
        <v>23.087296475721072</v>
      </c>
      <c r="AD342">
        <v>780.62481700000001</v>
      </c>
      <c r="AE342">
        <v>16.445067999999999</v>
      </c>
      <c r="AF342">
        <v>16.328979</v>
      </c>
      <c r="AG342">
        <v>0.50177099999999997</v>
      </c>
      <c r="AH342">
        <v>1391.745606</v>
      </c>
      <c r="AI342">
        <v>315.82681300000002</v>
      </c>
      <c r="AJ342">
        <v>1707.572388</v>
      </c>
      <c r="AK342" s="1">
        <v>4</v>
      </c>
    </row>
    <row r="343" spans="1:37" x14ac:dyDescent="0.25">
      <c r="A343">
        <v>65</v>
      </c>
      <c r="B343">
        <v>66</v>
      </c>
      <c r="C343">
        <v>26</v>
      </c>
      <c r="D343">
        <v>3</v>
      </c>
      <c r="E343" t="s">
        <v>186</v>
      </c>
      <c r="F343" t="s">
        <v>711</v>
      </c>
      <c r="G343" t="s">
        <v>712</v>
      </c>
      <c r="H343">
        <v>493989.60920000001</v>
      </c>
      <c r="I343">
        <v>5180640.4994999999</v>
      </c>
      <c r="J343">
        <v>6</v>
      </c>
      <c r="K343" t="s">
        <v>186</v>
      </c>
      <c r="L343" s="1">
        <v>799.46418000000006</v>
      </c>
      <c r="M343">
        <v>6.3315530000000004</v>
      </c>
      <c r="N343">
        <f t="shared" si="30"/>
        <v>0.11050644661452454</v>
      </c>
      <c r="O343">
        <f t="shared" si="31"/>
        <v>0.11095847769329643</v>
      </c>
      <c r="P343">
        <f t="shared" si="32"/>
        <v>0.11028167243803462</v>
      </c>
      <c r="Q343">
        <f t="shared" si="33"/>
        <v>117.57288472661547</v>
      </c>
      <c r="R343">
        <f t="shared" si="34"/>
        <v>10.843103094899332</v>
      </c>
      <c r="S343">
        <v>287.35339399999998</v>
      </c>
      <c r="T343">
        <v>0.60946900000000004</v>
      </c>
      <c r="U343">
        <v>-4.0540000000000003E-3</v>
      </c>
      <c r="V343">
        <v>-4.2202999999999997E-2</v>
      </c>
      <c r="W343">
        <v>-4.6540000000000002E-3</v>
      </c>
      <c r="X343">
        <v>0.68901599999999996</v>
      </c>
      <c r="Y343" s="1">
        <v>-4.4427060000000003</v>
      </c>
      <c r="Z343">
        <v>2601.8879390000002</v>
      </c>
      <c r="AA343" s="1">
        <v>7.2252020000000003</v>
      </c>
      <c r="AB343" s="1">
        <v>1.452105</v>
      </c>
      <c r="AC343" s="1">
        <f t="shared" si="35"/>
        <v>18.423071875066636</v>
      </c>
      <c r="AD343">
        <v>780.58489999999995</v>
      </c>
      <c r="AE343">
        <v>18.879272</v>
      </c>
      <c r="AF343">
        <v>14.010802999999999</v>
      </c>
      <c r="AG343">
        <v>0.57401100000000005</v>
      </c>
      <c r="AH343">
        <v>1375.0936280000001</v>
      </c>
      <c r="AI343">
        <v>315.40914900000001</v>
      </c>
      <c r="AJ343">
        <v>1690.502808</v>
      </c>
      <c r="AK343" s="1">
        <v>4</v>
      </c>
    </row>
    <row r="344" spans="1:37" x14ac:dyDescent="0.25">
      <c r="A344">
        <v>90</v>
      </c>
      <c r="B344">
        <v>91</v>
      </c>
      <c r="C344">
        <v>26</v>
      </c>
      <c r="D344">
        <v>4</v>
      </c>
      <c r="E344" t="s">
        <v>540</v>
      </c>
      <c r="F344" t="s">
        <v>713</v>
      </c>
      <c r="G344" t="s">
        <v>714</v>
      </c>
      <c r="H344">
        <v>493998.55849999998</v>
      </c>
      <c r="I344">
        <v>5180669.9977000002</v>
      </c>
      <c r="J344">
        <v>6</v>
      </c>
      <c r="K344" t="s">
        <v>186</v>
      </c>
      <c r="L344" s="1">
        <v>800.72532000000001</v>
      </c>
      <c r="M344">
        <v>5.0208529999999998</v>
      </c>
      <c r="N344">
        <f t="shared" si="30"/>
        <v>8.7630416108634854E-2</v>
      </c>
      <c r="O344">
        <f t="shared" si="31"/>
        <v>8.7855414526108414E-2</v>
      </c>
      <c r="P344">
        <f t="shared" si="32"/>
        <v>8.7518305523171344E-2</v>
      </c>
      <c r="Q344">
        <f t="shared" si="33"/>
        <v>196.54622101220065</v>
      </c>
      <c r="R344">
        <f t="shared" si="34"/>
        <v>14.019494320844837</v>
      </c>
      <c r="S344">
        <v>222.61840799999999</v>
      </c>
      <c r="T344">
        <v>0.987923</v>
      </c>
      <c r="U344">
        <v>-9.3899999999999995E-4</v>
      </c>
      <c r="V344">
        <v>-5.3976000000000003E-2</v>
      </c>
      <c r="W344">
        <v>-4.7239999999999999E-3</v>
      </c>
      <c r="X344">
        <v>0.79284500000000002</v>
      </c>
      <c r="Y344" s="1">
        <v>-3.7346819999999998</v>
      </c>
      <c r="Z344">
        <v>4349.5678710000002</v>
      </c>
      <c r="AA344" s="1">
        <v>8.2045729999999999</v>
      </c>
      <c r="AB344" s="1">
        <v>1.24813</v>
      </c>
      <c r="AC344" s="1">
        <f t="shared" si="35"/>
        <v>20.507667917921456</v>
      </c>
      <c r="AD344">
        <v>780.56933600000002</v>
      </c>
      <c r="AE344">
        <v>20.156006000000001</v>
      </c>
      <c r="AF344">
        <v>12.787964000000001</v>
      </c>
      <c r="AG344">
        <v>0.61182700000000001</v>
      </c>
      <c r="AH344">
        <v>1484.9239500000001</v>
      </c>
      <c r="AI344">
        <v>315.726471</v>
      </c>
      <c r="AJ344">
        <v>1800.6503909999999</v>
      </c>
      <c r="AK344" s="1">
        <v>1</v>
      </c>
    </row>
    <row r="345" spans="1:37" x14ac:dyDescent="0.25">
      <c r="A345">
        <v>92</v>
      </c>
      <c r="B345">
        <v>93</v>
      </c>
      <c r="C345">
        <v>28</v>
      </c>
      <c r="D345">
        <v>4</v>
      </c>
      <c r="E345" t="s">
        <v>540</v>
      </c>
      <c r="F345" t="s">
        <v>715</v>
      </c>
      <c r="G345" t="s">
        <v>716</v>
      </c>
      <c r="H345">
        <v>494062.37044000003</v>
      </c>
      <c r="I345">
        <v>5180663.4891999997</v>
      </c>
      <c r="J345">
        <v>8</v>
      </c>
      <c r="K345" t="s">
        <v>186</v>
      </c>
      <c r="L345" s="1">
        <v>807.90827000000002</v>
      </c>
      <c r="M345">
        <v>10.087005</v>
      </c>
      <c r="N345">
        <f t="shared" si="30"/>
        <v>0.17605144891513061</v>
      </c>
      <c r="O345">
        <f t="shared" si="31"/>
        <v>0.17789313770781814</v>
      </c>
      <c r="P345">
        <f t="shared" si="32"/>
        <v>0.17514343081168354</v>
      </c>
      <c r="Q345">
        <f t="shared" si="33"/>
        <v>13.983701762313602</v>
      </c>
      <c r="R345">
        <f t="shared" si="34"/>
        <v>3.7394788089135633</v>
      </c>
      <c r="S345">
        <v>287.45678700000002</v>
      </c>
      <c r="T345">
        <v>0.60858800000000002</v>
      </c>
      <c r="U345">
        <v>-1.005E-3</v>
      </c>
      <c r="V345">
        <v>-6.0899999999999999E-3</v>
      </c>
      <c r="W345">
        <v>-1.067E-3</v>
      </c>
      <c r="X345">
        <v>0.63345799999999997</v>
      </c>
      <c r="Y345" s="1">
        <v>-2.189327</v>
      </c>
      <c r="Z345">
        <v>309.45931999999999</v>
      </c>
      <c r="AA345" s="1">
        <v>4.6240180000000004</v>
      </c>
      <c r="AB345" s="1">
        <v>1.730667</v>
      </c>
      <c r="AC345" s="1">
        <f t="shared" si="35"/>
        <v>8.3859803675805491</v>
      </c>
      <c r="AD345">
        <v>780.51599099999999</v>
      </c>
      <c r="AE345">
        <v>27.392272999999999</v>
      </c>
      <c r="AF345">
        <v>5.7060550000000001</v>
      </c>
      <c r="AG345">
        <v>0.82760299999999998</v>
      </c>
      <c r="AH345">
        <v>1341.63977</v>
      </c>
      <c r="AI345">
        <v>313.65884399999999</v>
      </c>
      <c r="AJ345">
        <v>1655.2985839999999</v>
      </c>
      <c r="AK345" s="1">
        <v>3</v>
      </c>
    </row>
    <row r="346" spans="1:37" x14ac:dyDescent="0.25">
      <c r="A346">
        <v>66</v>
      </c>
      <c r="B346">
        <v>67</v>
      </c>
      <c r="C346">
        <v>27</v>
      </c>
      <c r="D346">
        <v>3</v>
      </c>
      <c r="E346" t="s">
        <v>186</v>
      </c>
      <c r="F346" t="s">
        <v>717</v>
      </c>
      <c r="G346" t="s">
        <v>718</v>
      </c>
      <c r="H346">
        <v>494023.79518999998</v>
      </c>
      <c r="I346">
        <v>5180638.7472000001</v>
      </c>
      <c r="J346">
        <v>7</v>
      </c>
      <c r="K346" t="s">
        <v>186</v>
      </c>
      <c r="L346" s="1">
        <v>804.03872000000001</v>
      </c>
      <c r="M346">
        <v>9.8077349999999992</v>
      </c>
      <c r="N346">
        <f t="shared" si="30"/>
        <v>0.17117726791308605</v>
      </c>
      <c r="O346">
        <f t="shared" si="31"/>
        <v>0.1728690250649435</v>
      </c>
      <c r="P346">
        <f t="shared" si="32"/>
        <v>0.17034252888073551</v>
      </c>
      <c r="Q346">
        <f t="shared" si="33"/>
        <v>6.9255733845458654</v>
      </c>
      <c r="R346">
        <f t="shared" si="34"/>
        <v>2.6316484158310103</v>
      </c>
      <c r="S346">
        <v>300.612122</v>
      </c>
      <c r="T346">
        <v>0.49465799999999999</v>
      </c>
      <c r="U346">
        <v>-6.4800000000000003E-4</v>
      </c>
      <c r="V346">
        <v>1.1249999999999999E-3</v>
      </c>
      <c r="W346">
        <v>1.92E-4</v>
      </c>
      <c r="X346">
        <v>0.620749</v>
      </c>
      <c r="Y346" s="1">
        <v>10.366997</v>
      </c>
      <c r="Z346">
        <v>153.26293899999999</v>
      </c>
      <c r="AA346" s="1">
        <v>3.9500069999999998</v>
      </c>
      <c r="AB346" s="1">
        <v>1.45038</v>
      </c>
      <c r="AC346" s="1">
        <f t="shared" si="35"/>
        <v>5.8040103104351521</v>
      </c>
      <c r="AD346">
        <v>780.55346699999996</v>
      </c>
      <c r="AE346">
        <v>23.485229</v>
      </c>
      <c r="AF346">
        <v>9.484985</v>
      </c>
      <c r="AG346">
        <v>0.71231699999999998</v>
      </c>
      <c r="AH346">
        <v>1304.8588870000001</v>
      </c>
      <c r="AI346">
        <v>313.91580199999999</v>
      </c>
      <c r="AJ346">
        <v>1618.774658</v>
      </c>
      <c r="AK346" s="1">
        <v>3</v>
      </c>
    </row>
    <row r="347" spans="1:37" x14ac:dyDescent="0.25">
      <c r="A347">
        <v>91</v>
      </c>
      <c r="B347">
        <v>92</v>
      </c>
      <c r="C347">
        <v>27</v>
      </c>
      <c r="D347">
        <v>4</v>
      </c>
      <c r="E347" t="s">
        <v>540</v>
      </c>
      <c r="F347" t="s">
        <v>719</v>
      </c>
      <c r="G347" t="s">
        <v>720</v>
      </c>
      <c r="H347">
        <v>494030.46821000002</v>
      </c>
      <c r="I347">
        <v>5180670.5214999998</v>
      </c>
      <c r="J347">
        <v>7</v>
      </c>
      <c r="K347" t="s">
        <v>186</v>
      </c>
      <c r="L347" s="1">
        <v>803.48149000000001</v>
      </c>
      <c r="M347">
        <v>5.7450859999999997</v>
      </c>
      <c r="N347">
        <f t="shared" si="30"/>
        <v>0.10027066651023095</v>
      </c>
      <c r="O347">
        <f t="shared" si="31"/>
        <v>0.10060807083943579</v>
      </c>
      <c r="P347">
        <f t="shared" si="32"/>
        <v>0.10010272729170488</v>
      </c>
      <c r="Q347">
        <f t="shared" si="33"/>
        <v>112.08889941256214</v>
      </c>
      <c r="R347">
        <f t="shared" si="34"/>
        <v>10.587204513589134</v>
      </c>
      <c r="S347">
        <v>242.967468</v>
      </c>
      <c r="T347">
        <v>0.91949000000000003</v>
      </c>
      <c r="U347">
        <v>-8.5999999999999998E-4</v>
      </c>
      <c r="V347">
        <v>-6.3181000000000001E-2</v>
      </c>
      <c r="W347">
        <v>-6.3249999999999999E-3</v>
      </c>
      <c r="X347">
        <v>0.75919300000000001</v>
      </c>
      <c r="Y347" s="1">
        <v>-2.5956760000000001</v>
      </c>
      <c r="Z347">
        <v>2480.5273440000001</v>
      </c>
      <c r="AA347" s="1">
        <v>7.5074249999999996</v>
      </c>
      <c r="AB347" s="1">
        <v>1.328409</v>
      </c>
      <c r="AC347" s="1">
        <f t="shared" si="35"/>
        <v>16.972870657979655</v>
      </c>
      <c r="AD347">
        <v>780.537781</v>
      </c>
      <c r="AE347">
        <v>22.943726000000002</v>
      </c>
      <c r="AF347">
        <v>10.096252</v>
      </c>
      <c r="AG347">
        <v>0.69442300000000001</v>
      </c>
      <c r="AH347">
        <v>1462.73352</v>
      </c>
      <c r="AI347">
        <v>315.45053100000001</v>
      </c>
      <c r="AJ347">
        <v>1778.184082</v>
      </c>
      <c r="AK347" s="1">
        <v>4</v>
      </c>
    </row>
    <row r="348" spans="1:37" x14ac:dyDescent="0.25">
      <c r="A348">
        <v>3</v>
      </c>
      <c r="B348">
        <v>4</v>
      </c>
      <c r="C348">
        <v>8</v>
      </c>
      <c r="D348">
        <v>1</v>
      </c>
      <c r="E348" t="s">
        <v>14</v>
      </c>
      <c r="F348" t="s">
        <v>721</v>
      </c>
      <c r="G348" t="s">
        <v>722</v>
      </c>
      <c r="H348">
        <v>493415.01299999998</v>
      </c>
      <c r="I348">
        <v>5180582.7119000005</v>
      </c>
      <c r="J348">
        <v>6</v>
      </c>
      <c r="K348" t="s">
        <v>14</v>
      </c>
      <c r="L348" s="1">
        <v>786.42902000000004</v>
      </c>
      <c r="M348">
        <v>8.1784180000000006</v>
      </c>
      <c r="N348">
        <f t="shared" si="30"/>
        <v>0.14274032170436962</v>
      </c>
      <c r="O348">
        <f t="shared" si="31"/>
        <v>0.14371772336531044</v>
      </c>
      <c r="P348">
        <f t="shared" si="32"/>
        <v>0.14225609769492464</v>
      </c>
      <c r="Q348">
        <f t="shared" si="33"/>
        <v>39.088080704925446</v>
      </c>
      <c r="R348">
        <f t="shared" si="34"/>
        <v>6.2520461214649918</v>
      </c>
      <c r="S348">
        <v>188.564774</v>
      </c>
      <c r="T348">
        <v>0.96541600000000005</v>
      </c>
      <c r="U348">
        <v>-6.0999999999999999E-5</v>
      </c>
      <c r="V348">
        <v>2.4965000000000001E-2</v>
      </c>
      <c r="W348">
        <v>3.5509999999999999E-3</v>
      </c>
      <c r="X348">
        <v>0.87607299999999999</v>
      </c>
      <c r="Y348" s="1">
        <v>-0.15507099999999999</v>
      </c>
      <c r="Z348">
        <v>865.019226</v>
      </c>
      <c r="AA348" s="1">
        <v>5.865278</v>
      </c>
      <c r="AB348" s="1">
        <v>1.622096</v>
      </c>
      <c r="AC348" s="1">
        <f t="shared" si="35"/>
        <v>12.375739553958455</v>
      </c>
      <c r="AD348">
        <v>780.63201900000001</v>
      </c>
      <c r="AE348">
        <v>5.7969970000000002</v>
      </c>
      <c r="AF348">
        <v>27.032532</v>
      </c>
      <c r="AG348">
        <v>0.17657900000000001</v>
      </c>
      <c r="AH348">
        <v>1558.3413089999999</v>
      </c>
      <c r="AI348">
        <v>315.18341099999998</v>
      </c>
      <c r="AJ348">
        <v>1873.524658</v>
      </c>
      <c r="AK348" s="1">
        <v>1</v>
      </c>
    </row>
    <row r="349" spans="1:37" x14ac:dyDescent="0.25">
      <c r="A349">
        <v>1</v>
      </c>
      <c r="B349">
        <v>2</v>
      </c>
      <c r="C349">
        <v>6</v>
      </c>
      <c r="D349">
        <v>1</v>
      </c>
      <c r="E349" t="s">
        <v>14</v>
      </c>
      <c r="F349" t="s">
        <v>723</v>
      </c>
      <c r="G349" t="s">
        <v>724</v>
      </c>
      <c r="H349">
        <v>493353.58603000001</v>
      </c>
      <c r="I349">
        <v>5180575.0712000001</v>
      </c>
      <c r="J349">
        <v>5</v>
      </c>
      <c r="K349" t="s">
        <v>14</v>
      </c>
      <c r="L349" s="1">
        <v>782.43931999999995</v>
      </c>
      <c r="M349">
        <v>5.9390169999999998</v>
      </c>
      <c r="N349">
        <f t="shared" si="30"/>
        <v>0.10365540098191607</v>
      </c>
      <c r="O349">
        <f t="shared" si="31"/>
        <v>0.10402824327681708</v>
      </c>
      <c r="P349">
        <f t="shared" si="32"/>
        <v>0.1034698807655844</v>
      </c>
      <c r="Q349">
        <f t="shared" si="33"/>
        <v>49.956097695436064</v>
      </c>
      <c r="R349">
        <f t="shared" si="34"/>
        <v>7.067962768396284</v>
      </c>
      <c r="S349">
        <v>198.724243</v>
      </c>
      <c r="T349">
        <v>0.99034900000000003</v>
      </c>
      <c r="U349">
        <v>-1.0250000000000001E-3</v>
      </c>
      <c r="V349">
        <v>-4.5960000000000003E-3</v>
      </c>
      <c r="W349">
        <v>-4.7600000000000002E-4</v>
      </c>
      <c r="X349">
        <v>0.83534399999999998</v>
      </c>
      <c r="Y349" s="1">
        <v>-0.19664599999999999</v>
      </c>
      <c r="Z349">
        <v>1105.528442</v>
      </c>
      <c r="AA349" s="1">
        <v>6.4337799999999996</v>
      </c>
      <c r="AB349" s="1">
        <v>1.126312</v>
      </c>
      <c r="AC349" s="1">
        <f t="shared" si="35"/>
        <v>11.558169938449929</v>
      </c>
      <c r="AD349">
        <v>779.747253</v>
      </c>
      <c r="AE349">
        <v>2.692078</v>
      </c>
      <c r="AF349">
        <v>31.024231</v>
      </c>
      <c r="AG349">
        <v>7.9844999999999999E-2</v>
      </c>
      <c r="AH349">
        <v>1517.900879</v>
      </c>
      <c r="AI349">
        <v>316.07251000000002</v>
      </c>
      <c r="AJ349">
        <v>1833.973389</v>
      </c>
      <c r="AK349" s="1">
        <v>1</v>
      </c>
    </row>
    <row r="350" spans="1:37" x14ac:dyDescent="0.25">
      <c r="A350">
        <v>2</v>
      </c>
      <c r="B350">
        <v>3</v>
      </c>
      <c r="C350">
        <v>7</v>
      </c>
      <c r="D350">
        <v>1</v>
      </c>
      <c r="E350" t="s">
        <v>14</v>
      </c>
      <c r="F350" t="s">
        <v>725</v>
      </c>
      <c r="G350" t="s">
        <v>726</v>
      </c>
      <c r="H350">
        <v>493383.10704999999</v>
      </c>
      <c r="I350">
        <v>5180586.0806999998</v>
      </c>
      <c r="J350">
        <v>5</v>
      </c>
      <c r="K350" t="s">
        <v>14</v>
      </c>
      <c r="L350" s="1">
        <v>784.93624999999997</v>
      </c>
      <c r="M350">
        <v>8.4719820000000006</v>
      </c>
      <c r="N350">
        <f t="shared" si="30"/>
        <v>0.14786398006969426</v>
      </c>
      <c r="O350">
        <f t="shared" si="31"/>
        <v>0.14895110924170796</v>
      </c>
      <c r="P350">
        <f t="shared" si="32"/>
        <v>0.14732575843899956</v>
      </c>
      <c r="Q350">
        <f t="shared" si="33"/>
        <v>31.135486669679171</v>
      </c>
      <c r="R350">
        <f t="shared" si="34"/>
        <v>5.579918159765354</v>
      </c>
      <c r="S350">
        <v>198.49437</v>
      </c>
      <c r="T350">
        <v>0.98995299999999997</v>
      </c>
      <c r="U350">
        <v>-1.2780000000000001E-3</v>
      </c>
      <c r="V350">
        <v>9.1719999999999996E-3</v>
      </c>
      <c r="W350">
        <v>1.351E-3</v>
      </c>
      <c r="X350">
        <v>0.85938899999999996</v>
      </c>
      <c r="Y350" s="1">
        <v>1.008778</v>
      </c>
      <c r="Z350">
        <v>689.02832000000001</v>
      </c>
      <c r="AA350" s="1">
        <v>5.6020430000000001</v>
      </c>
      <c r="AB350" s="1">
        <v>1.622139</v>
      </c>
      <c r="AC350" s="1">
        <f t="shared" si="35"/>
        <v>11.279802453887578</v>
      </c>
      <c r="AD350">
        <v>780.29675299999997</v>
      </c>
      <c r="AE350">
        <v>4.639526</v>
      </c>
      <c r="AF350">
        <v>28.526917000000001</v>
      </c>
      <c r="AG350">
        <v>0.13988600000000001</v>
      </c>
      <c r="AH350">
        <v>1556.1563719999999</v>
      </c>
      <c r="AI350">
        <v>315.113831</v>
      </c>
      <c r="AJ350">
        <v>1871.270264</v>
      </c>
      <c r="AK350" s="1">
        <v>1</v>
      </c>
    </row>
    <row r="351" spans="1:37" x14ac:dyDescent="0.25">
      <c r="A351">
        <v>0</v>
      </c>
      <c r="B351">
        <v>1</v>
      </c>
      <c r="C351">
        <v>5</v>
      </c>
      <c r="D351">
        <v>1</v>
      </c>
      <c r="E351" t="s">
        <v>14</v>
      </c>
      <c r="F351" t="s">
        <v>727</v>
      </c>
      <c r="G351" t="s">
        <v>728</v>
      </c>
      <c r="H351">
        <v>493319.28016000002</v>
      </c>
      <c r="I351">
        <v>5180579.2618000004</v>
      </c>
      <c r="J351">
        <v>4</v>
      </c>
      <c r="K351" t="s">
        <v>14</v>
      </c>
      <c r="L351" s="1">
        <v>781.48643000000004</v>
      </c>
      <c r="M351">
        <v>7.600873</v>
      </c>
      <c r="N351">
        <f t="shared" si="30"/>
        <v>0.13266025987593896</v>
      </c>
      <c r="O351">
        <f t="shared" si="31"/>
        <v>0.13344399545204674</v>
      </c>
      <c r="P351">
        <f t="shared" si="32"/>
        <v>0.13227149311974767</v>
      </c>
      <c r="Q351">
        <f t="shared" si="33"/>
        <v>30.836577135110712</v>
      </c>
      <c r="R351">
        <f t="shared" si="34"/>
        <v>5.5530691635446709</v>
      </c>
      <c r="S351">
        <v>195.36398299999999</v>
      </c>
      <c r="T351">
        <v>0.98377499999999996</v>
      </c>
      <c r="U351">
        <v>-8.0699999999999999E-4</v>
      </c>
      <c r="V351">
        <v>-1.175E-3</v>
      </c>
      <c r="W351">
        <v>-1.55E-4</v>
      </c>
      <c r="X351">
        <v>0.85708700000000004</v>
      </c>
      <c r="Y351" s="1">
        <v>3.1979869999999999</v>
      </c>
      <c r="Z351">
        <v>682.41345200000001</v>
      </c>
      <c r="AA351" s="1">
        <v>5.7023099999999998</v>
      </c>
      <c r="AB351" s="1">
        <v>1.4073640000000001</v>
      </c>
      <c r="AC351" s="1">
        <f t="shared" si="35"/>
        <v>10.522508603671801</v>
      </c>
      <c r="AD351">
        <v>779.053223</v>
      </c>
      <c r="AE351">
        <v>2.4332280000000002</v>
      </c>
      <c r="AF351">
        <v>31.977112000000002</v>
      </c>
      <c r="AG351">
        <v>7.0711999999999997E-2</v>
      </c>
      <c r="AH351">
        <v>1545.3829350000001</v>
      </c>
      <c r="AI351">
        <v>315.56137100000001</v>
      </c>
      <c r="AJ351">
        <v>1860.944336</v>
      </c>
      <c r="AK351" s="1">
        <v>1</v>
      </c>
    </row>
    <row r="352" spans="1:37" x14ac:dyDescent="0.25">
      <c r="A352">
        <v>20</v>
      </c>
      <c r="B352">
        <v>21</v>
      </c>
      <c r="C352">
        <v>4</v>
      </c>
      <c r="D352">
        <v>2</v>
      </c>
      <c r="E352" t="s">
        <v>36</v>
      </c>
      <c r="F352" t="s">
        <v>729</v>
      </c>
      <c r="G352" t="s">
        <v>730</v>
      </c>
      <c r="H352">
        <v>493309.21743000002</v>
      </c>
      <c r="I352">
        <v>5180591.8298000004</v>
      </c>
      <c r="J352">
        <v>3</v>
      </c>
      <c r="K352" t="s">
        <v>14</v>
      </c>
      <c r="L352" s="1">
        <v>783.79064000000005</v>
      </c>
      <c r="M352">
        <v>7.3752570000000004</v>
      </c>
      <c r="N352">
        <f t="shared" si="30"/>
        <v>0.12872251783075944</v>
      </c>
      <c r="O352">
        <f t="shared" si="31"/>
        <v>0.12943821705743616</v>
      </c>
      <c r="P352">
        <f t="shared" si="32"/>
        <v>0.12836733454641239</v>
      </c>
      <c r="Q352">
        <f t="shared" si="33"/>
        <v>16.439176728422957</v>
      </c>
      <c r="R352">
        <f t="shared" si="34"/>
        <v>4.0545254627912941</v>
      </c>
      <c r="S352">
        <v>203.535065</v>
      </c>
      <c r="T352">
        <v>0.99682000000000004</v>
      </c>
      <c r="U352">
        <v>1.5590000000000001E-3</v>
      </c>
      <c r="V352">
        <v>2.1756000000000001E-2</v>
      </c>
      <c r="W352">
        <v>2.7929999999999999E-3</v>
      </c>
      <c r="X352">
        <v>0.83922200000000002</v>
      </c>
      <c r="Y352" s="1">
        <v>-4.0861130000000001</v>
      </c>
      <c r="Z352">
        <v>363.79898100000003</v>
      </c>
      <c r="AA352" s="1">
        <v>5.1037650000000001</v>
      </c>
      <c r="AB352" s="1">
        <v>1.1935690000000001</v>
      </c>
      <c r="AC352" s="1">
        <f t="shared" si="35"/>
        <v>7.546041677568442</v>
      </c>
      <c r="AD352">
        <v>778.82415800000001</v>
      </c>
      <c r="AE352">
        <v>4.9664919999999997</v>
      </c>
      <c r="AF352">
        <v>29.672913000000001</v>
      </c>
      <c r="AG352">
        <v>0.143377</v>
      </c>
      <c r="AH352">
        <v>1535.602905</v>
      </c>
      <c r="AI352">
        <v>315.56866500000001</v>
      </c>
      <c r="AJ352">
        <v>1851.1716309999999</v>
      </c>
      <c r="AK352" s="1">
        <v>1</v>
      </c>
    </row>
    <row r="353" spans="1:37" x14ac:dyDescent="0.25">
      <c r="A353">
        <v>18</v>
      </c>
      <c r="B353">
        <v>19</v>
      </c>
      <c r="C353">
        <v>2</v>
      </c>
      <c r="D353">
        <v>2</v>
      </c>
      <c r="E353" t="s">
        <v>36</v>
      </c>
      <c r="F353" t="s">
        <v>731</v>
      </c>
      <c r="G353" t="s">
        <v>732</v>
      </c>
      <c r="H353">
        <v>493246.59766999999</v>
      </c>
      <c r="I353">
        <v>5180590.1908</v>
      </c>
      <c r="J353">
        <v>2</v>
      </c>
      <c r="K353" t="s">
        <v>14</v>
      </c>
      <c r="L353" s="1">
        <v>775.17400999999995</v>
      </c>
      <c r="M353">
        <v>7.3496259999999998</v>
      </c>
      <c r="N353">
        <f t="shared" si="30"/>
        <v>0.12827517249018075</v>
      </c>
      <c r="O353">
        <f t="shared" si="31"/>
        <v>0.12898340308529463</v>
      </c>
      <c r="P353">
        <f t="shared" si="32"/>
        <v>0.12792367740306612</v>
      </c>
      <c r="Q353">
        <f t="shared" si="33"/>
        <v>17.336678987799367</v>
      </c>
      <c r="R353">
        <f t="shared" si="34"/>
        <v>4.1637337796501068</v>
      </c>
      <c r="S353">
        <v>269.78656000000001</v>
      </c>
      <c r="T353">
        <v>0.75161100000000003</v>
      </c>
      <c r="U353">
        <v>-4.4479999999999997E-3</v>
      </c>
      <c r="V353">
        <v>3.1641000000000002E-2</v>
      </c>
      <c r="W353">
        <v>4.0480000000000004E-3</v>
      </c>
      <c r="X353">
        <v>0.69972199999999996</v>
      </c>
      <c r="Y353" s="1">
        <v>2.6360969999999999</v>
      </c>
      <c r="Z353">
        <v>383.660706</v>
      </c>
      <c r="AA353" s="1">
        <v>4.903562</v>
      </c>
      <c r="AB353" s="1">
        <v>1.140765</v>
      </c>
      <c r="AC353" s="1">
        <f t="shared" si="35"/>
        <v>7.7332129301178902</v>
      </c>
      <c r="AD353">
        <v>775.17401099999995</v>
      </c>
      <c r="AE353">
        <v>0</v>
      </c>
      <c r="AF353">
        <v>38.289551000000003</v>
      </c>
      <c r="AG353">
        <v>0</v>
      </c>
      <c r="AH353">
        <v>1406.4125979999999</v>
      </c>
      <c r="AI353">
        <v>315.85461400000003</v>
      </c>
      <c r="AJ353">
        <v>1722.267212</v>
      </c>
      <c r="AK353" s="1">
        <v>4</v>
      </c>
    </row>
    <row r="354" spans="1:37" x14ac:dyDescent="0.25">
      <c r="A354">
        <v>19</v>
      </c>
      <c r="B354">
        <v>20</v>
      </c>
      <c r="C354">
        <v>3</v>
      </c>
      <c r="D354">
        <v>2</v>
      </c>
      <c r="E354" t="s">
        <v>36</v>
      </c>
      <c r="F354" t="s">
        <v>733</v>
      </c>
      <c r="G354" t="s">
        <v>734</v>
      </c>
      <c r="H354">
        <v>493277.31095999997</v>
      </c>
      <c r="I354">
        <v>5180594.6435000002</v>
      </c>
      <c r="J354">
        <v>2</v>
      </c>
      <c r="K354" t="s">
        <v>14</v>
      </c>
      <c r="L354" s="1">
        <v>780.12204999999994</v>
      </c>
      <c r="M354">
        <v>8.5629030000000004</v>
      </c>
      <c r="N354">
        <f t="shared" si="30"/>
        <v>0.1494508508789</v>
      </c>
      <c r="O354">
        <f t="shared" si="31"/>
        <v>0.15057357191086929</v>
      </c>
      <c r="P354">
        <f t="shared" si="32"/>
        <v>0.1488951271998358</v>
      </c>
      <c r="Q354">
        <f t="shared" si="33"/>
        <v>13.592118346136468</v>
      </c>
      <c r="R354">
        <f t="shared" si="34"/>
        <v>3.6867490213108445</v>
      </c>
      <c r="S354">
        <v>250.50181599999999</v>
      </c>
      <c r="T354">
        <v>0.880193</v>
      </c>
      <c r="U354">
        <v>1.931E-3</v>
      </c>
      <c r="V354">
        <v>2.2706E-2</v>
      </c>
      <c r="W354">
        <v>3.3809999999999999E-3</v>
      </c>
      <c r="X354">
        <v>0.73092800000000002</v>
      </c>
      <c r="Y354" s="1">
        <v>-2.036438</v>
      </c>
      <c r="Z354">
        <v>300.79357900000002</v>
      </c>
      <c r="AA354" s="1">
        <v>4.7623350000000002</v>
      </c>
      <c r="AB354" s="1">
        <v>1.3934310000000001</v>
      </c>
      <c r="AC354" s="1">
        <f t="shared" si="35"/>
        <v>7.5002945275253037</v>
      </c>
      <c r="AD354">
        <v>777.53277600000001</v>
      </c>
      <c r="AE354">
        <v>2.5892940000000002</v>
      </c>
      <c r="AF354">
        <v>33.341492000000002</v>
      </c>
      <c r="AG354">
        <v>7.2063000000000002E-2</v>
      </c>
      <c r="AH354">
        <v>1457.0195309999999</v>
      </c>
      <c r="AI354">
        <v>315.23111</v>
      </c>
      <c r="AJ354">
        <v>1772.2506100000001</v>
      </c>
      <c r="AK354" s="1">
        <v>4</v>
      </c>
    </row>
    <row r="355" spans="1:37" x14ac:dyDescent="0.25">
      <c r="A355">
        <v>4</v>
      </c>
      <c r="B355">
        <v>5</v>
      </c>
      <c r="C355">
        <v>9</v>
      </c>
      <c r="D355">
        <v>1</v>
      </c>
      <c r="E355" t="s">
        <v>14</v>
      </c>
      <c r="F355" t="s">
        <v>735</v>
      </c>
      <c r="G355" t="s">
        <v>736</v>
      </c>
      <c r="H355">
        <v>493446.91110000003</v>
      </c>
      <c r="I355">
        <v>5180572.1204000004</v>
      </c>
      <c r="J355">
        <v>1</v>
      </c>
      <c r="K355" t="s">
        <v>36</v>
      </c>
      <c r="L355" s="1">
        <v>786.51237000000003</v>
      </c>
      <c r="M355">
        <v>7.4009799999999997</v>
      </c>
      <c r="N355">
        <f t="shared" si="30"/>
        <v>0.12917146887424993</v>
      </c>
      <c r="O355">
        <f t="shared" si="31"/>
        <v>0.12989471649836282</v>
      </c>
      <c r="P355">
        <f t="shared" si="32"/>
        <v>0.12881255832706515</v>
      </c>
      <c r="Q355">
        <f t="shared" si="33"/>
        <v>25.483336104835068</v>
      </c>
      <c r="R355">
        <f t="shared" si="34"/>
        <v>5.048102228049177</v>
      </c>
      <c r="S355">
        <v>201.47389200000001</v>
      </c>
      <c r="T355">
        <v>0.99447399999999997</v>
      </c>
      <c r="U355">
        <v>-1.0189999999999999E-3</v>
      </c>
      <c r="V355">
        <v>2.5448999999999999E-2</v>
      </c>
      <c r="W355">
        <v>3.2780000000000001E-3</v>
      </c>
      <c r="X355">
        <v>0.84349099999999999</v>
      </c>
      <c r="Y355" s="1">
        <v>0.77031099999999997</v>
      </c>
      <c r="Z355">
        <v>563.94622800000002</v>
      </c>
      <c r="AA355" s="1">
        <v>5.5386090000000001</v>
      </c>
      <c r="AB355" s="1">
        <v>1.308802</v>
      </c>
      <c r="AC355" s="1">
        <f t="shared" si="35"/>
        <v>9.4147657305676162</v>
      </c>
      <c r="AD355">
        <v>780.84393299999999</v>
      </c>
      <c r="AE355">
        <v>5.6684570000000001</v>
      </c>
      <c r="AF355">
        <v>26.945678999999998</v>
      </c>
      <c r="AG355">
        <v>0.17380399999999999</v>
      </c>
      <c r="AH355">
        <v>1538.2045900000001</v>
      </c>
      <c r="AI355">
        <v>315.47198500000002</v>
      </c>
      <c r="AJ355">
        <v>1853.676514</v>
      </c>
      <c r="AK355" s="1">
        <v>1</v>
      </c>
    </row>
    <row r="356" spans="1:37" x14ac:dyDescent="0.25">
      <c r="A356">
        <v>5</v>
      </c>
      <c r="B356">
        <v>6</v>
      </c>
      <c r="C356">
        <v>10</v>
      </c>
      <c r="D356">
        <v>1</v>
      </c>
      <c r="E356" t="s">
        <v>14</v>
      </c>
      <c r="F356" t="s">
        <v>737</v>
      </c>
      <c r="G356" t="s">
        <v>738</v>
      </c>
      <c r="H356">
        <v>493479.23486999999</v>
      </c>
      <c r="I356">
        <v>5180583.9984999998</v>
      </c>
      <c r="J356">
        <v>2</v>
      </c>
      <c r="K356" t="s">
        <v>36</v>
      </c>
      <c r="L356" s="1">
        <v>788.86724000000004</v>
      </c>
      <c r="M356">
        <v>7.7556729999999998</v>
      </c>
      <c r="N356">
        <f t="shared" si="30"/>
        <v>0.13536202955802618</v>
      </c>
      <c r="O356">
        <f t="shared" si="31"/>
        <v>0.13619487483872722</v>
      </c>
      <c r="P356">
        <f t="shared" si="32"/>
        <v>0.1349490377504291</v>
      </c>
      <c r="Q356">
        <f t="shared" si="33"/>
        <v>22.910438138273836</v>
      </c>
      <c r="R356">
        <f t="shared" si="34"/>
        <v>4.7864849459988728</v>
      </c>
      <c r="S356">
        <v>189.243042</v>
      </c>
      <c r="T356">
        <v>0.96754600000000002</v>
      </c>
      <c r="U356">
        <v>5.9900000000000003E-4</v>
      </c>
      <c r="V356">
        <v>7.071E-3</v>
      </c>
      <c r="W356">
        <v>9.5399999999999999E-4</v>
      </c>
      <c r="X356">
        <v>0.86993299999999996</v>
      </c>
      <c r="Y356" s="1">
        <v>0.87653800000000004</v>
      </c>
      <c r="Z356">
        <v>507.00799599999999</v>
      </c>
      <c r="AA356" s="1">
        <v>5.3848089999999997</v>
      </c>
      <c r="AB356" s="1">
        <v>1.3611549999999999</v>
      </c>
      <c r="AC356" s="1">
        <f t="shared" si="35"/>
        <v>9.1796268149238021</v>
      </c>
      <c r="AD356">
        <v>781.09789999999998</v>
      </c>
      <c r="AE356">
        <v>7.7693479999999999</v>
      </c>
      <c r="AF356">
        <v>24.582885999999998</v>
      </c>
      <c r="AG356">
        <v>0.240149</v>
      </c>
      <c r="AH356">
        <v>1551.8623050000001</v>
      </c>
      <c r="AI356">
        <v>315.26745599999998</v>
      </c>
      <c r="AJ356">
        <v>1867.1297609999999</v>
      </c>
      <c r="AK356" s="1">
        <v>1</v>
      </c>
    </row>
    <row r="357" spans="1:37" x14ac:dyDescent="0.25">
      <c r="A357">
        <v>6</v>
      </c>
      <c r="B357">
        <v>7</v>
      </c>
      <c r="C357">
        <v>11</v>
      </c>
      <c r="D357">
        <v>1</v>
      </c>
      <c r="E357" t="s">
        <v>14</v>
      </c>
      <c r="F357" t="s">
        <v>739</v>
      </c>
      <c r="G357" t="s">
        <v>740</v>
      </c>
      <c r="H357">
        <v>493510.72638000001</v>
      </c>
      <c r="I357">
        <v>5180568.2729000002</v>
      </c>
      <c r="J357">
        <v>3</v>
      </c>
      <c r="K357" t="s">
        <v>36</v>
      </c>
      <c r="L357" s="1">
        <v>787.45925999999997</v>
      </c>
      <c r="M357">
        <v>6.1433869999999997</v>
      </c>
      <c r="N357">
        <f t="shared" si="30"/>
        <v>0.10722233037421687</v>
      </c>
      <c r="O357">
        <f t="shared" si="31"/>
        <v>0.10763512720674488</v>
      </c>
      <c r="P357">
        <f t="shared" si="32"/>
        <v>0.10701699923061356</v>
      </c>
      <c r="Q357">
        <f t="shared" si="33"/>
        <v>33.601094622684137</v>
      </c>
      <c r="R357">
        <f t="shared" si="34"/>
        <v>5.7966451178836316</v>
      </c>
      <c r="S357">
        <v>198.256775</v>
      </c>
      <c r="T357">
        <v>0.98953500000000005</v>
      </c>
      <c r="U357">
        <v>3.8000000000000002E-5</v>
      </c>
      <c r="V357">
        <v>3.3210000000000002E-3</v>
      </c>
      <c r="W357">
        <v>3.5500000000000001E-4</v>
      </c>
      <c r="X357">
        <v>0.83794100000000005</v>
      </c>
      <c r="Y357" s="1">
        <v>-25.608972999999999</v>
      </c>
      <c r="Z357">
        <v>743.59222399999999</v>
      </c>
      <c r="AA357" s="1">
        <v>7.2310780000000001</v>
      </c>
      <c r="AB357" s="1">
        <v>1.3895960000000001</v>
      </c>
      <c r="AC357" s="1">
        <f t="shared" si="35"/>
        <v>9.6728583405415645</v>
      </c>
      <c r="AD357">
        <v>781.23400900000001</v>
      </c>
      <c r="AE357">
        <v>6.2252809999999998</v>
      </c>
      <c r="AF357">
        <v>25.981750000000002</v>
      </c>
      <c r="AG357">
        <v>0.19328899999999999</v>
      </c>
      <c r="AH357">
        <v>1521.953125</v>
      </c>
      <c r="AI357">
        <v>315.85153200000002</v>
      </c>
      <c r="AJ357">
        <v>1837.8046879999999</v>
      </c>
      <c r="AK357" s="1">
        <v>1</v>
      </c>
    </row>
    <row r="358" spans="1:37" x14ac:dyDescent="0.25">
      <c r="A358">
        <v>7</v>
      </c>
      <c r="B358">
        <v>8</v>
      </c>
      <c r="C358">
        <v>12</v>
      </c>
      <c r="D358">
        <v>1</v>
      </c>
      <c r="E358" t="s">
        <v>14</v>
      </c>
      <c r="F358" t="s">
        <v>741</v>
      </c>
      <c r="G358" t="s">
        <v>742</v>
      </c>
      <c r="H358">
        <v>493542.64672999998</v>
      </c>
      <c r="I358">
        <v>5180578.1283999998</v>
      </c>
      <c r="J358">
        <v>3</v>
      </c>
      <c r="K358" t="s">
        <v>36</v>
      </c>
      <c r="L358" s="1">
        <v>789.37377000000004</v>
      </c>
      <c r="M358">
        <v>6.5627849999999999</v>
      </c>
      <c r="N358">
        <f t="shared" si="30"/>
        <v>0.11454220635049606</v>
      </c>
      <c r="O358">
        <f t="shared" si="31"/>
        <v>0.11504577732090587</v>
      </c>
      <c r="P358">
        <f t="shared" si="32"/>
        <v>0.1142919065618193</v>
      </c>
      <c r="Q358">
        <f t="shared" si="33"/>
        <v>29.817670628106644</v>
      </c>
      <c r="R358">
        <f t="shared" si="34"/>
        <v>5.4605558900268241</v>
      </c>
      <c r="S358">
        <v>196.85000600000001</v>
      </c>
      <c r="T358">
        <v>0.98688900000000002</v>
      </c>
      <c r="U358">
        <v>-1.8749999999999999E-3</v>
      </c>
      <c r="V358">
        <v>-1.145E-2</v>
      </c>
      <c r="W358">
        <v>-1.3090000000000001E-3</v>
      </c>
      <c r="X358">
        <v>0.84417799999999998</v>
      </c>
      <c r="Y358" s="1">
        <v>0.42987300000000001</v>
      </c>
      <c r="Z358">
        <v>659.86505099999999</v>
      </c>
      <c r="AA358" s="1">
        <v>5.8170640000000002</v>
      </c>
      <c r="AB358" s="1">
        <v>1.1561140000000001</v>
      </c>
      <c r="AC358" s="1">
        <f t="shared" si="35"/>
        <v>9.4787833345253762</v>
      </c>
      <c r="AD358">
        <v>781.35455300000001</v>
      </c>
      <c r="AE358">
        <v>8.0192259999999997</v>
      </c>
      <c r="AF358">
        <v>24.056395999999999</v>
      </c>
      <c r="AG358">
        <v>0.25001000000000001</v>
      </c>
      <c r="AH358">
        <v>1529.4848629999999</v>
      </c>
      <c r="AI358">
        <v>315.66171300000002</v>
      </c>
      <c r="AJ358">
        <v>1845.146606</v>
      </c>
      <c r="AK358" s="1">
        <v>1</v>
      </c>
    </row>
    <row r="359" spans="1:37" x14ac:dyDescent="0.25">
      <c r="A359">
        <v>27</v>
      </c>
      <c r="B359">
        <v>28</v>
      </c>
      <c r="C359">
        <v>11</v>
      </c>
      <c r="D359">
        <v>2</v>
      </c>
      <c r="E359" t="s">
        <v>36</v>
      </c>
      <c r="F359" t="s">
        <v>743</v>
      </c>
      <c r="G359" t="s">
        <v>744</v>
      </c>
      <c r="H359">
        <v>493532.59357999999</v>
      </c>
      <c r="I359">
        <v>5180600.0301999999</v>
      </c>
      <c r="J359">
        <v>3</v>
      </c>
      <c r="K359" t="s">
        <v>36</v>
      </c>
      <c r="L359" s="1">
        <v>792.87004999999999</v>
      </c>
      <c r="M359">
        <v>6.7435609999999997</v>
      </c>
      <c r="N359">
        <f t="shared" si="30"/>
        <v>0.11769734275908132</v>
      </c>
      <c r="O359">
        <f t="shared" si="31"/>
        <v>0.11824384509801376</v>
      </c>
      <c r="P359">
        <f t="shared" si="32"/>
        <v>0.1174257939442494</v>
      </c>
      <c r="Q359">
        <f t="shared" si="33"/>
        <v>14.109627790329869</v>
      </c>
      <c r="R359">
        <f t="shared" si="34"/>
        <v>3.7562784495201988</v>
      </c>
      <c r="S359">
        <v>194.29144299999999</v>
      </c>
      <c r="T359">
        <v>0.98132600000000003</v>
      </c>
      <c r="U359">
        <v>1.209E-3</v>
      </c>
      <c r="V359">
        <v>-3.9300000000000001E-4</v>
      </c>
      <c r="W359">
        <v>-4.6E-5</v>
      </c>
      <c r="X359">
        <v>0.85022799999999998</v>
      </c>
      <c r="Y359" s="1">
        <v>0.28659200000000001</v>
      </c>
      <c r="Z359">
        <v>312.24606299999999</v>
      </c>
      <c r="AA359" s="1">
        <v>5.0414180000000002</v>
      </c>
      <c r="AB359" s="1">
        <v>1.031031</v>
      </c>
      <c r="AC359" s="1">
        <f t="shared" si="35"/>
        <v>6.6270818579300519</v>
      </c>
      <c r="AD359">
        <v>781.40301499999998</v>
      </c>
      <c r="AE359">
        <v>11.467041</v>
      </c>
      <c r="AF359">
        <v>20.564392000000002</v>
      </c>
      <c r="AG359">
        <v>0.35799300000000001</v>
      </c>
      <c r="AH359">
        <v>1534.220703</v>
      </c>
      <c r="AI359">
        <v>315.49151599999999</v>
      </c>
      <c r="AJ359">
        <v>1849.712158</v>
      </c>
      <c r="AK359" s="1">
        <v>1</v>
      </c>
    </row>
    <row r="360" spans="1:37" x14ac:dyDescent="0.25">
      <c r="A360">
        <v>8</v>
      </c>
      <c r="B360">
        <v>9</v>
      </c>
      <c r="C360">
        <v>13</v>
      </c>
      <c r="D360">
        <v>1</v>
      </c>
      <c r="E360" t="s">
        <v>14</v>
      </c>
      <c r="F360" t="s">
        <v>745</v>
      </c>
      <c r="G360" t="s">
        <v>746</v>
      </c>
      <c r="H360">
        <v>493574.55079000001</v>
      </c>
      <c r="I360">
        <v>5180572.8713999996</v>
      </c>
      <c r="J360">
        <v>4</v>
      </c>
      <c r="K360" t="s">
        <v>36</v>
      </c>
      <c r="L360" s="1">
        <v>790.38151000000005</v>
      </c>
      <c r="M360">
        <v>6.0835650000000001</v>
      </c>
      <c r="N360">
        <f t="shared" si="30"/>
        <v>0.10617823950908883</v>
      </c>
      <c r="O360">
        <f t="shared" si="31"/>
        <v>0.10657905851235115</v>
      </c>
      <c r="P360">
        <f t="shared" si="32"/>
        <v>0.10597884623751366</v>
      </c>
      <c r="Q360">
        <f t="shared" si="33"/>
        <v>26.406922413014009</v>
      </c>
      <c r="R360">
        <f t="shared" si="34"/>
        <v>5.1387666237156564</v>
      </c>
      <c r="S360">
        <v>193.56724500000001</v>
      </c>
      <c r="T360">
        <v>0.979576</v>
      </c>
      <c r="U360">
        <v>-2.7060000000000001E-3</v>
      </c>
      <c r="V360">
        <v>2.2269999999999998E-3</v>
      </c>
      <c r="W360">
        <v>2.3599999999999999E-4</v>
      </c>
      <c r="X360">
        <v>0.84458</v>
      </c>
      <c r="Y360" s="1">
        <v>0.41038400000000003</v>
      </c>
      <c r="Z360">
        <v>584.38519299999996</v>
      </c>
      <c r="AA360" s="1">
        <v>5.772049</v>
      </c>
      <c r="AB360" s="1">
        <v>1.0228330000000001</v>
      </c>
      <c r="AC360" s="1">
        <f t="shared" si="35"/>
        <v>8.5250485362634123</v>
      </c>
      <c r="AD360">
        <v>781.41619900000001</v>
      </c>
      <c r="AE360">
        <v>8.9653320000000001</v>
      </c>
      <c r="AF360">
        <v>23.034485</v>
      </c>
      <c r="AG360">
        <v>0.28016799999999997</v>
      </c>
      <c r="AH360">
        <v>1523.9628909999999</v>
      </c>
      <c r="AI360">
        <v>315.77535999999998</v>
      </c>
      <c r="AJ360">
        <v>1839.7382809999999</v>
      </c>
      <c r="AK360" s="1">
        <v>1</v>
      </c>
    </row>
    <row r="361" spans="1:37" x14ac:dyDescent="0.25">
      <c r="A361">
        <v>10</v>
      </c>
      <c r="B361">
        <v>11</v>
      </c>
      <c r="C361">
        <v>15</v>
      </c>
      <c r="D361">
        <v>1</v>
      </c>
      <c r="E361" t="s">
        <v>14</v>
      </c>
      <c r="F361" t="s">
        <v>747</v>
      </c>
      <c r="G361" t="s">
        <v>748</v>
      </c>
      <c r="H361">
        <v>493638.36826000002</v>
      </c>
      <c r="I361">
        <v>5180571.0253999997</v>
      </c>
      <c r="J361">
        <v>6</v>
      </c>
      <c r="K361" t="s">
        <v>36</v>
      </c>
      <c r="L361" s="1">
        <v>791.77909999999997</v>
      </c>
      <c r="M361">
        <v>5.5129979999999996</v>
      </c>
      <c r="N361">
        <f t="shared" si="30"/>
        <v>9.6219966755862335E-2</v>
      </c>
      <c r="O361">
        <f t="shared" si="31"/>
        <v>9.6518014430478402E-2</v>
      </c>
      <c r="P361">
        <f t="shared" si="32"/>
        <v>9.6071563539381385E-2</v>
      </c>
      <c r="Q361">
        <f t="shared" si="33"/>
        <v>21.430190781744237</v>
      </c>
      <c r="R361">
        <f t="shared" si="34"/>
        <v>4.6292754056919359</v>
      </c>
      <c r="S361">
        <v>177.637878</v>
      </c>
      <c r="T361">
        <v>0.92234099999999997</v>
      </c>
      <c r="U361">
        <v>-2.6129999999999999E-3</v>
      </c>
      <c r="V361">
        <v>1.7181999999999999E-2</v>
      </c>
      <c r="W361">
        <v>1.6509999999999999E-3</v>
      </c>
      <c r="X361">
        <v>0.85811800000000005</v>
      </c>
      <c r="Y361" s="1">
        <v>6.209206</v>
      </c>
      <c r="Z361">
        <v>474.25012199999998</v>
      </c>
      <c r="AA361" s="1">
        <v>5.4054979999999997</v>
      </c>
      <c r="AB361" s="1">
        <v>0.82024200000000003</v>
      </c>
      <c r="AC361" s="1">
        <f t="shared" si="35"/>
        <v>7.2406305307939647</v>
      </c>
      <c r="AD361">
        <v>781.38269000000003</v>
      </c>
      <c r="AE361">
        <v>10.396423</v>
      </c>
      <c r="AF361">
        <v>21.589600000000001</v>
      </c>
      <c r="AG361">
        <v>0.32502999999999999</v>
      </c>
      <c r="AH361">
        <v>1517.872314</v>
      </c>
      <c r="AI361">
        <v>315.88958700000001</v>
      </c>
      <c r="AJ361">
        <v>1833.7619629999999</v>
      </c>
      <c r="AK361" s="1">
        <v>1</v>
      </c>
    </row>
    <row r="362" spans="1:37" x14ac:dyDescent="0.25">
      <c r="A362">
        <v>11</v>
      </c>
      <c r="B362">
        <v>12</v>
      </c>
      <c r="C362">
        <v>16</v>
      </c>
      <c r="D362">
        <v>1</v>
      </c>
      <c r="E362" t="s">
        <v>14</v>
      </c>
      <c r="F362" t="s">
        <v>749</v>
      </c>
      <c r="G362" t="s">
        <v>750</v>
      </c>
      <c r="H362">
        <v>493668.46672999999</v>
      </c>
      <c r="I362">
        <v>5180579.1140000001</v>
      </c>
      <c r="J362">
        <v>6</v>
      </c>
      <c r="K362" t="s">
        <v>36</v>
      </c>
      <c r="L362" s="1">
        <v>790.10767999999996</v>
      </c>
      <c r="M362">
        <v>9.9235790000000001</v>
      </c>
      <c r="N362">
        <f t="shared" si="30"/>
        <v>0.17319912713176638</v>
      </c>
      <c r="O362">
        <f t="shared" si="31"/>
        <v>0.17495203580331217</v>
      </c>
      <c r="P362">
        <f t="shared" si="32"/>
        <v>0.17233448891687447</v>
      </c>
      <c r="Q362">
        <f t="shared" si="33"/>
        <v>31.865591821057393</v>
      </c>
      <c r="R362">
        <f t="shared" si="34"/>
        <v>5.6449616314955939</v>
      </c>
      <c r="S362">
        <v>145.697632</v>
      </c>
      <c r="T362">
        <v>0.71681099999999998</v>
      </c>
      <c r="U362">
        <v>-1.3799999999999999E-4</v>
      </c>
      <c r="V362">
        <v>-1.6868000000000001E-2</v>
      </c>
      <c r="W362">
        <v>-2.9069999999999999E-3</v>
      </c>
      <c r="X362">
        <v>0.95600600000000002</v>
      </c>
      <c r="Y362" s="1">
        <v>1.1869240000000001</v>
      </c>
      <c r="Z362">
        <v>705.18554700000004</v>
      </c>
      <c r="AA362" s="1">
        <v>5.4643249999999997</v>
      </c>
      <c r="AB362" s="1">
        <v>1.998132</v>
      </c>
      <c r="AC362" s="1">
        <f t="shared" si="35"/>
        <v>12.536917500073427</v>
      </c>
      <c r="AD362">
        <v>781.31457499999999</v>
      </c>
      <c r="AE362">
        <v>8.7930910000000004</v>
      </c>
      <c r="AF362">
        <v>23.233948000000002</v>
      </c>
      <c r="AG362">
        <v>0.27455200000000002</v>
      </c>
      <c r="AH362">
        <v>1554.1088870000001</v>
      </c>
      <c r="AI362">
        <v>314.30679300000003</v>
      </c>
      <c r="AJ362">
        <v>1868.415649</v>
      </c>
      <c r="AK362" s="1">
        <v>1</v>
      </c>
    </row>
    <row r="363" spans="1:37" x14ac:dyDescent="0.25">
      <c r="A363">
        <v>9</v>
      </c>
      <c r="B363">
        <v>10</v>
      </c>
      <c r="C363">
        <v>14</v>
      </c>
      <c r="D363">
        <v>1</v>
      </c>
      <c r="E363" t="s">
        <v>14</v>
      </c>
      <c r="F363" t="s">
        <v>751</v>
      </c>
      <c r="G363" t="s">
        <v>752</v>
      </c>
      <c r="H363">
        <v>493606.46792000002</v>
      </c>
      <c r="I363">
        <v>5180579.8380000005</v>
      </c>
      <c r="J363">
        <v>5</v>
      </c>
      <c r="K363" t="s">
        <v>36</v>
      </c>
      <c r="L363" s="1">
        <v>791.06429000000003</v>
      </c>
      <c r="M363">
        <v>5.7453349999999999</v>
      </c>
      <c r="N363">
        <f t="shared" si="30"/>
        <v>0.10027501238006842</v>
      </c>
      <c r="O363">
        <f t="shared" si="31"/>
        <v>0.10061246070001727</v>
      </c>
      <c r="P363">
        <f t="shared" si="32"/>
        <v>0.10010705133175903</v>
      </c>
      <c r="Q363">
        <f t="shared" si="33"/>
        <v>30.325660777225483</v>
      </c>
      <c r="R363">
        <f t="shared" si="34"/>
        <v>5.5068739569038154</v>
      </c>
      <c r="S363">
        <v>194.54362499999999</v>
      </c>
      <c r="T363">
        <v>0.98191700000000004</v>
      </c>
      <c r="U363">
        <v>-2.1689999999999999E-3</v>
      </c>
      <c r="V363">
        <v>-3.3400000000000001E-3</v>
      </c>
      <c r="W363">
        <v>-3.3399999999999999E-4</v>
      </c>
      <c r="X363">
        <v>0.83971799999999996</v>
      </c>
      <c r="Y363" s="1">
        <v>1.2072750000000001</v>
      </c>
      <c r="Z363">
        <v>671.10687299999995</v>
      </c>
      <c r="AA363" s="1">
        <v>5.9680010000000001</v>
      </c>
      <c r="AB363" s="1">
        <v>0.97646699999999997</v>
      </c>
      <c r="AC363" s="1">
        <f t="shared" si="35"/>
        <v>8.8285705365503198</v>
      </c>
      <c r="AD363">
        <v>781.42681900000002</v>
      </c>
      <c r="AE363">
        <v>9.6374510000000004</v>
      </c>
      <c r="AF363">
        <v>22.333984000000001</v>
      </c>
      <c r="AG363">
        <v>0.30143900000000001</v>
      </c>
      <c r="AH363">
        <v>1518.1972659999999</v>
      </c>
      <c r="AI363">
        <v>315.84967</v>
      </c>
      <c r="AJ363">
        <v>1834.046875</v>
      </c>
      <c r="AK363" s="1">
        <v>1</v>
      </c>
    </row>
    <row r="364" spans="1:37" x14ac:dyDescent="0.25">
      <c r="A364">
        <v>12</v>
      </c>
      <c r="B364">
        <v>13</v>
      </c>
      <c r="C364">
        <v>17</v>
      </c>
      <c r="D364">
        <v>1</v>
      </c>
      <c r="E364" t="s">
        <v>14</v>
      </c>
      <c r="F364" t="s">
        <v>753</v>
      </c>
      <c r="G364" t="s">
        <v>754</v>
      </c>
      <c r="H364">
        <v>493702.19998999999</v>
      </c>
      <c r="I364">
        <v>5180582.7370999996</v>
      </c>
      <c r="J364">
        <v>1</v>
      </c>
      <c r="K364" t="s">
        <v>186</v>
      </c>
      <c r="L364" s="1">
        <v>789.89160000000004</v>
      </c>
      <c r="M364">
        <v>12.487485</v>
      </c>
      <c r="N364">
        <f t="shared" si="30"/>
        <v>0.21794772854340411</v>
      </c>
      <c r="O364">
        <f t="shared" si="31"/>
        <v>0.22146551036843887</v>
      </c>
      <c r="P364">
        <f t="shared" si="32"/>
        <v>0.21622635843537216</v>
      </c>
      <c r="Q364">
        <f t="shared" si="33"/>
        <v>22.793169543605966</v>
      </c>
      <c r="R364">
        <f t="shared" si="34"/>
        <v>4.7742192601100726</v>
      </c>
      <c r="S364">
        <v>167.89782700000001</v>
      </c>
      <c r="T364">
        <v>0.87097500000000005</v>
      </c>
      <c r="U364">
        <v>-4.1440000000000001E-3</v>
      </c>
      <c r="V364">
        <v>-2.7469999999999999E-3</v>
      </c>
      <c r="W364">
        <v>-5.9400000000000002E-4</v>
      </c>
      <c r="X364">
        <v>0.973993</v>
      </c>
      <c r="Y364" s="1">
        <v>0.24657599999999999</v>
      </c>
      <c r="Z364">
        <v>504.41284200000001</v>
      </c>
      <c r="AA364" s="1">
        <v>4.893497</v>
      </c>
      <c r="AB364" s="1">
        <v>2.5097010000000002</v>
      </c>
      <c r="AC364" s="1">
        <f t="shared" si="35"/>
        <v>12.149376599127356</v>
      </c>
      <c r="AD364">
        <v>781.24127199999998</v>
      </c>
      <c r="AE364">
        <v>8.6503300000000003</v>
      </c>
      <c r="AF364">
        <v>23.420044000000001</v>
      </c>
      <c r="AG364">
        <v>0.26973000000000003</v>
      </c>
      <c r="AH364">
        <v>1617.21875</v>
      </c>
      <c r="AI364">
        <v>312.93676799999997</v>
      </c>
      <c r="AJ364">
        <v>1930.155518</v>
      </c>
      <c r="AK364" s="1">
        <v>1</v>
      </c>
    </row>
    <row r="365" spans="1:37" x14ac:dyDescent="0.25">
      <c r="A365">
        <v>34</v>
      </c>
      <c r="B365">
        <v>35</v>
      </c>
      <c r="C365">
        <v>18</v>
      </c>
      <c r="D365">
        <v>2</v>
      </c>
      <c r="E365" t="s">
        <v>36</v>
      </c>
      <c r="F365" t="s">
        <v>755</v>
      </c>
      <c r="G365" t="s">
        <v>756</v>
      </c>
      <c r="H365">
        <v>493755.95269000001</v>
      </c>
      <c r="I365">
        <v>5180592.4596999995</v>
      </c>
      <c r="J365">
        <v>2</v>
      </c>
      <c r="K365" t="s">
        <v>186</v>
      </c>
      <c r="L365" s="1">
        <v>788.91864999999996</v>
      </c>
      <c r="M365">
        <v>8.0372620000000001</v>
      </c>
      <c r="N365">
        <f t="shared" si="30"/>
        <v>0.14027668474542448</v>
      </c>
      <c r="O365">
        <f t="shared" si="31"/>
        <v>0.14120408543108195</v>
      </c>
      <c r="P365">
        <f t="shared" si="32"/>
        <v>0.13981708696024508</v>
      </c>
      <c r="Q365">
        <f t="shared" si="33"/>
        <v>39.755824084952557</v>
      </c>
      <c r="R365">
        <f t="shared" si="34"/>
        <v>6.3052219695227665</v>
      </c>
      <c r="S365">
        <v>158.37934899999999</v>
      </c>
      <c r="T365">
        <v>0.81043299999999996</v>
      </c>
      <c r="U365">
        <v>1.273E-3</v>
      </c>
      <c r="V365">
        <v>2.5500000000000002E-3</v>
      </c>
      <c r="W365">
        <v>3.57E-4</v>
      </c>
      <c r="X365">
        <v>0.91547699999999999</v>
      </c>
      <c r="Y365" s="1">
        <v>-2.452664</v>
      </c>
      <c r="Z365">
        <v>879.79638699999998</v>
      </c>
      <c r="AA365" s="1">
        <v>5.899858</v>
      </c>
      <c r="AB365" s="1">
        <v>1.5914219999999999</v>
      </c>
      <c r="AC365" s="1">
        <f t="shared" si="35"/>
        <v>12.352162120361571</v>
      </c>
      <c r="AD365">
        <v>781.10461399999997</v>
      </c>
      <c r="AE365">
        <v>7.8140260000000001</v>
      </c>
      <c r="AF365">
        <v>24.348267</v>
      </c>
      <c r="AG365">
        <v>0.24295600000000001</v>
      </c>
      <c r="AH365">
        <v>1547.4670410000001</v>
      </c>
      <c r="AI365">
        <v>315.15859999999998</v>
      </c>
      <c r="AJ365">
        <v>1862.6256100000001</v>
      </c>
      <c r="AK365" s="1">
        <v>1</v>
      </c>
    </row>
    <row r="366" spans="1:37" x14ac:dyDescent="0.25">
      <c r="A366">
        <v>13</v>
      </c>
      <c r="B366">
        <v>14</v>
      </c>
      <c r="C366">
        <v>19</v>
      </c>
      <c r="D366">
        <v>1</v>
      </c>
      <c r="E366" t="s">
        <v>14</v>
      </c>
      <c r="F366" t="s">
        <v>757</v>
      </c>
      <c r="G366" t="s">
        <v>758</v>
      </c>
      <c r="H366">
        <v>493768.28853999998</v>
      </c>
      <c r="I366">
        <v>5180574.2933999998</v>
      </c>
      <c r="J366">
        <v>3</v>
      </c>
      <c r="K366" t="s">
        <v>186</v>
      </c>
      <c r="L366" s="1">
        <v>786.32811000000004</v>
      </c>
      <c r="M366">
        <v>1.680982</v>
      </c>
      <c r="N366">
        <f t="shared" si="30"/>
        <v>2.9338670566759321E-2</v>
      </c>
      <c r="O366">
        <f t="shared" si="31"/>
        <v>2.9347091293849503E-2</v>
      </c>
      <c r="P366">
        <f t="shared" si="32"/>
        <v>2.9334461834000142E-2</v>
      </c>
      <c r="Q366">
        <f t="shared" si="33"/>
        <v>2672.9301994125622</v>
      </c>
      <c r="R366">
        <f t="shared" si="34"/>
        <v>51.700388774288363</v>
      </c>
      <c r="S366">
        <v>256.49386600000003</v>
      </c>
      <c r="T366">
        <v>0.84421599999999997</v>
      </c>
      <c r="U366">
        <v>-3.0869999999999999E-3</v>
      </c>
      <c r="V366">
        <v>-0.52488699999999999</v>
      </c>
      <c r="W366">
        <v>-1.5396999999999999E-2</v>
      </c>
      <c r="X366">
        <v>0.77039000000000002</v>
      </c>
      <c r="Y366" s="1">
        <v>-12.630064000000001</v>
      </c>
      <c r="Z366">
        <v>59151.945312999997</v>
      </c>
      <c r="AA366" s="1">
        <v>12.372137</v>
      </c>
      <c r="AB366" s="1">
        <v>0.55706199999999995</v>
      </c>
      <c r="AC366" s="1">
        <f t="shared" si="35"/>
        <v>26.895487411940746</v>
      </c>
      <c r="AD366">
        <v>781.05175799999995</v>
      </c>
      <c r="AE366">
        <v>5.2763669999999996</v>
      </c>
      <c r="AF366">
        <v>26.933959999999999</v>
      </c>
      <c r="AG366">
        <v>0.16381000000000001</v>
      </c>
      <c r="AH366">
        <v>1425.1639399999999</v>
      </c>
      <c r="AI366">
        <v>316.72946200000001</v>
      </c>
      <c r="AJ366">
        <v>1741.893433</v>
      </c>
      <c r="AK366" s="1">
        <v>4</v>
      </c>
    </row>
    <row r="367" spans="1:37" x14ac:dyDescent="0.25">
      <c r="A367">
        <v>14</v>
      </c>
      <c r="B367">
        <v>15</v>
      </c>
      <c r="C367">
        <v>20</v>
      </c>
      <c r="D367">
        <v>1</v>
      </c>
      <c r="E367" t="s">
        <v>14</v>
      </c>
      <c r="F367" t="s">
        <v>759</v>
      </c>
      <c r="G367" t="s">
        <v>760</v>
      </c>
      <c r="H367">
        <v>493797.92232999997</v>
      </c>
      <c r="I367">
        <v>5180576.3033999996</v>
      </c>
      <c r="J367">
        <v>3</v>
      </c>
      <c r="K367" t="s">
        <v>186</v>
      </c>
      <c r="L367" s="1">
        <v>787.90394000000003</v>
      </c>
      <c r="M367">
        <v>7.5946150000000001</v>
      </c>
      <c r="N367">
        <f t="shared" si="30"/>
        <v>0.13255103717134914</v>
      </c>
      <c r="O367">
        <f t="shared" si="31"/>
        <v>0.13333282940581373</v>
      </c>
      <c r="P367">
        <f t="shared" si="32"/>
        <v>0.1321632293089654</v>
      </c>
      <c r="Q367">
        <f t="shared" si="33"/>
        <v>11.621802575689111</v>
      </c>
      <c r="R367">
        <f t="shared" si="34"/>
        <v>3.409076498949402</v>
      </c>
      <c r="S367">
        <v>315.06106599999998</v>
      </c>
      <c r="T367">
        <v>0.37007600000000002</v>
      </c>
      <c r="U367">
        <v>-2.8549999999999999E-3</v>
      </c>
      <c r="V367">
        <v>2.1569000000000001E-2</v>
      </c>
      <c r="W367">
        <v>2.8509999999999998E-3</v>
      </c>
      <c r="X367">
        <v>0.65284900000000001</v>
      </c>
      <c r="Y367" s="1">
        <v>-10.598305</v>
      </c>
      <c r="Z367">
        <v>257.19049100000001</v>
      </c>
      <c r="AA367" s="1">
        <v>4.7273490000000002</v>
      </c>
      <c r="AB367" s="1">
        <v>1.1565700000000001</v>
      </c>
      <c r="AC367" s="1">
        <f t="shared" si="35"/>
        <v>6.456684791548879</v>
      </c>
      <c r="AD367">
        <v>780.99957300000005</v>
      </c>
      <c r="AE367">
        <v>6.9043580000000002</v>
      </c>
      <c r="AF367">
        <v>25.352539</v>
      </c>
      <c r="AG367">
        <v>0.21404300000000001</v>
      </c>
      <c r="AH367">
        <v>1303.7238769999999</v>
      </c>
      <c r="AI367">
        <v>315.35763600000001</v>
      </c>
      <c r="AJ367">
        <v>1619.081543</v>
      </c>
      <c r="AK367" s="1">
        <v>3</v>
      </c>
    </row>
    <row r="368" spans="1:37" x14ac:dyDescent="0.25">
      <c r="A368">
        <v>15</v>
      </c>
      <c r="B368">
        <v>16</v>
      </c>
      <c r="C368">
        <v>22</v>
      </c>
      <c r="D368">
        <v>1</v>
      </c>
      <c r="E368" t="s">
        <v>14</v>
      </c>
      <c r="F368" t="s">
        <v>761</v>
      </c>
      <c r="G368" t="s">
        <v>762</v>
      </c>
      <c r="H368">
        <v>493861.75517000002</v>
      </c>
      <c r="I368">
        <v>5180589.4614000004</v>
      </c>
      <c r="J368">
        <v>4</v>
      </c>
      <c r="K368" t="s">
        <v>186</v>
      </c>
      <c r="L368" s="1">
        <v>792.63766999999996</v>
      </c>
      <c r="M368">
        <v>6.2288990000000002</v>
      </c>
      <c r="N368">
        <f t="shared" si="30"/>
        <v>0.10871479632418228</v>
      </c>
      <c r="O368">
        <f t="shared" si="31"/>
        <v>0.10914512754350623</v>
      </c>
      <c r="P368">
        <f t="shared" si="32"/>
        <v>0.10850077449508781</v>
      </c>
      <c r="Q368">
        <f t="shared" si="33"/>
        <v>11.978883054676912</v>
      </c>
      <c r="R368">
        <f t="shared" si="34"/>
        <v>3.461052304527759</v>
      </c>
      <c r="S368">
        <v>325.151794</v>
      </c>
      <c r="T368">
        <v>0.287491</v>
      </c>
      <c r="U368">
        <v>-1.9789999999999999E-3</v>
      </c>
      <c r="V368">
        <v>9.7839999999999993E-3</v>
      </c>
      <c r="W368">
        <v>1.062E-3</v>
      </c>
      <c r="X368">
        <v>0.67859700000000001</v>
      </c>
      <c r="Y368" s="1">
        <v>-7.4260659999999996</v>
      </c>
      <c r="Z368">
        <v>265.09268200000002</v>
      </c>
      <c r="AA368" s="1">
        <v>4.9577559999999998</v>
      </c>
      <c r="AB368" s="1">
        <v>0.900397</v>
      </c>
      <c r="AC368" s="1">
        <f t="shared" si="35"/>
        <v>5.8233691144706521</v>
      </c>
      <c r="AD368">
        <v>780.82202099999995</v>
      </c>
      <c r="AE368">
        <v>11.815674</v>
      </c>
      <c r="AF368">
        <v>20.640259</v>
      </c>
      <c r="AG368">
        <v>0.36405300000000002</v>
      </c>
      <c r="AH368">
        <v>1313.1724850000001</v>
      </c>
      <c r="AI368">
        <v>315.65978999999999</v>
      </c>
      <c r="AJ368">
        <v>1628.832275</v>
      </c>
      <c r="AK368" s="1">
        <v>3</v>
      </c>
    </row>
    <row r="369" spans="1:37" x14ac:dyDescent="0.25">
      <c r="A369">
        <v>37</v>
      </c>
      <c r="B369">
        <v>38</v>
      </c>
      <c r="C369">
        <v>21</v>
      </c>
      <c r="D369">
        <v>2</v>
      </c>
      <c r="E369" t="s">
        <v>36</v>
      </c>
      <c r="F369" t="s">
        <v>763</v>
      </c>
      <c r="G369" t="s">
        <v>764</v>
      </c>
      <c r="H369">
        <v>493851.68106999999</v>
      </c>
      <c r="I369">
        <v>5180592.0274999999</v>
      </c>
      <c r="J369">
        <v>4</v>
      </c>
      <c r="K369" t="s">
        <v>186</v>
      </c>
      <c r="L369" s="1">
        <v>791.33848</v>
      </c>
      <c r="M369">
        <v>5.5702670000000003</v>
      </c>
      <c r="N369">
        <f t="shared" si="30"/>
        <v>9.7219499365186993E-2</v>
      </c>
      <c r="O369">
        <f t="shared" si="31"/>
        <v>9.7526956084358393E-2</v>
      </c>
      <c r="P369">
        <f t="shared" si="32"/>
        <v>9.7066424583493877E-2</v>
      </c>
      <c r="Q369">
        <f t="shared" si="33"/>
        <v>15.020852643470404</v>
      </c>
      <c r="R369">
        <f t="shared" si="34"/>
        <v>3.8756744759422719</v>
      </c>
      <c r="S369">
        <v>320.28097500000001</v>
      </c>
      <c r="T369">
        <v>0.32668799999999998</v>
      </c>
      <c r="U369">
        <v>1.374E-3</v>
      </c>
      <c r="V369">
        <v>3.6372000000000002E-2</v>
      </c>
      <c r="W369">
        <v>3.5309999999999999E-3</v>
      </c>
      <c r="X369">
        <v>0.68863700000000005</v>
      </c>
      <c r="Y369" s="1">
        <v>3.556295</v>
      </c>
      <c r="Z369">
        <v>332.41146900000001</v>
      </c>
      <c r="AA369" s="1">
        <v>5.1083920000000003</v>
      </c>
      <c r="AB369" s="1">
        <v>0.78497700000000004</v>
      </c>
      <c r="AC369" s="1">
        <f t="shared" si="35"/>
        <v>6.0995130631736441</v>
      </c>
      <c r="AD369">
        <v>780.84399399999995</v>
      </c>
      <c r="AE369">
        <v>10.494507</v>
      </c>
      <c r="AF369">
        <v>21.924621999999999</v>
      </c>
      <c r="AG369">
        <v>0.32371299999999997</v>
      </c>
      <c r="AH369">
        <v>1330.517212</v>
      </c>
      <c r="AI369">
        <v>315.88857999999999</v>
      </c>
      <c r="AJ369">
        <v>1646.4057620000001</v>
      </c>
      <c r="AK369" s="1">
        <v>3</v>
      </c>
    </row>
    <row r="370" spans="1:37" x14ac:dyDescent="0.25">
      <c r="A370">
        <v>16</v>
      </c>
      <c r="B370">
        <v>17</v>
      </c>
      <c r="C370">
        <v>23</v>
      </c>
      <c r="D370">
        <v>1</v>
      </c>
      <c r="E370" t="s">
        <v>14</v>
      </c>
      <c r="F370" t="s">
        <v>765</v>
      </c>
      <c r="G370" t="s">
        <v>766</v>
      </c>
      <c r="H370">
        <v>493893.66148000001</v>
      </c>
      <c r="I370">
        <v>5180586.2062999997</v>
      </c>
      <c r="J370">
        <v>5</v>
      </c>
      <c r="K370" t="s">
        <v>186</v>
      </c>
      <c r="L370" s="1">
        <v>794.40576999999996</v>
      </c>
      <c r="M370">
        <v>8.2070279999999993</v>
      </c>
      <c r="N370">
        <f t="shared" si="30"/>
        <v>0.14323966040336517</v>
      </c>
      <c r="O370">
        <f t="shared" si="31"/>
        <v>0.14422741241687689</v>
      </c>
      <c r="P370">
        <f t="shared" si="32"/>
        <v>0.14275034030674236</v>
      </c>
      <c r="Q370">
        <f t="shared" si="33"/>
        <v>10.341734252146409</v>
      </c>
      <c r="R370">
        <f t="shared" si="34"/>
        <v>3.2158566902376742</v>
      </c>
      <c r="S370">
        <v>331.92288200000002</v>
      </c>
      <c r="T370">
        <v>0.23561099999999999</v>
      </c>
      <c r="U370">
        <v>-5.666E-3</v>
      </c>
      <c r="V370">
        <v>-5.0740000000000004E-3</v>
      </c>
      <c r="W370">
        <v>-7.2400000000000003E-4</v>
      </c>
      <c r="X370">
        <v>0.64942200000000005</v>
      </c>
      <c r="Y370" s="1">
        <v>-6.2250740000000002</v>
      </c>
      <c r="Z370">
        <v>228.86257900000001</v>
      </c>
      <c r="AA370" s="1">
        <v>4.5321069999999999</v>
      </c>
      <c r="AB370" s="1">
        <v>1.2489479999999999</v>
      </c>
      <c r="AC370" s="1">
        <f t="shared" si="35"/>
        <v>6.3789534281846052</v>
      </c>
      <c r="AD370">
        <v>780.75604199999998</v>
      </c>
      <c r="AE370">
        <v>13.649718999999999</v>
      </c>
      <c r="AF370">
        <v>18.905334</v>
      </c>
      <c r="AG370">
        <v>0.41928100000000001</v>
      </c>
      <c r="AH370">
        <v>1266.1938479999999</v>
      </c>
      <c r="AI370">
        <v>314.91635100000002</v>
      </c>
      <c r="AJ370">
        <v>1581.11023</v>
      </c>
      <c r="AK370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Sheet1!Final_terrain_attributes_for_each_georeference_points_from_SAGA_06122019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2019-06-20T17:03:15Z</dcterms:modified>
</cp:coreProperties>
</file>