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Çağan Demir\Desktop\Advancing Analytics\"/>
    </mc:Choice>
  </mc:AlternateContent>
  <xr:revisionPtr revIDLastSave="0" documentId="13_ncr:1_{9778BB44-C539-4A20-825E-A3678FEE148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wo Way Frequency" sheetId="2" r:id="rId1"/>
    <sheet name="Main Table" sheetId="1" r:id="rId2"/>
    <sheet name="Distribution of Lotsize" sheetId="3" r:id="rId3"/>
  </sheets>
  <definedNames>
    <definedName name="_xlchart.v1.0" hidden="1">'Main Table'!$C$2:$C$547</definedName>
    <definedName name="_xlchart.v1.1" hidden="1">'Main Table'!$C$2:$C$547</definedName>
    <definedName name="_xlchart.v1.2" hidden="1">'Main Table'!$C$2:$C$547</definedName>
    <definedName name="_xlchart.v1.3" hidden="1">'Main Table'!$C$2:$C$547</definedName>
    <definedName name="_xlchart.v1.4" hidden="1">'Main Table'!$C$2:$C$547</definedName>
    <definedName name="_xlchart.v1.5" hidden="1">'Main Table'!$C$2:$C$547</definedName>
  </definedNames>
  <calcPr calcId="191029"/>
  <pivotCaches>
    <pivotCache cacheId="4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7" i="1"/>
  <c r="Q8" i="1" s="1"/>
  <c r="Q6" i="1"/>
  <c r="N11" i="1" s="1"/>
  <c r="Q5" i="1"/>
  <c r="Q4" i="1"/>
  <c r="Q3" i="1"/>
  <c r="Q9" i="1" l="1"/>
  <c r="N538" i="1"/>
  <c r="N519" i="1"/>
  <c r="N497" i="1"/>
  <c r="N474" i="1"/>
  <c r="N455" i="1"/>
  <c r="N433" i="1"/>
  <c r="N410" i="1"/>
  <c r="N391" i="1"/>
  <c r="N369" i="1"/>
  <c r="N346" i="1"/>
  <c r="N327" i="1"/>
  <c r="N305" i="1"/>
  <c r="N282" i="1"/>
  <c r="N263" i="1"/>
  <c r="N241" i="1"/>
  <c r="N218" i="1"/>
  <c r="N199" i="1"/>
  <c r="N177" i="1"/>
  <c r="N154" i="1"/>
  <c r="N130" i="1"/>
  <c r="N98" i="1"/>
  <c r="N66" i="1"/>
  <c r="N34" i="1"/>
  <c r="N537" i="1"/>
  <c r="N514" i="1"/>
  <c r="N495" i="1"/>
  <c r="N473" i="1"/>
  <c r="N450" i="1"/>
  <c r="N431" i="1"/>
  <c r="N409" i="1"/>
  <c r="N386" i="1"/>
  <c r="N367" i="1"/>
  <c r="N345" i="1"/>
  <c r="N322" i="1"/>
  <c r="N303" i="1"/>
  <c r="N281" i="1"/>
  <c r="N258" i="1"/>
  <c r="N239" i="1"/>
  <c r="N217" i="1"/>
  <c r="N194" i="1"/>
  <c r="N175" i="1"/>
  <c r="N153" i="1"/>
  <c r="N127" i="1"/>
  <c r="N95" i="1"/>
  <c r="N63" i="1"/>
  <c r="N31" i="1"/>
  <c r="N535" i="1"/>
  <c r="N513" i="1"/>
  <c r="N490" i="1"/>
  <c r="N471" i="1"/>
  <c r="N449" i="1"/>
  <c r="N426" i="1"/>
  <c r="N407" i="1"/>
  <c r="N385" i="1"/>
  <c r="N362" i="1"/>
  <c r="N343" i="1"/>
  <c r="N321" i="1"/>
  <c r="N298" i="1"/>
  <c r="N279" i="1"/>
  <c r="N257" i="1"/>
  <c r="N234" i="1"/>
  <c r="N215" i="1"/>
  <c r="N193" i="1"/>
  <c r="N170" i="1"/>
  <c r="N151" i="1"/>
  <c r="N122" i="1"/>
  <c r="N90" i="1"/>
  <c r="N58" i="1"/>
  <c r="N26" i="1"/>
  <c r="N530" i="1"/>
  <c r="N511" i="1"/>
  <c r="N489" i="1"/>
  <c r="N466" i="1"/>
  <c r="N447" i="1"/>
  <c r="N425" i="1"/>
  <c r="N402" i="1"/>
  <c r="N383" i="1"/>
  <c r="N361" i="1"/>
  <c r="N338" i="1"/>
  <c r="N319" i="1"/>
  <c r="N297" i="1"/>
  <c r="N274" i="1"/>
  <c r="N255" i="1"/>
  <c r="N233" i="1"/>
  <c r="N210" i="1"/>
  <c r="N191" i="1"/>
  <c r="N169" i="1"/>
  <c r="N146" i="1"/>
  <c r="N119" i="1"/>
  <c r="N87" i="1"/>
  <c r="N55" i="1"/>
  <c r="N23" i="1"/>
  <c r="N529" i="1"/>
  <c r="N506" i="1"/>
  <c r="N487" i="1"/>
  <c r="N465" i="1"/>
  <c r="N442" i="1"/>
  <c r="N423" i="1"/>
  <c r="N401" i="1"/>
  <c r="N378" i="1"/>
  <c r="N359" i="1"/>
  <c r="N337" i="1"/>
  <c r="N314" i="1"/>
  <c r="N295" i="1"/>
  <c r="N273" i="1"/>
  <c r="N250" i="1"/>
  <c r="N231" i="1"/>
  <c r="N209" i="1"/>
  <c r="N186" i="1"/>
  <c r="N167" i="1"/>
  <c r="N145" i="1"/>
  <c r="N114" i="1"/>
  <c r="N82" i="1"/>
  <c r="N50" i="1"/>
  <c r="N18" i="1"/>
  <c r="N521" i="1"/>
  <c r="N479" i="1"/>
  <c r="N457" i="1"/>
  <c r="N434" i="1"/>
  <c r="N415" i="1"/>
  <c r="N393" i="1"/>
  <c r="N370" i="1"/>
  <c r="N351" i="1"/>
  <c r="N329" i="1"/>
  <c r="N306" i="1"/>
  <c r="N287" i="1"/>
  <c r="N265" i="1"/>
  <c r="N242" i="1"/>
  <c r="N223" i="1"/>
  <c r="N201" i="1"/>
  <c r="N178" i="1"/>
  <c r="N159" i="1"/>
  <c r="N135" i="1"/>
  <c r="N103" i="1"/>
  <c r="N71" i="1"/>
  <c r="N39" i="1"/>
  <c r="N7" i="1"/>
  <c r="N546" i="1"/>
  <c r="N527" i="1"/>
  <c r="N505" i="1"/>
  <c r="N482" i="1"/>
  <c r="N463" i="1"/>
  <c r="N441" i="1"/>
  <c r="N418" i="1"/>
  <c r="N399" i="1"/>
  <c r="N377" i="1"/>
  <c r="N354" i="1"/>
  <c r="N335" i="1"/>
  <c r="N313" i="1"/>
  <c r="N290" i="1"/>
  <c r="N271" i="1"/>
  <c r="N249" i="1"/>
  <c r="N226" i="1"/>
  <c r="N207" i="1"/>
  <c r="N185" i="1"/>
  <c r="N162" i="1"/>
  <c r="N143" i="1"/>
  <c r="N111" i="1"/>
  <c r="N79" i="1"/>
  <c r="N47" i="1"/>
  <c r="N15" i="1"/>
  <c r="N543" i="1"/>
  <c r="N498" i="1"/>
  <c r="N545" i="1"/>
  <c r="N522" i="1"/>
  <c r="N503" i="1"/>
  <c r="N481" i="1"/>
  <c r="N458" i="1"/>
  <c r="N439" i="1"/>
  <c r="N417" i="1"/>
  <c r="N394" i="1"/>
  <c r="N375" i="1"/>
  <c r="N353" i="1"/>
  <c r="N330" i="1"/>
  <c r="N311" i="1"/>
  <c r="N289" i="1"/>
  <c r="N266" i="1"/>
  <c r="N247" i="1"/>
  <c r="N225" i="1"/>
  <c r="N202" i="1"/>
  <c r="N183" i="1"/>
  <c r="N161" i="1"/>
  <c r="N138" i="1"/>
  <c r="N106" i="1"/>
  <c r="N74" i="1"/>
  <c r="N42" i="1"/>
  <c r="N10" i="1"/>
  <c r="N113" i="1"/>
  <c r="N137" i="1"/>
  <c r="N129" i="1"/>
  <c r="N121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4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3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Q11" i="1" l="1"/>
  <c r="Q12" i="1" s="1"/>
</calcChain>
</file>

<file path=xl/sharedStrings.xml><?xml version="1.0" encoding="utf-8"?>
<sst xmlns="http://schemas.openxmlformats.org/spreadsheetml/2006/main" count="3310" uniqueCount="29">
  <si>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</si>
  <si>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</si>
  <si>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</si>
  <si>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</si>
  <si>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</si>
  <si>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</si>
  <si>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</si>
  <si>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</si>
  <si>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</si>
  <si>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</si>
  <si>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</si>
  <si>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</si>
  <si>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</si>
  <si>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</si>
  <si>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Genel Toplam</t>
  </si>
  <si>
    <t>id</t>
  </si>
  <si>
    <t>Say id</t>
  </si>
  <si>
    <t>Descriptive Statistic of Price</t>
  </si>
  <si>
    <t>Minimum</t>
  </si>
  <si>
    <t>Maximum</t>
  </si>
  <si>
    <t>Medyan</t>
  </si>
  <si>
    <t>Average</t>
  </si>
  <si>
    <t>Mod</t>
  </si>
  <si>
    <t>Amount of Mode</t>
  </si>
  <si>
    <t>Range</t>
  </si>
  <si>
    <t>Observence</t>
  </si>
  <si>
    <t>Variance</t>
  </si>
  <si>
    <t>Standart Deviation</t>
  </si>
  <si>
    <t>Square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</si>
</sst>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[housing.xlsx]Two Way Frequency!PivotTable4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Way Frequency'!$B$3:$B$4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 Way Frequency'!$A$5:$A$7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'Two Way Frequency'!$B$5:$B$7</c:f>
              <c:numCache>
                <c:formatCode>General</c:formatCode>
                <c:ptCount val="2"/>
                <c:pt idx="0">
                  <c:v>298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7-43A4-8D5B-6D961B7B63F6}"/>
            </c:ext>
          </c:extLst>
        </c:ser>
        <c:ser>
          <c:idx val="1"/>
          <c:order val="1"/>
          <c:tx>
            <c:strRef>
              <c:f>'Two Way Frequency'!$C$3:$C$4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 Way Frequency'!$A$5:$A$7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'Two Way Frequency'!$C$5:$C$7</c:f>
              <c:numCache>
                <c:formatCode>General</c:formatCode>
                <c:ptCount val="2"/>
                <c:pt idx="0">
                  <c:v>75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7-43A4-8D5B-6D961B7B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28440"/>
        <c:axId val="565318232"/>
      </c:barChart>
      <c:catAx>
        <c:axId val="56302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Aircondition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318232"/>
        <c:crosses val="autoZero"/>
        <c:auto val="1"/>
        <c:lblAlgn val="ctr"/>
        <c:lblOffset val="100"/>
        <c:noMultiLvlLbl val="0"/>
      </c:catAx>
      <c:valAx>
        <c:axId val="5653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Amount of apartment preffered</a:t>
                </a:r>
                <a:r>
                  <a:rPr lang="tr-TR" baseline="0"/>
                  <a:t> neighbourhood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30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Lotsize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 of Lotsize</a:t>
          </a:r>
        </a:p>
      </cx:txPr>
    </cx:title>
    <cx:plotArea>
      <cx:plotAreaRegion>
        <cx:series layoutId="clusteredColumn" uniqueId="{5674FE90-A408-4FA1-9E76-45542BFA0B61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 Graphic of Lotsize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Graphic of Lotsize</a:t>
          </a:r>
        </a:p>
      </cx:txPr>
    </cx:title>
    <cx:plotArea>
      <cx:plotAreaRegion>
        <cx:series layoutId="boxWhisker" uniqueId="{42C1EB34-DCED-4226-A038-6FFF95A44F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133350</xdr:rowOff>
    </xdr:from>
    <xdr:to>
      <xdr:col>12</xdr:col>
      <xdr:colOff>373380</xdr:colOff>
      <xdr:row>16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28943D1-5703-1901-829F-68A79DF7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</xdr:row>
      <xdr:rowOff>167640</xdr:rowOff>
    </xdr:from>
    <xdr:to>
      <xdr:col>7</xdr:col>
      <xdr:colOff>601980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k 1">
              <a:extLst>
                <a:ext uri="{FF2B5EF4-FFF2-40B4-BE49-F238E27FC236}">
                  <a16:creationId xmlns:a16="http://schemas.microsoft.com/office/drawing/2014/main" id="{2A09C2E2-10F4-487B-9ABA-E6F5B6322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350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C5F46A28-0E65-477E-905A-8A4512BE5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65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Çağan Demir" refreshedDate="45519.774515972225" createdVersion="8" refreshedVersion="8" minRefreshableVersion="3" recordCount="546" xr:uid="{4C38B905-0FFD-4729-A784-1FE8DC3F64A1}">
  <cacheSource type="worksheet">
    <worksheetSource name="Tablo3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 count="6">
        <n v="3"/>
        <n v="2"/>
        <n v="4"/>
        <n v="1"/>
        <n v="5"/>
        <n v="6"/>
      </sharedItems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x v="0"/>
    <n v="1"/>
    <n v="2"/>
    <s v="yes"/>
    <s v="no"/>
    <s v="yes"/>
    <s v="no"/>
    <x v="0"/>
    <n v="1"/>
    <x v="0"/>
  </r>
  <r>
    <n v="2"/>
    <n v="38500"/>
    <n v="4000"/>
    <x v="1"/>
    <n v="1"/>
    <n v="1"/>
    <s v="yes"/>
    <s v="no"/>
    <s v="no"/>
    <s v="no"/>
    <x v="0"/>
    <n v="0"/>
    <x v="0"/>
  </r>
  <r>
    <n v="3"/>
    <n v="49500"/>
    <n v="3060"/>
    <x v="0"/>
    <n v="1"/>
    <n v="1"/>
    <s v="yes"/>
    <s v="no"/>
    <s v="no"/>
    <s v="no"/>
    <x v="0"/>
    <n v="0"/>
    <x v="0"/>
  </r>
  <r>
    <n v="4"/>
    <n v="60500"/>
    <n v="6650"/>
    <x v="0"/>
    <n v="1"/>
    <n v="2"/>
    <s v="yes"/>
    <s v="yes"/>
    <s v="no"/>
    <s v="no"/>
    <x v="0"/>
    <n v="0"/>
    <x v="0"/>
  </r>
  <r>
    <n v="5"/>
    <n v="61000"/>
    <n v="6360"/>
    <x v="1"/>
    <n v="1"/>
    <n v="1"/>
    <s v="yes"/>
    <s v="no"/>
    <s v="no"/>
    <s v="no"/>
    <x v="0"/>
    <n v="0"/>
    <x v="0"/>
  </r>
  <r>
    <n v="6"/>
    <n v="66000"/>
    <n v="4160"/>
    <x v="0"/>
    <n v="1"/>
    <n v="1"/>
    <s v="yes"/>
    <s v="yes"/>
    <s v="yes"/>
    <s v="no"/>
    <x v="1"/>
    <n v="0"/>
    <x v="0"/>
  </r>
  <r>
    <n v="7"/>
    <n v="66000"/>
    <n v="3880"/>
    <x v="0"/>
    <n v="2"/>
    <n v="2"/>
    <s v="yes"/>
    <s v="no"/>
    <s v="yes"/>
    <s v="no"/>
    <x v="0"/>
    <n v="2"/>
    <x v="0"/>
  </r>
  <r>
    <n v="8"/>
    <n v="69000"/>
    <n v="4160"/>
    <x v="0"/>
    <n v="1"/>
    <n v="3"/>
    <s v="yes"/>
    <s v="no"/>
    <s v="no"/>
    <s v="no"/>
    <x v="0"/>
    <n v="0"/>
    <x v="0"/>
  </r>
  <r>
    <n v="9"/>
    <n v="83800"/>
    <n v="4800"/>
    <x v="0"/>
    <n v="1"/>
    <n v="1"/>
    <s v="yes"/>
    <s v="yes"/>
    <s v="yes"/>
    <s v="no"/>
    <x v="0"/>
    <n v="0"/>
    <x v="0"/>
  </r>
  <r>
    <n v="10"/>
    <n v="88500"/>
    <n v="5500"/>
    <x v="0"/>
    <n v="2"/>
    <n v="4"/>
    <s v="yes"/>
    <s v="yes"/>
    <s v="no"/>
    <s v="no"/>
    <x v="1"/>
    <n v="1"/>
    <x v="0"/>
  </r>
  <r>
    <n v="11"/>
    <n v="90000"/>
    <n v="7200"/>
    <x v="0"/>
    <n v="2"/>
    <n v="1"/>
    <s v="yes"/>
    <s v="no"/>
    <s v="yes"/>
    <s v="no"/>
    <x v="1"/>
    <n v="3"/>
    <x v="0"/>
  </r>
  <r>
    <n v="12"/>
    <n v="30500"/>
    <n v="3000"/>
    <x v="1"/>
    <n v="1"/>
    <n v="1"/>
    <s v="no"/>
    <s v="no"/>
    <s v="no"/>
    <s v="no"/>
    <x v="0"/>
    <n v="0"/>
    <x v="0"/>
  </r>
  <r>
    <n v="13"/>
    <n v="27000"/>
    <n v="1700"/>
    <x v="0"/>
    <n v="1"/>
    <n v="2"/>
    <s v="yes"/>
    <s v="no"/>
    <s v="no"/>
    <s v="no"/>
    <x v="0"/>
    <n v="0"/>
    <x v="0"/>
  </r>
  <r>
    <n v="14"/>
    <n v="36000"/>
    <n v="2880"/>
    <x v="0"/>
    <n v="1"/>
    <n v="1"/>
    <s v="no"/>
    <s v="no"/>
    <s v="no"/>
    <s v="no"/>
    <x v="0"/>
    <n v="0"/>
    <x v="0"/>
  </r>
  <r>
    <n v="15"/>
    <n v="37000"/>
    <n v="3600"/>
    <x v="1"/>
    <n v="1"/>
    <n v="1"/>
    <s v="yes"/>
    <s v="no"/>
    <s v="no"/>
    <s v="no"/>
    <x v="0"/>
    <n v="0"/>
    <x v="0"/>
  </r>
  <r>
    <n v="16"/>
    <n v="37900"/>
    <n v="3185"/>
    <x v="1"/>
    <n v="1"/>
    <n v="1"/>
    <s v="yes"/>
    <s v="no"/>
    <s v="no"/>
    <s v="no"/>
    <x v="1"/>
    <n v="0"/>
    <x v="0"/>
  </r>
  <r>
    <n v="17"/>
    <n v="40500"/>
    <n v="3300"/>
    <x v="0"/>
    <n v="1"/>
    <n v="2"/>
    <s v="no"/>
    <s v="no"/>
    <s v="no"/>
    <s v="no"/>
    <x v="0"/>
    <n v="1"/>
    <x v="0"/>
  </r>
  <r>
    <n v="18"/>
    <n v="40750"/>
    <n v="5200"/>
    <x v="2"/>
    <n v="1"/>
    <n v="3"/>
    <s v="yes"/>
    <s v="no"/>
    <s v="no"/>
    <s v="no"/>
    <x v="0"/>
    <n v="0"/>
    <x v="0"/>
  </r>
  <r>
    <n v="19"/>
    <n v="45000"/>
    <n v="3450"/>
    <x v="3"/>
    <n v="1"/>
    <n v="1"/>
    <s v="yes"/>
    <s v="no"/>
    <s v="no"/>
    <s v="no"/>
    <x v="0"/>
    <n v="0"/>
    <x v="0"/>
  </r>
  <r>
    <n v="20"/>
    <n v="45000"/>
    <n v="3986"/>
    <x v="1"/>
    <n v="2"/>
    <n v="1"/>
    <s v="no"/>
    <s v="yes"/>
    <s v="yes"/>
    <s v="no"/>
    <x v="0"/>
    <n v="1"/>
    <x v="0"/>
  </r>
  <r>
    <n v="21"/>
    <n v="48500"/>
    <n v="4785"/>
    <x v="0"/>
    <n v="1"/>
    <n v="2"/>
    <s v="yes"/>
    <s v="yes"/>
    <s v="yes"/>
    <s v="no"/>
    <x v="1"/>
    <n v="1"/>
    <x v="0"/>
  </r>
  <r>
    <n v="22"/>
    <n v="65900"/>
    <n v="4510"/>
    <x v="2"/>
    <n v="2"/>
    <n v="2"/>
    <s v="yes"/>
    <s v="no"/>
    <s v="yes"/>
    <s v="no"/>
    <x v="0"/>
    <n v="0"/>
    <x v="0"/>
  </r>
  <r>
    <n v="23"/>
    <n v="37900"/>
    <n v="4000"/>
    <x v="0"/>
    <n v="1"/>
    <n v="2"/>
    <s v="yes"/>
    <s v="no"/>
    <s v="no"/>
    <s v="no"/>
    <x v="1"/>
    <n v="0"/>
    <x v="0"/>
  </r>
  <r>
    <n v="24"/>
    <n v="38000"/>
    <n v="3934"/>
    <x v="1"/>
    <n v="1"/>
    <n v="1"/>
    <s v="yes"/>
    <s v="no"/>
    <s v="no"/>
    <s v="no"/>
    <x v="0"/>
    <n v="0"/>
    <x v="0"/>
  </r>
  <r>
    <n v="25"/>
    <n v="42000"/>
    <n v="4960"/>
    <x v="1"/>
    <n v="1"/>
    <n v="1"/>
    <s v="yes"/>
    <s v="no"/>
    <s v="no"/>
    <s v="no"/>
    <x v="0"/>
    <n v="0"/>
    <x v="0"/>
  </r>
  <r>
    <n v="26"/>
    <n v="42300"/>
    <n v="3000"/>
    <x v="1"/>
    <n v="1"/>
    <n v="2"/>
    <s v="yes"/>
    <s v="no"/>
    <s v="no"/>
    <s v="no"/>
    <x v="0"/>
    <n v="0"/>
    <x v="0"/>
  </r>
  <r>
    <n v="27"/>
    <n v="43500"/>
    <n v="3800"/>
    <x v="1"/>
    <n v="1"/>
    <n v="1"/>
    <s v="yes"/>
    <s v="no"/>
    <s v="no"/>
    <s v="no"/>
    <x v="0"/>
    <n v="0"/>
    <x v="0"/>
  </r>
  <r>
    <n v="28"/>
    <n v="44000"/>
    <n v="4960"/>
    <x v="1"/>
    <n v="1"/>
    <n v="1"/>
    <s v="yes"/>
    <s v="no"/>
    <s v="yes"/>
    <s v="no"/>
    <x v="1"/>
    <n v="0"/>
    <x v="0"/>
  </r>
  <r>
    <n v="29"/>
    <n v="44500"/>
    <n v="3000"/>
    <x v="0"/>
    <n v="1"/>
    <n v="1"/>
    <s v="no"/>
    <s v="no"/>
    <s v="no"/>
    <s v="no"/>
    <x v="1"/>
    <n v="0"/>
    <x v="0"/>
  </r>
  <r>
    <n v="30"/>
    <n v="44900"/>
    <n v="4500"/>
    <x v="0"/>
    <n v="1"/>
    <n v="2"/>
    <s v="yes"/>
    <s v="no"/>
    <s v="no"/>
    <s v="no"/>
    <x v="1"/>
    <n v="0"/>
    <x v="0"/>
  </r>
  <r>
    <n v="31"/>
    <n v="45000"/>
    <n v="3500"/>
    <x v="1"/>
    <n v="1"/>
    <n v="1"/>
    <s v="no"/>
    <s v="no"/>
    <s v="yes"/>
    <s v="no"/>
    <x v="0"/>
    <n v="0"/>
    <x v="0"/>
  </r>
  <r>
    <n v="32"/>
    <n v="48000"/>
    <n v="3500"/>
    <x v="2"/>
    <n v="1"/>
    <n v="2"/>
    <s v="yes"/>
    <s v="no"/>
    <s v="no"/>
    <s v="no"/>
    <x v="1"/>
    <n v="2"/>
    <x v="0"/>
  </r>
  <r>
    <n v="33"/>
    <n v="49000"/>
    <n v="4000"/>
    <x v="1"/>
    <n v="1"/>
    <n v="1"/>
    <s v="yes"/>
    <s v="no"/>
    <s v="no"/>
    <s v="no"/>
    <x v="0"/>
    <n v="0"/>
    <x v="0"/>
  </r>
  <r>
    <n v="34"/>
    <n v="51500"/>
    <n v="4500"/>
    <x v="1"/>
    <n v="1"/>
    <n v="1"/>
    <s v="yes"/>
    <s v="no"/>
    <s v="no"/>
    <s v="no"/>
    <x v="0"/>
    <n v="0"/>
    <x v="0"/>
  </r>
  <r>
    <n v="35"/>
    <n v="61000"/>
    <n v="6360"/>
    <x v="1"/>
    <n v="1"/>
    <n v="2"/>
    <s v="yes"/>
    <s v="no"/>
    <s v="no"/>
    <s v="no"/>
    <x v="0"/>
    <n v="0"/>
    <x v="0"/>
  </r>
  <r>
    <n v="36"/>
    <n v="61000"/>
    <n v="4500"/>
    <x v="1"/>
    <n v="1"/>
    <n v="1"/>
    <s v="yes"/>
    <s v="no"/>
    <s v="no"/>
    <s v="no"/>
    <x v="1"/>
    <n v="2"/>
    <x v="0"/>
  </r>
  <r>
    <n v="37"/>
    <n v="61700"/>
    <n v="4032"/>
    <x v="1"/>
    <n v="1"/>
    <n v="1"/>
    <s v="yes"/>
    <s v="no"/>
    <s v="yes"/>
    <s v="no"/>
    <x v="0"/>
    <n v="0"/>
    <x v="0"/>
  </r>
  <r>
    <n v="38"/>
    <n v="67000"/>
    <n v="5170"/>
    <x v="0"/>
    <n v="1"/>
    <n v="4"/>
    <s v="yes"/>
    <s v="no"/>
    <s v="no"/>
    <s v="no"/>
    <x v="1"/>
    <n v="0"/>
    <x v="0"/>
  </r>
  <r>
    <n v="39"/>
    <n v="82000"/>
    <n v="5400"/>
    <x v="2"/>
    <n v="2"/>
    <n v="2"/>
    <s v="yes"/>
    <s v="no"/>
    <s v="no"/>
    <s v="no"/>
    <x v="1"/>
    <n v="2"/>
    <x v="0"/>
  </r>
  <r>
    <n v="40"/>
    <n v="54500"/>
    <n v="3150"/>
    <x v="1"/>
    <n v="2"/>
    <n v="1"/>
    <s v="no"/>
    <s v="no"/>
    <s v="yes"/>
    <s v="no"/>
    <x v="0"/>
    <n v="0"/>
    <x v="0"/>
  </r>
  <r>
    <n v="41"/>
    <n v="66500"/>
    <n v="3745"/>
    <x v="0"/>
    <n v="1"/>
    <n v="2"/>
    <s v="yes"/>
    <s v="no"/>
    <s v="yes"/>
    <s v="no"/>
    <x v="0"/>
    <n v="0"/>
    <x v="0"/>
  </r>
  <r>
    <n v="42"/>
    <n v="70000"/>
    <n v="4520"/>
    <x v="0"/>
    <n v="1"/>
    <n v="2"/>
    <s v="yes"/>
    <s v="no"/>
    <s v="yes"/>
    <s v="no"/>
    <x v="1"/>
    <n v="0"/>
    <x v="0"/>
  </r>
  <r>
    <n v="43"/>
    <n v="82000"/>
    <n v="4640"/>
    <x v="2"/>
    <n v="1"/>
    <n v="2"/>
    <s v="yes"/>
    <s v="no"/>
    <s v="no"/>
    <s v="no"/>
    <x v="0"/>
    <n v="1"/>
    <x v="0"/>
  </r>
  <r>
    <n v="44"/>
    <n v="92000"/>
    <n v="8580"/>
    <x v="4"/>
    <n v="3"/>
    <n v="2"/>
    <s v="yes"/>
    <s v="no"/>
    <s v="no"/>
    <s v="no"/>
    <x v="0"/>
    <n v="2"/>
    <x v="0"/>
  </r>
  <r>
    <n v="45"/>
    <n v="38000"/>
    <n v="2000"/>
    <x v="1"/>
    <n v="1"/>
    <n v="2"/>
    <s v="yes"/>
    <s v="no"/>
    <s v="no"/>
    <s v="no"/>
    <x v="0"/>
    <n v="0"/>
    <x v="0"/>
  </r>
  <r>
    <n v="46"/>
    <n v="44000"/>
    <n v="2160"/>
    <x v="0"/>
    <n v="1"/>
    <n v="2"/>
    <s v="no"/>
    <s v="no"/>
    <s v="yes"/>
    <s v="no"/>
    <x v="0"/>
    <n v="0"/>
    <x v="0"/>
  </r>
  <r>
    <n v="47"/>
    <n v="41000"/>
    <n v="3040"/>
    <x v="1"/>
    <n v="1"/>
    <n v="1"/>
    <s v="no"/>
    <s v="no"/>
    <s v="no"/>
    <s v="no"/>
    <x v="0"/>
    <n v="0"/>
    <x v="0"/>
  </r>
  <r>
    <n v="48"/>
    <n v="43000"/>
    <n v="3090"/>
    <x v="0"/>
    <n v="1"/>
    <n v="2"/>
    <s v="no"/>
    <s v="no"/>
    <s v="no"/>
    <s v="no"/>
    <x v="0"/>
    <n v="0"/>
    <x v="0"/>
  </r>
  <r>
    <n v="49"/>
    <n v="48000"/>
    <n v="4960"/>
    <x v="2"/>
    <n v="1"/>
    <n v="3"/>
    <s v="no"/>
    <s v="no"/>
    <s v="no"/>
    <s v="no"/>
    <x v="0"/>
    <n v="0"/>
    <x v="0"/>
  </r>
  <r>
    <n v="50"/>
    <n v="54800"/>
    <n v="3350"/>
    <x v="0"/>
    <n v="1"/>
    <n v="2"/>
    <s v="yes"/>
    <s v="no"/>
    <s v="no"/>
    <s v="no"/>
    <x v="0"/>
    <n v="0"/>
    <x v="0"/>
  </r>
  <r>
    <n v="51"/>
    <n v="55000"/>
    <n v="5300"/>
    <x v="4"/>
    <n v="2"/>
    <n v="2"/>
    <s v="yes"/>
    <s v="no"/>
    <s v="no"/>
    <s v="no"/>
    <x v="0"/>
    <n v="0"/>
    <x v="0"/>
  </r>
  <r>
    <n v="52"/>
    <n v="57000"/>
    <n v="4100"/>
    <x v="2"/>
    <n v="1"/>
    <n v="1"/>
    <s v="no"/>
    <s v="no"/>
    <s v="yes"/>
    <s v="no"/>
    <x v="0"/>
    <n v="0"/>
    <x v="0"/>
  </r>
  <r>
    <n v="53"/>
    <n v="68000"/>
    <n v="9166"/>
    <x v="1"/>
    <n v="1"/>
    <n v="1"/>
    <s v="yes"/>
    <s v="no"/>
    <s v="yes"/>
    <s v="no"/>
    <x v="1"/>
    <n v="2"/>
    <x v="0"/>
  </r>
  <r>
    <n v="54"/>
    <n v="95000"/>
    <n v="4040"/>
    <x v="0"/>
    <n v="1"/>
    <n v="2"/>
    <s v="yes"/>
    <s v="no"/>
    <s v="yes"/>
    <s v="yes"/>
    <x v="0"/>
    <n v="1"/>
    <x v="0"/>
  </r>
  <r>
    <n v="55"/>
    <n v="38000"/>
    <n v="3630"/>
    <x v="0"/>
    <n v="3"/>
    <n v="2"/>
    <s v="no"/>
    <s v="yes"/>
    <s v="no"/>
    <s v="no"/>
    <x v="0"/>
    <n v="0"/>
    <x v="0"/>
  </r>
  <r>
    <n v="56"/>
    <n v="25000"/>
    <n v="3620"/>
    <x v="1"/>
    <n v="1"/>
    <n v="1"/>
    <s v="yes"/>
    <s v="no"/>
    <s v="no"/>
    <s v="no"/>
    <x v="0"/>
    <n v="0"/>
    <x v="0"/>
  </r>
  <r>
    <n v="57"/>
    <n v="25245"/>
    <n v="2400"/>
    <x v="0"/>
    <n v="1"/>
    <n v="1"/>
    <s v="no"/>
    <s v="no"/>
    <s v="no"/>
    <s v="no"/>
    <x v="0"/>
    <n v="0"/>
    <x v="0"/>
  </r>
  <r>
    <n v="58"/>
    <n v="56000"/>
    <n v="7260"/>
    <x v="0"/>
    <n v="2"/>
    <n v="1"/>
    <s v="yes"/>
    <s v="yes"/>
    <s v="yes"/>
    <s v="no"/>
    <x v="0"/>
    <n v="3"/>
    <x v="0"/>
  </r>
  <r>
    <n v="59"/>
    <n v="35500"/>
    <n v="4400"/>
    <x v="0"/>
    <n v="1"/>
    <n v="2"/>
    <s v="yes"/>
    <s v="no"/>
    <s v="no"/>
    <s v="no"/>
    <x v="0"/>
    <n v="0"/>
    <x v="0"/>
  </r>
  <r>
    <n v="60"/>
    <n v="30000"/>
    <n v="2400"/>
    <x v="0"/>
    <n v="1"/>
    <n v="2"/>
    <s v="yes"/>
    <s v="no"/>
    <s v="no"/>
    <s v="no"/>
    <x v="0"/>
    <n v="0"/>
    <x v="0"/>
  </r>
  <r>
    <n v="61"/>
    <n v="48000"/>
    <n v="4120"/>
    <x v="1"/>
    <n v="1"/>
    <n v="2"/>
    <s v="yes"/>
    <s v="no"/>
    <s v="no"/>
    <s v="no"/>
    <x v="0"/>
    <n v="0"/>
    <x v="0"/>
  </r>
  <r>
    <n v="62"/>
    <n v="48000"/>
    <n v="4750"/>
    <x v="1"/>
    <n v="1"/>
    <n v="1"/>
    <s v="yes"/>
    <s v="no"/>
    <s v="no"/>
    <s v="no"/>
    <x v="0"/>
    <n v="0"/>
    <x v="0"/>
  </r>
  <r>
    <n v="63"/>
    <n v="52000"/>
    <n v="4280"/>
    <x v="1"/>
    <n v="1"/>
    <n v="1"/>
    <s v="yes"/>
    <s v="no"/>
    <s v="no"/>
    <s v="no"/>
    <x v="1"/>
    <n v="2"/>
    <x v="0"/>
  </r>
  <r>
    <n v="64"/>
    <n v="54000"/>
    <n v="4820"/>
    <x v="0"/>
    <n v="1"/>
    <n v="2"/>
    <s v="yes"/>
    <s v="no"/>
    <s v="no"/>
    <s v="no"/>
    <x v="0"/>
    <n v="0"/>
    <x v="0"/>
  </r>
  <r>
    <n v="65"/>
    <n v="56000"/>
    <n v="5500"/>
    <x v="2"/>
    <n v="1"/>
    <n v="2"/>
    <s v="yes"/>
    <s v="yes"/>
    <s v="yes"/>
    <s v="no"/>
    <x v="0"/>
    <n v="0"/>
    <x v="0"/>
  </r>
  <r>
    <n v="66"/>
    <n v="60000"/>
    <n v="5500"/>
    <x v="0"/>
    <n v="1"/>
    <n v="2"/>
    <s v="yes"/>
    <s v="no"/>
    <s v="no"/>
    <s v="no"/>
    <x v="1"/>
    <n v="0"/>
    <x v="0"/>
  </r>
  <r>
    <n v="67"/>
    <n v="60000"/>
    <n v="5040"/>
    <x v="0"/>
    <n v="1"/>
    <n v="2"/>
    <s v="yes"/>
    <s v="no"/>
    <s v="yes"/>
    <s v="no"/>
    <x v="1"/>
    <n v="0"/>
    <x v="0"/>
  </r>
  <r>
    <n v="68"/>
    <n v="67000"/>
    <n v="6000"/>
    <x v="1"/>
    <n v="1"/>
    <n v="1"/>
    <s v="yes"/>
    <s v="no"/>
    <s v="yes"/>
    <s v="no"/>
    <x v="1"/>
    <n v="1"/>
    <x v="0"/>
  </r>
  <r>
    <n v="69"/>
    <n v="47000"/>
    <n v="2500"/>
    <x v="1"/>
    <n v="1"/>
    <n v="1"/>
    <s v="no"/>
    <s v="no"/>
    <s v="no"/>
    <s v="no"/>
    <x v="1"/>
    <n v="0"/>
    <x v="0"/>
  </r>
  <r>
    <n v="70"/>
    <n v="70000"/>
    <n v="4095"/>
    <x v="0"/>
    <n v="1"/>
    <n v="2"/>
    <s v="no"/>
    <s v="yes"/>
    <s v="yes"/>
    <s v="no"/>
    <x v="1"/>
    <n v="0"/>
    <x v="0"/>
  </r>
  <r>
    <n v="71"/>
    <n v="45000"/>
    <n v="4095"/>
    <x v="1"/>
    <n v="1"/>
    <n v="1"/>
    <s v="yes"/>
    <s v="no"/>
    <s v="no"/>
    <s v="no"/>
    <x v="0"/>
    <n v="2"/>
    <x v="0"/>
  </r>
  <r>
    <n v="72"/>
    <n v="51000"/>
    <n v="3150"/>
    <x v="0"/>
    <n v="1"/>
    <n v="2"/>
    <s v="yes"/>
    <s v="no"/>
    <s v="yes"/>
    <s v="no"/>
    <x v="0"/>
    <n v="0"/>
    <x v="0"/>
  </r>
  <r>
    <n v="73"/>
    <n v="32500"/>
    <n v="1836"/>
    <x v="1"/>
    <n v="1"/>
    <n v="1"/>
    <s v="no"/>
    <s v="no"/>
    <s v="yes"/>
    <s v="no"/>
    <x v="0"/>
    <n v="0"/>
    <x v="0"/>
  </r>
  <r>
    <n v="74"/>
    <n v="34000"/>
    <n v="2475"/>
    <x v="0"/>
    <n v="1"/>
    <n v="2"/>
    <s v="yes"/>
    <s v="no"/>
    <s v="no"/>
    <s v="no"/>
    <x v="0"/>
    <n v="0"/>
    <x v="0"/>
  </r>
  <r>
    <n v="75"/>
    <n v="35000"/>
    <n v="3210"/>
    <x v="0"/>
    <n v="1"/>
    <n v="2"/>
    <s v="yes"/>
    <s v="no"/>
    <s v="yes"/>
    <s v="no"/>
    <x v="0"/>
    <n v="0"/>
    <x v="0"/>
  </r>
  <r>
    <n v="76"/>
    <n v="36000"/>
    <n v="3180"/>
    <x v="0"/>
    <n v="1"/>
    <n v="1"/>
    <s v="no"/>
    <s v="no"/>
    <s v="no"/>
    <s v="no"/>
    <x v="0"/>
    <n v="0"/>
    <x v="0"/>
  </r>
  <r>
    <n v="77"/>
    <n v="45000"/>
    <n v="1650"/>
    <x v="0"/>
    <n v="1"/>
    <n v="2"/>
    <s v="no"/>
    <s v="no"/>
    <s v="yes"/>
    <s v="no"/>
    <x v="0"/>
    <n v="0"/>
    <x v="0"/>
  </r>
  <r>
    <n v="78"/>
    <n v="47000"/>
    <n v="3180"/>
    <x v="2"/>
    <n v="1"/>
    <n v="2"/>
    <s v="yes"/>
    <s v="no"/>
    <s v="yes"/>
    <s v="no"/>
    <x v="1"/>
    <n v="0"/>
    <x v="0"/>
  </r>
  <r>
    <n v="79"/>
    <n v="55000"/>
    <n v="3180"/>
    <x v="1"/>
    <n v="2"/>
    <n v="1"/>
    <s v="yes"/>
    <s v="no"/>
    <s v="yes"/>
    <s v="no"/>
    <x v="0"/>
    <n v="2"/>
    <x v="0"/>
  </r>
  <r>
    <n v="80"/>
    <n v="63900"/>
    <n v="6360"/>
    <x v="1"/>
    <n v="1"/>
    <n v="1"/>
    <s v="yes"/>
    <s v="no"/>
    <s v="yes"/>
    <s v="no"/>
    <x v="1"/>
    <n v="1"/>
    <x v="0"/>
  </r>
  <r>
    <n v="81"/>
    <n v="50000"/>
    <n v="4240"/>
    <x v="0"/>
    <n v="1"/>
    <n v="2"/>
    <s v="yes"/>
    <s v="no"/>
    <s v="no"/>
    <s v="no"/>
    <x v="1"/>
    <n v="0"/>
    <x v="0"/>
  </r>
  <r>
    <n v="82"/>
    <n v="35000"/>
    <n v="3240"/>
    <x v="1"/>
    <n v="1"/>
    <n v="1"/>
    <s v="no"/>
    <s v="yes"/>
    <s v="no"/>
    <s v="no"/>
    <x v="0"/>
    <n v="1"/>
    <x v="0"/>
  </r>
  <r>
    <n v="83"/>
    <n v="50000"/>
    <n v="3650"/>
    <x v="0"/>
    <n v="1"/>
    <n v="2"/>
    <s v="yes"/>
    <s v="no"/>
    <s v="no"/>
    <s v="no"/>
    <x v="0"/>
    <n v="0"/>
    <x v="0"/>
  </r>
  <r>
    <n v="84"/>
    <n v="43000"/>
    <n v="3240"/>
    <x v="0"/>
    <n v="1"/>
    <n v="2"/>
    <s v="yes"/>
    <s v="no"/>
    <s v="no"/>
    <s v="no"/>
    <x v="0"/>
    <n v="2"/>
    <x v="0"/>
  </r>
  <r>
    <n v="85"/>
    <n v="55500"/>
    <n v="3780"/>
    <x v="1"/>
    <n v="1"/>
    <n v="2"/>
    <s v="yes"/>
    <s v="yes"/>
    <s v="yes"/>
    <s v="no"/>
    <x v="0"/>
    <n v="0"/>
    <x v="0"/>
  </r>
  <r>
    <n v="86"/>
    <n v="57000"/>
    <n v="6480"/>
    <x v="0"/>
    <n v="1"/>
    <n v="2"/>
    <s v="no"/>
    <s v="no"/>
    <s v="no"/>
    <s v="no"/>
    <x v="1"/>
    <n v="1"/>
    <x v="0"/>
  </r>
  <r>
    <n v="87"/>
    <n v="60000"/>
    <n v="5850"/>
    <x v="1"/>
    <n v="1"/>
    <n v="1"/>
    <s v="yes"/>
    <s v="yes"/>
    <s v="yes"/>
    <s v="no"/>
    <x v="0"/>
    <n v="2"/>
    <x v="0"/>
  </r>
  <r>
    <n v="88"/>
    <n v="78000"/>
    <n v="3150"/>
    <x v="0"/>
    <n v="2"/>
    <n v="1"/>
    <s v="yes"/>
    <s v="yes"/>
    <s v="yes"/>
    <s v="no"/>
    <x v="1"/>
    <n v="0"/>
    <x v="0"/>
  </r>
  <r>
    <n v="89"/>
    <n v="35000"/>
    <n v="3000"/>
    <x v="1"/>
    <n v="1"/>
    <n v="1"/>
    <s v="yes"/>
    <s v="no"/>
    <s v="no"/>
    <s v="no"/>
    <x v="0"/>
    <n v="1"/>
    <x v="0"/>
  </r>
  <r>
    <n v="90"/>
    <n v="44000"/>
    <n v="3090"/>
    <x v="1"/>
    <n v="1"/>
    <n v="1"/>
    <s v="yes"/>
    <s v="yes"/>
    <s v="yes"/>
    <s v="no"/>
    <x v="0"/>
    <n v="0"/>
    <x v="0"/>
  </r>
  <r>
    <n v="91"/>
    <n v="47000"/>
    <n v="6060"/>
    <x v="0"/>
    <n v="1"/>
    <n v="1"/>
    <s v="yes"/>
    <s v="yes"/>
    <s v="yes"/>
    <s v="no"/>
    <x v="0"/>
    <n v="0"/>
    <x v="0"/>
  </r>
  <r>
    <n v="92"/>
    <n v="58000"/>
    <n v="5900"/>
    <x v="2"/>
    <n v="2"/>
    <n v="2"/>
    <s v="no"/>
    <s v="no"/>
    <s v="yes"/>
    <s v="no"/>
    <x v="0"/>
    <n v="1"/>
    <x v="0"/>
  </r>
  <r>
    <n v="93"/>
    <n v="163000"/>
    <n v="7420"/>
    <x v="2"/>
    <n v="1"/>
    <n v="2"/>
    <s v="yes"/>
    <s v="yes"/>
    <s v="yes"/>
    <s v="no"/>
    <x v="1"/>
    <n v="2"/>
    <x v="0"/>
  </r>
  <r>
    <n v="94"/>
    <n v="128000"/>
    <n v="8500"/>
    <x v="0"/>
    <n v="2"/>
    <n v="4"/>
    <s v="yes"/>
    <s v="no"/>
    <s v="no"/>
    <s v="no"/>
    <x v="1"/>
    <n v="2"/>
    <x v="0"/>
  </r>
  <r>
    <n v="95"/>
    <n v="123500"/>
    <n v="8050"/>
    <x v="0"/>
    <n v="1"/>
    <n v="1"/>
    <s v="yes"/>
    <s v="yes"/>
    <s v="yes"/>
    <s v="no"/>
    <x v="1"/>
    <n v="1"/>
    <x v="0"/>
  </r>
  <r>
    <n v="96"/>
    <n v="39000"/>
    <n v="6800"/>
    <x v="1"/>
    <n v="1"/>
    <n v="1"/>
    <s v="yes"/>
    <s v="no"/>
    <s v="no"/>
    <s v="no"/>
    <x v="0"/>
    <n v="0"/>
    <x v="0"/>
  </r>
  <r>
    <n v="97"/>
    <n v="53900"/>
    <n v="8250"/>
    <x v="0"/>
    <n v="1"/>
    <n v="1"/>
    <s v="yes"/>
    <s v="no"/>
    <s v="no"/>
    <s v="no"/>
    <x v="0"/>
    <n v="2"/>
    <x v="0"/>
  </r>
  <r>
    <n v="98"/>
    <n v="59900"/>
    <n v="8250"/>
    <x v="0"/>
    <n v="1"/>
    <n v="1"/>
    <s v="yes"/>
    <s v="no"/>
    <s v="yes"/>
    <s v="no"/>
    <x v="0"/>
    <n v="3"/>
    <x v="0"/>
  </r>
  <r>
    <n v="99"/>
    <n v="35000"/>
    <n v="3500"/>
    <x v="1"/>
    <n v="1"/>
    <n v="1"/>
    <s v="yes"/>
    <s v="yes"/>
    <s v="no"/>
    <s v="no"/>
    <x v="0"/>
    <n v="0"/>
    <x v="0"/>
  </r>
  <r>
    <n v="100"/>
    <n v="43000"/>
    <n v="2835"/>
    <x v="1"/>
    <n v="1"/>
    <n v="1"/>
    <s v="yes"/>
    <s v="no"/>
    <s v="no"/>
    <s v="no"/>
    <x v="0"/>
    <n v="0"/>
    <x v="0"/>
  </r>
  <r>
    <n v="101"/>
    <n v="57000"/>
    <n v="4500"/>
    <x v="0"/>
    <n v="2"/>
    <n v="2"/>
    <s v="no"/>
    <s v="no"/>
    <s v="yes"/>
    <s v="no"/>
    <x v="1"/>
    <n v="0"/>
    <x v="0"/>
  </r>
  <r>
    <n v="102"/>
    <n v="79000"/>
    <n v="3300"/>
    <x v="0"/>
    <n v="3"/>
    <n v="2"/>
    <s v="yes"/>
    <s v="no"/>
    <s v="yes"/>
    <s v="no"/>
    <x v="0"/>
    <n v="0"/>
    <x v="0"/>
  </r>
  <r>
    <n v="103"/>
    <n v="125000"/>
    <n v="4320"/>
    <x v="0"/>
    <n v="1"/>
    <n v="2"/>
    <s v="yes"/>
    <s v="no"/>
    <s v="yes"/>
    <s v="yes"/>
    <x v="0"/>
    <n v="2"/>
    <x v="0"/>
  </r>
  <r>
    <n v="104"/>
    <n v="132000"/>
    <n v="3500"/>
    <x v="2"/>
    <n v="2"/>
    <n v="2"/>
    <s v="yes"/>
    <s v="no"/>
    <s v="no"/>
    <s v="yes"/>
    <x v="0"/>
    <n v="2"/>
    <x v="0"/>
  </r>
  <r>
    <n v="105"/>
    <n v="58000"/>
    <n v="4992"/>
    <x v="0"/>
    <n v="2"/>
    <n v="2"/>
    <s v="yes"/>
    <s v="no"/>
    <s v="no"/>
    <s v="no"/>
    <x v="0"/>
    <n v="2"/>
    <x v="0"/>
  </r>
  <r>
    <n v="106"/>
    <n v="43000"/>
    <n v="4600"/>
    <x v="1"/>
    <n v="1"/>
    <n v="1"/>
    <s v="yes"/>
    <s v="no"/>
    <s v="no"/>
    <s v="no"/>
    <x v="0"/>
    <n v="0"/>
    <x v="0"/>
  </r>
  <r>
    <n v="107"/>
    <n v="48000"/>
    <n v="3720"/>
    <x v="1"/>
    <n v="1"/>
    <n v="1"/>
    <s v="no"/>
    <s v="no"/>
    <s v="no"/>
    <s v="no"/>
    <x v="1"/>
    <n v="0"/>
    <x v="0"/>
  </r>
  <r>
    <n v="108"/>
    <n v="58500"/>
    <n v="3680"/>
    <x v="0"/>
    <n v="2"/>
    <n v="2"/>
    <s v="yes"/>
    <s v="no"/>
    <s v="no"/>
    <s v="no"/>
    <x v="0"/>
    <n v="0"/>
    <x v="0"/>
  </r>
  <r>
    <n v="109"/>
    <n v="73000"/>
    <n v="3000"/>
    <x v="0"/>
    <n v="2"/>
    <n v="2"/>
    <s v="yes"/>
    <s v="yes"/>
    <s v="yes"/>
    <s v="no"/>
    <x v="0"/>
    <n v="0"/>
    <x v="0"/>
  </r>
  <r>
    <n v="110"/>
    <n v="63500"/>
    <n v="3750"/>
    <x v="1"/>
    <n v="1"/>
    <n v="1"/>
    <s v="yes"/>
    <s v="yes"/>
    <s v="yes"/>
    <s v="no"/>
    <x v="0"/>
    <n v="0"/>
    <x v="0"/>
  </r>
  <r>
    <n v="111"/>
    <n v="43000"/>
    <n v="5076"/>
    <x v="0"/>
    <n v="1"/>
    <n v="1"/>
    <s v="no"/>
    <s v="no"/>
    <s v="no"/>
    <s v="no"/>
    <x v="0"/>
    <n v="0"/>
    <x v="0"/>
  </r>
  <r>
    <n v="112"/>
    <n v="46500"/>
    <n v="4500"/>
    <x v="1"/>
    <n v="1"/>
    <n v="1"/>
    <s v="no"/>
    <s v="no"/>
    <s v="no"/>
    <s v="no"/>
    <x v="0"/>
    <n v="0"/>
    <x v="0"/>
  </r>
  <r>
    <n v="113"/>
    <n v="92000"/>
    <n v="5000"/>
    <x v="0"/>
    <n v="1"/>
    <n v="2"/>
    <s v="yes"/>
    <s v="no"/>
    <s v="no"/>
    <s v="no"/>
    <x v="1"/>
    <n v="0"/>
    <x v="0"/>
  </r>
  <r>
    <n v="114"/>
    <n v="75000"/>
    <n v="4260"/>
    <x v="2"/>
    <n v="1"/>
    <n v="2"/>
    <s v="yes"/>
    <s v="no"/>
    <s v="yes"/>
    <s v="no"/>
    <x v="1"/>
    <n v="0"/>
    <x v="0"/>
  </r>
  <r>
    <n v="115"/>
    <n v="75000"/>
    <n v="6540"/>
    <x v="2"/>
    <n v="2"/>
    <n v="2"/>
    <s v="no"/>
    <s v="no"/>
    <s v="no"/>
    <s v="no"/>
    <x v="1"/>
    <n v="0"/>
    <x v="0"/>
  </r>
  <r>
    <n v="116"/>
    <n v="85000"/>
    <n v="3700"/>
    <x v="2"/>
    <n v="1"/>
    <n v="2"/>
    <s v="yes"/>
    <s v="yes"/>
    <s v="no"/>
    <s v="no"/>
    <x v="1"/>
    <n v="0"/>
    <x v="0"/>
  </r>
  <r>
    <n v="117"/>
    <n v="93000"/>
    <n v="3760"/>
    <x v="0"/>
    <n v="1"/>
    <n v="2"/>
    <s v="yes"/>
    <s v="no"/>
    <s v="no"/>
    <s v="yes"/>
    <x v="0"/>
    <n v="2"/>
    <x v="0"/>
  </r>
  <r>
    <n v="118"/>
    <n v="94500"/>
    <n v="4000"/>
    <x v="0"/>
    <n v="2"/>
    <n v="2"/>
    <s v="yes"/>
    <s v="no"/>
    <s v="yes"/>
    <s v="no"/>
    <x v="1"/>
    <n v="1"/>
    <x v="0"/>
  </r>
  <r>
    <n v="119"/>
    <n v="106500"/>
    <n v="4300"/>
    <x v="0"/>
    <n v="2"/>
    <n v="2"/>
    <s v="yes"/>
    <s v="no"/>
    <s v="yes"/>
    <s v="no"/>
    <x v="0"/>
    <n v="1"/>
    <x v="0"/>
  </r>
  <r>
    <n v="120"/>
    <n v="116000"/>
    <n v="6840"/>
    <x v="4"/>
    <n v="1"/>
    <n v="2"/>
    <s v="yes"/>
    <s v="yes"/>
    <s v="yes"/>
    <s v="no"/>
    <x v="1"/>
    <n v="1"/>
    <x v="0"/>
  </r>
  <r>
    <n v="121"/>
    <n v="61500"/>
    <n v="4400"/>
    <x v="1"/>
    <n v="1"/>
    <n v="1"/>
    <s v="yes"/>
    <s v="no"/>
    <s v="no"/>
    <s v="no"/>
    <x v="0"/>
    <n v="1"/>
    <x v="0"/>
  </r>
  <r>
    <n v="122"/>
    <n v="80000"/>
    <n v="10500"/>
    <x v="2"/>
    <n v="2"/>
    <n v="2"/>
    <s v="yes"/>
    <s v="no"/>
    <s v="no"/>
    <s v="no"/>
    <x v="0"/>
    <n v="1"/>
    <x v="0"/>
  </r>
  <r>
    <n v="123"/>
    <n v="37000"/>
    <n v="4400"/>
    <x v="1"/>
    <n v="1"/>
    <n v="1"/>
    <s v="yes"/>
    <s v="no"/>
    <s v="no"/>
    <s v="no"/>
    <x v="0"/>
    <n v="0"/>
    <x v="0"/>
  </r>
  <r>
    <n v="124"/>
    <n v="59500"/>
    <n v="4840"/>
    <x v="0"/>
    <n v="1"/>
    <n v="2"/>
    <s v="yes"/>
    <s v="no"/>
    <s v="no"/>
    <s v="no"/>
    <x v="0"/>
    <n v="1"/>
    <x v="0"/>
  </r>
  <r>
    <n v="125"/>
    <n v="70000"/>
    <n v="4120"/>
    <x v="1"/>
    <n v="1"/>
    <n v="1"/>
    <s v="yes"/>
    <s v="no"/>
    <s v="yes"/>
    <s v="no"/>
    <x v="0"/>
    <n v="1"/>
    <x v="0"/>
  </r>
  <r>
    <n v="126"/>
    <n v="95000"/>
    <n v="4260"/>
    <x v="2"/>
    <n v="2"/>
    <n v="2"/>
    <s v="yes"/>
    <s v="no"/>
    <s v="no"/>
    <s v="yes"/>
    <x v="0"/>
    <n v="0"/>
    <x v="0"/>
  </r>
  <r>
    <n v="127"/>
    <n v="117000"/>
    <n v="5960"/>
    <x v="0"/>
    <n v="3"/>
    <n v="2"/>
    <s v="yes"/>
    <s v="yes"/>
    <s v="yes"/>
    <s v="no"/>
    <x v="0"/>
    <n v="1"/>
    <x v="0"/>
  </r>
  <r>
    <n v="128"/>
    <n v="122500"/>
    <n v="8800"/>
    <x v="0"/>
    <n v="2"/>
    <n v="2"/>
    <s v="yes"/>
    <s v="no"/>
    <s v="no"/>
    <s v="no"/>
    <x v="1"/>
    <n v="2"/>
    <x v="0"/>
  </r>
  <r>
    <n v="129"/>
    <n v="123500"/>
    <n v="4560"/>
    <x v="0"/>
    <n v="2"/>
    <n v="2"/>
    <s v="yes"/>
    <s v="yes"/>
    <s v="yes"/>
    <s v="no"/>
    <x v="1"/>
    <n v="1"/>
    <x v="0"/>
  </r>
  <r>
    <n v="130"/>
    <n v="127000"/>
    <n v="4600"/>
    <x v="0"/>
    <n v="2"/>
    <n v="2"/>
    <s v="yes"/>
    <s v="yes"/>
    <s v="no"/>
    <s v="no"/>
    <x v="1"/>
    <n v="2"/>
    <x v="0"/>
  </r>
  <r>
    <n v="131"/>
    <n v="35000"/>
    <n v="4840"/>
    <x v="1"/>
    <n v="1"/>
    <n v="2"/>
    <s v="yes"/>
    <s v="no"/>
    <s v="no"/>
    <s v="no"/>
    <x v="0"/>
    <n v="0"/>
    <x v="0"/>
  </r>
  <r>
    <n v="132"/>
    <n v="44500"/>
    <n v="3850"/>
    <x v="0"/>
    <n v="1"/>
    <n v="2"/>
    <s v="yes"/>
    <s v="no"/>
    <s v="no"/>
    <s v="no"/>
    <x v="0"/>
    <n v="0"/>
    <x v="0"/>
  </r>
  <r>
    <n v="133"/>
    <n v="49900"/>
    <n v="4900"/>
    <x v="0"/>
    <n v="1"/>
    <n v="2"/>
    <s v="no"/>
    <s v="no"/>
    <s v="no"/>
    <s v="no"/>
    <x v="0"/>
    <n v="0"/>
    <x v="0"/>
  </r>
  <r>
    <n v="134"/>
    <n v="50500"/>
    <n v="3850"/>
    <x v="0"/>
    <n v="1"/>
    <n v="1"/>
    <s v="yes"/>
    <s v="no"/>
    <s v="no"/>
    <s v="no"/>
    <x v="0"/>
    <n v="2"/>
    <x v="0"/>
  </r>
  <r>
    <n v="135"/>
    <n v="65000"/>
    <n v="3760"/>
    <x v="0"/>
    <n v="1"/>
    <n v="1"/>
    <s v="yes"/>
    <s v="no"/>
    <s v="no"/>
    <s v="no"/>
    <x v="0"/>
    <n v="2"/>
    <x v="0"/>
  </r>
  <r>
    <n v="136"/>
    <n v="90000"/>
    <n v="6000"/>
    <x v="2"/>
    <n v="2"/>
    <n v="4"/>
    <s v="yes"/>
    <s v="no"/>
    <s v="no"/>
    <s v="no"/>
    <x v="0"/>
    <n v="1"/>
    <x v="0"/>
  </r>
  <r>
    <n v="137"/>
    <n v="46000"/>
    <n v="4370"/>
    <x v="0"/>
    <n v="1"/>
    <n v="2"/>
    <s v="yes"/>
    <s v="no"/>
    <s v="no"/>
    <s v="no"/>
    <x v="0"/>
    <n v="0"/>
    <x v="0"/>
  </r>
  <r>
    <n v="138"/>
    <n v="35000"/>
    <n v="7700"/>
    <x v="1"/>
    <n v="1"/>
    <n v="1"/>
    <s v="yes"/>
    <s v="no"/>
    <s v="no"/>
    <s v="no"/>
    <x v="0"/>
    <n v="0"/>
    <x v="0"/>
  </r>
  <r>
    <n v="139"/>
    <n v="26500"/>
    <n v="2990"/>
    <x v="1"/>
    <n v="1"/>
    <n v="1"/>
    <s v="no"/>
    <s v="no"/>
    <s v="no"/>
    <s v="no"/>
    <x v="0"/>
    <n v="1"/>
    <x v="0"/>
  </r>
  <r>
    <n v="140"/>
    <n v="43000"/>
    <n v="3750"/>
    <x v="0"/>
    <n v="1"/>
    <n v="2"/>
    <s v="yes"/>
    <s v="no"/>
    <s v="no"/>
    <s v="no"/>
    <x v="0"/>
    <n v="0"/>
    <x v="0"/>
  </r>
  <r>
    <n v="141"/>
    <n v="56000"/>
    <n v="3000"/>
    <x v="0"/>
    <n v="1"/>
    <n v="2"/>
    <s v="yes"/>
    <s v="no"/>
    <s v="no"/>
    <s v="no"/>
    <x v="0"/>
    <n v="0"/>
    <x v="0"/>
  </r>
  <r>
    <n v="142"/>
    <n v="40000"/>
    <n v="2650"/>
    <x v="0"/>
    <n v="1"/>
    <n v="2"/>
    <s v="yes"/>
    <s v="no"/>
    <s v="yes"/>
    <s v="no"/>
    <x v="0"/>
    <n v="1"/>
    <x v="0"/>
  </r>
  <r>
    <n v="143"/>
    <n v="51000"/>
    <n v="4500"/>
    <x v="2"/>
    <n v="2"/>
    <n v="2"/>
    <s v="yes"/>
    <s v="no"/>
    <s v="yes"/>
    <s v="no"/>
    <x v="0"/>
    <n v="2"/>
    <x v="0"/>
  </r>
  <r>
    <n v="144"/>
    <n v="51000"/>
    <n v="4500"/>
    <x v="1"/>
    <n v="1"/>
    <n v="1"/>
    <s v="no"/>
    <s v="no"/>
    <s v="no"/>
    <s v="no"/>
    <x v="0"/>
    <n v="0"/>
    <x v="0"/>
  </r>
  <r>
    <n v="145"/>
    <n v="57250"/>
    <n v="4500"/>
    <x v="0"/>
    <n v="1"/>
    <n v="2"/>
    <s v="no"/>
    <s v="no"/>
    <s v="yes"/>
    <s v="no"/>
    <x v="1"/>
    <n v="0"/>
    <x v="0"/>
  </r>
  <r>
    <n v="146"/>
    <n v="44000"/>
    <n v="4500"/>
    <x v="1"/>
    <n v="1"/>
    <n v="2"/>
    <s v="yes"/>
    <s v="no"/>
    <s v="no"/>
    <s v="yes"/>
    <x v="0"/>
    <n v="1"/>
    <x v="0"/>
  </r>
  <r>
    <n v="147"/>
    <n v="61000"/>
    <n v="2175"/>
    <x v="0"/>
    <n v="1"/>
    <n v="2"/>
    <s v="no"/>
    <s v="yes"/>
    <s v="yes"/>
    <s v="no"/>
    <x v="1"/>
    <n v="0"/>
    <x v="0"/>
  </r>
  <r>
    <n v="148"/>
    <n v="62000"/>
    <n v="4500"/>
    <x v="0"/>
    <n v="2"/>
    <n v="3"/>
    <s v="yes"/>
    <s v="no"/>
    <s v="no"/>
    <s v="yes"/>
    <x v="0"/>
    <n v="1"/>
    <x v="0"/>
  </r>
  <r>
    <n v="149"/>
    <n v="80000"/>
    <n v="4800"/>
    <x v="4"/>
    <n v="2"/>
    <n v="3"/>
    <s v="no"/>
    <s v="no"/>
    <s v="yes"/>
    <s v="yes"/>
    <x v="0"/>
    <n v="0"/>
    <x v="0"/>
  </r>
  <r>
    <n v="150"/>
    <n v="50000"/>
    <n v="4600"/>
    <x v="2"/>
    <n v="1"/>
    <n v="2"/>
    <s v="yes"/>
    <s v="no"/>
    <s v="no"/>
    <s v="no"/>
    <x v="0"/>
    <n v="0"/>
    <x v="0"/>
  </r>
  <r>
    <n v="151"/>
    <n v="59900"/>
    <n v="3450"/>
    <x v="0"/>
    <n v="1"/>
    <n v="2"/>
    <s v="yes"/>
    <s v="no"/>
    <s v="no"/>
    <s v="no"/>
    <x v="0"/>
    <n v="1"/>
    <x v="0"/>
  </r>
  <r>
    <n v="152"/>
    <n v="35500"/>
    <n v="3000"/>
    <x v="0"/>
    <n v="1"/>
    <n v="2"/>
    <s v="no"/>
    <s v="no"/>
    <s v="no"/>
    <s v="no"/>
    <x v="0"/>
    <n v="0"/>
    <x v="0"/>
  </r>
  <r>
    <n v="153"/>
    <n v="37000"/>
    <n v="3600"/>
    <x v="1"/>
    <n v="2"/>
    <n v="2"/>
    <s v="yes"/>
    <s v="no"/>
    <s v="yes"/>
    <s v="no"/>
    <x v="0"/>
    <n v="1"/>
    <x v="0"/>
  </r>
  <r>
    <n v="154"/>
    <n v="42000"/>
    <n v="3600"/>
    <x v="0"/>
    <n v="1"/>
    <n v="2"/>
    <s v="no"/>
    <s v="no"/>
    <s v="no"/>
    <s v="no"/>
    <x v="0"/>
    <n v="1"/>
    <x v="0"/>
  </r>
  <r>
    <n v="155"/>
    <n v="48000"/>
    <n v="3750"/>
    <x v="0"/>
    <n v="1"/>
    <n v="1"/>
    <s v="yes"/>
    <s v="no"/>
    <s v="no"/>
    <s v="no"/>
    <x v="0"/>
    <n v="0"/>
    <x v="0"/>
  </r>
  <r>
    <n v="156"/>
    <n v="60000"/>
    <n v="2610"/>
    <x v="2"/>
    <n v="3"/>
    <n v="2"/>
    <s v="no"/>
    <s v="no"/>
    <s v="no"/>
    <s v="no"/>
    <x v="0"/>
    <n v="0"/>
    <x v="0"/>
  </r>
  <r>
    <n v="157"/>
    <n v="60000"/>
    <n v="2953"/>
    <x v="0"/>
    <n v="1"/>
    <n v="2"/>
    <s v="yes"/>
    <s v="no"/>
    <s v="yes"/>
    <s v="no"/>
    <x v="1"/>
    <n v="0"/>
    <x v="0"/>
  </r>
  <r>
    <n v="158"/>
    <n v="60000"/>
    <n v="2747"/>
    <x v="2"/>
    <n v="2"/>
    <n v="2"/>
    <s v="no"/>
    <s v="no"/>
    <s v="no"/>
    <s v="no"/>
    <x v="0"/>
    <n v="0"/>
    <x v="0"/>
  </r>
  <r>
    <n v="159"/>
    <n v="62000"/>
    <n v="1905"/>
    <x v="4"/>
    <n v="1"/>
    <n v="2"/>
    <s v="no"/>
    <s v="no"/>
    <s v="yes"/>
    <s v="no"/>
    <x v="0"/>
    <n v="0"/>
    <x v="0"/>
  </r>
  <r>
    <n v="160"/>
    <n v="63000"/>
    <n v="3968"/>
    <x v="0"/>
    <n v="1"/>
    <n v="2"/>
    <s v="no"/>
    <s v="no"/>
    <s v="no"/>
    <s v="no"/>
    <x v="0"/>
    <n v="0"/>
    <x v="0"/>
  </r>
  <r>
    <n v="161"/>
    <n v="63900"/>
    <n v="3162"/>
    <x v="0"/>
    <n v="1"/>
    <n v="2"/>
    <s v="yes"/>
    <s v="no"/>
    <s v="no"/>
    <s v="no"/>
    <x v="1"/>
    <n v="1"/>
    <x v="0"/>
  </r>
  <r>
    <n v="162"/>
    <n v="130000"/>
    <n v="6000"/>
    <x v="2"/>
    <n v="1"/>
    <n v="2"/>
    <s v="yes"/>
    <s v="no"/>
    <s v="yes"/>
    <s v="no"/>
    <x v="0"/>
    <n v="2"/>
    <x v="0"/>
  </r>
  <r>
    <n v="163"/>
    <n v="25000"/>
    <n v="2910"/>
    <x v="0"/>
    <n v="1"/>
    <n v="1"/>
    <s v="no"/>
    <s v="no"/>
    <s v="no"/>
    <s v="no"/>
    <x v="0"/>
    <n v="0"/>
    <x v="0"/>
  </r>
  <r>
    <n v="164"/>
    <n v="50000"/>
    <n v="2135"/>
    <x v="0"/>
    <n v="2"/>
    <n v="2"/>
    <s v="no"/>
    <s v="no"/>
    <s v="no"/>
    <s v="no"/>
    <x v="0"/>
    <n v="0"/>
    <x v="0"/>
  </r>
  <r>
    <n v="165"/>
    <n v="52900"/>
    <n v="3120"/>
    <x v="0"/>
    <n v="1"/>
    <n v="2"/>
    <s v="no"/>
    <s v="no"/>
    <s v="yes"/>
    <s v="yes"/>
    <x v="0"/>
    <n v="0"/>
    <x v="0"/>
  </r>
  <r>
    <n v="166"/>
    <n v="62000"/>
    <n v="4075"/>
    <x v="0"/>
    <n v="1"/>
    <n v="1"/>
    <s v="yes"/>
    <s v="yes"/>
    <s v="yes"/>
    <s v="no"/>
    <x v="0"/>
    <n v="2"/>
    <x v="0"/>
  </r>
  <r>
    <n v="167"/>
    <n v="73500"/>
    <n v="3410"/>
    <x v="0"/>
    <n v="1"/>
    <n v="2"/>
    <s v="no"/>
    <s v="no"/>
    <s v="no"/>
    <s v="no"/>
    <x v="1"/>
    <n v="0"/>
    <x v="0"/>
  </r>
  <r>
    <n v="168"/>
    <n v="38000"/>
    <n v="2800"/>
    <x v="0"/>
    <n v="1"/>
    <n v="1"/>
    <s v="yes"/>
    <s v="no"/>
    <s v="no"/>
    <s v="no"/>
    <x v="0"/>
    <n v="0"/>
    <x v="0"/>
  </r>
  <r>
    <n v="169"/>
    <n v="46000"/>
    <n v="2684"/>
    <x v="1"/>
    <n v="1"/>
    <n v="1"/>
    <s v="yes"/>
    <s v="no"/>
    <s v="no"/>
    <s v="no"/>
    <x v="1"/>
    <n v="1"/>
    <x v="0"/>
  </r>
  <r>
    <n v="170"/>
    <n v="48000"/>
    <n v="3100"/>
    <x v="0"/>
    <n v="1"/>
    <n v="2"/>
    <s v="no"/>
    <s v="no"/>
    <s v="yes"/>
    <s v="no"/>
    <x v="0"/>
    <n v="0"/>
    <x v="0"/>
  </r>
  <r>
    <n v="171"/>
    <n v="52500"/>
    <n v="3630"/>
    <x v="1"/>
    <n v="1"/>
    <n v="1"/>
    <s v="yes"/>
    <s v="no"/>
    <s v="yes"/>
    <s v="no"/>
    <x v="0"/>
    <n v="0"/>
    <x v="0"/>
  </r>
  <r>
    <n v="172"/>
    <n v="32000"/>
    <n v="1950"/>
    <x v="0"/>
    <n v="1"/>
    <n v="1"/>
    <s v="no"/>
    <s v="no"/>
    <s v="no"/>
    <s v="yes"/>
    <x v="0"/>
    <n v="0"/>
    <x v="0"/>
  </r>
  <r>
    <n v="173"/>
    <n v="38000"/>
    <n v="2430"/>
    <x v="0"/>
    <n v="1"/>
    <n v="1"/>
    <s v="no"/>
    <s v="no"/>
    <s v="no"/>
    <s v="no"/>
    <x v="0"/>
    <n v="0"/>
    <x v="0"/>
  </r>
  <r>
    <n v="174"/>
    <n v="46000"/>
    <n v="4320"/>
    <x v="0"/>
    <n v="1"/>
    <n v="1"/>
    <s v="no"/>
    <s v="no"/>
    <s v="no"/>
    <s v="no"/>
    <x v="0"/>
    <n v="1"/>
    <x v="0"/>
  </r>
  <r>
    <n v="175"/>
    <n v="50000"/>
    <n v="3036"/>
    <x v="0"/>
    <n v="1"/>
    <n v="2"/>
    <s v="yes"/>
    <s v="no"/>
    <s v="yes"/>
    <s v="no"/>
    <x v="0"/>
    <n v="0"/>
    <x v="0"/>
  </r>
  <r>
    <n v="176"/>
    <n v="57500"/>
    <n v="3630"/>
    <x v="0"/>
    <n v="2"/>
    <n v="2"/>
    <s v="yes"/>
    <s v="no"/>
    <s v="no"/>
    <s v="yes"/>
    <x v="0"/>
    <n v="2"/>
    <x v="0"/>
  </r>
  <r>
    <n v="177"/>
    <n v="70000"/>
    <n v="5400"/>
    <x v="2"/>
    <n v="1"/>
    <n v="2"/>
    <s v="yes"/>
    <s v="no"/>
    <s v="no"/>
    <s v="no"/>
    <x v="0"/>
    <n v="0"/>
    <x v="0"/>
  </r>
  <r>
    <n v="178"/>
    <n v="69900"/>
    <n v="3420"/>
    <x v="2"/>
    <n v="2"/>
    <n v="2"/>
    <s v="yes"/>
    <s v="no"/>
    <s v="yes"/>
    <s v="no"/>
    <x v="1"/>
    <n v="2"/>
    <x v="0"/>
  </r>
  <r>
    <n v="179"/>
    <n v="74500"/>
    <n v="3180"/>
    <x v="0"/>
    <n v="2"/>
    <n v="2"/>
    <s v="yes"/>
    <s v="no"/>
    <s v="no"/>
    <s v="no"/>
    <x v="0"/>
    <n v="2"/>
    <x v="0"/>
  </r>
  <r>
    <n v="180"/>
    <n v="42000"/>
    <n v="3660"/>
    <x v="2"/>
    <n v="1"/>
    <n v="2"/>
    <s v="no"/>
    <s v="no"/>
    <s v="no"/>
    <s v="no"/>
    <x v="0"/>
    <n v="0"/>
    <x v="0"/>
  </r>
  <r>
    <n v="181"/>
    <n v="60000"/>
    <n v="4410"/>
    <x v="1"/>
    <n v="1"/>
    <n v="1"/>
    <s v="no"/>
    <s v="no"/>
    <s v="no"/>
    <s v="no"/>
    <x v="0"/>
    <n v="1"/>
    <x v="0"/>
  </r>
  <r>
    <n v="182"/>
    <n v="50000"/>
    <n v="3990"/>
    <x v="0"/>
    <n v="1"/>
    <n v="2"/>
    <s v="yes"/>
    <s v="no"/>
    <s v="no"/>
    <s v="no"/>
    <x v="0"/>
    <n v="0"/>
    <x v="0"/>
  </r>
  <r>
    <n v="183"/>
    <n v="58000"/>
    <n v="4340"/>
    <x v="0"/>
    <n v="1"/>
    <n v="1"/>
    <s v="yes"/>
    <s v="no"/>
    <s v="no"/>
    <s v="no"/>
    <x v="0"/>
    <n v="0"/>
    <x v="0"/>
  </r>
  <r>
    <n v="184"/>
    <n v="63900"/>
    <n v="3510"/>
    <x v="0"/>
    <n v="1"/>
    <n v="2"/>
    <s v="yes"/>
    <s v="no"/>
    <s v="no"/>
    <s v="no"/>
    <x v="0"/>
    <n v="0"/>
    <x v="0"/>
  </r>
  <r>
    <n v="185"/>
    <n v="28000"/>
    <n v="3420"/>
    <x v="4"/>
    <n v="1"/>
    <n v="2"/>
    <s v="no"/>
    <s v="no"/>
    <s v="no"/>
    <s v="no"/>
    <x v="0"/>
    <n v="0"/>
    <x v="0"/>
  </r>
  <r>
    <n v="186"/>
    <n v="54000"/>
    <n v="3420"/>
    <x v="1"/>
    <n v="1"/>
    <n v="2"/>
    <s v="yes"/>
    <s v="no"/>
    <s v="no"/>
    <s v="yes"/>
    <x v="0"/>
    <n v="1"/>
    <x v="0"/>
  </r>
  <r>
    <n v="187"/>
    <n v="44700"/>
    <n v="5495"/>
    <x v="0"/>
    <n v="1"/>
    <n v="1"/>
    <s v="yes"/>
    <s v="no"/>
    <s v="yes"/>
    <s v="no"/>
    <x v="0"/>
    <n v="0"/>
    <x v="0"/>
  </r>
  <r>
    <n v="188"/>
    <n v="47000"/>
    <n v="3480"/>
    <x v="2"/>
    <n v="1"/>
    <n v="2"/>
    <s v="no"/>
    <s v="no"/>
    <s v="no"/>
    <s v="no"/>
    <x v="0"/>
    <n v="1"/>
    <x v="0"/>
  </r>
  <r>
    <n v="189"/>
    <n v="50000"/>
    <n v="7424"/>
    <x v="0"/>
    <n v="1"/>
    <n v="1"/>
    <s v="no"/>
    <s v="no"/>
    <s v="no"/>
    <s v="no"/>
    <x v="0"/>
    <n v="0"/>
    <x v="0"/>
  </r>
  <r>
    <n v="190"/>
    <n v="57250"/>
    <n v="3460"/>
    <x v="2"/>
    <n v="1"/>
    <n v="2"/>
    <s v="yes"/>
    <s v="no"/>
    <s v="no"/>
    <s v="no"/>
    <x v="1"/>
    <n v="0"/>
    <x v="0"/>
  </r>
  <r>
    <n v="191"/>
    <n v="67000"/>
    <n v="3630"/>
    <x v="0"/>
    <n v="1"/>
    <n v="2"/>
    <s v="yes"/>
    <s v="no"/>
    <s v="no"/>
    <s v="no"/>
    <x v="0"/>
    <n v="2"/>
    <x v="0"/>
  </r>
  <r>
    <n v="192"/>
    <n v="52500"/>
    <n v="3630"/>
    <x v="1"/>
    <n v="1"/>
    <n v="1"/>
    <s v="yes"/>
    <s v="no"/>
    <s v="no"/>
    <s v="no"/>
    <x v="1"/>
    <n v="0"/>
    <x v="0"/>
  </r>
  <r>
    <n v="193"/>
    <n v="42000"/>
    <n v="3480"/>
    <x v="0"/>
    <n v="1"/>
    <n v="2"/>
    <s v="no"/>
    <s v="no"/>
    <s v="no"/>
    <s v="no"/>
    <x v="0"/>
    <n v="1"/>
    <x v="0"/>
  </r>
  <r>
    <n v="194"/>
    <n v="57500"/>
    <n v="3460"/>
    <x v="0"/>
    <n v="2"/>
    <n v="1"/>
    <s v="yes"/>
    <s v="no"/>
    <s v="yes"/>
    <s v="no"/>
    <x v="1"/>
    <n v="1"/>
    <x v="0"/>
  </r>
  <r>
    <n v="195"/>
    <n v="33000"/>
    <n v="3180"/>
    <x v="1"/>
    <n v="1"/>
    <n v="1"/>
    <s v="yes"/>
    <s v="no"/>
    <s v="no"/>
    <s v="no"/>
    <x v="0"/>
    <n v="0"/>
    <x v="0"/>
  </r>
  <r>
    <n v="196"/>
    <n v="34400"/>
    <n v="3635"/>
    <x v="1"/>
    <n v="1"/>
    <n v="1"/>
    <s v="no"/>
    <s v="no"/>
    <s v="no"/>
    <s v="no"/>
    <x v="0"/>
    <n v="0"/>
    <x v="0"/>
  </r>
  <r>
    <n v="197"/>
    <n v="40000"/>
    <n v="3960"/>
    <x v="0"/>
    <n v="1"/>
    <n v="1"/>
    <s v="yes"/>
    <s v="no"/>
    <s v="no"/>
    <s v="no"/>
    <x v="0"/>
    <n v="0"/>
    <x v="0"/>
  </r>
  <r>
    <n v="198"/>
    <n v="40500"/>
    <n v="4350"/>
    <x v="0"/>
    <n v="1"/>
    <n v="2"/>
    <s v="no"/>
    <s v="no"/>
    <s v="no"/>
    <s v="yes"/>
    <x v="0"/>
    <n v="1"/>
    <x v="0"/>
  </r>
  <r>
    <n v="199"/>
    <n v="46500"/>
    <n v="3930"/>
    <x v="1"/>
    <n v="1"/>
    <n v="1"/>
    <s v="no"/>
    <s v="no"/>
    <s v="no"/>
    <s v="no"/>
    <x v="0"/>
    <n v="0"/>
    <x v="0"/>
  </r>
  <r>
    <n v="200"/>
    <n v="52000"/>
    <n v="3570"/>
    <x v="0"/>
    <n v="1"/>
    <n v="2"/>
    <s v="yes"/>
    <s v="no"/>
    <s v="yes"/>
    <s v="no"/>
    <x v="0"/>
    <n v="0"/>
    <x v="0"/>
  </r>
  <r>
    <n v="201"/>
    <n v="53000"/>
    <n v="3600"/>
    <x v="0"/>
    <n v="1"/>
    <n v="1"/>
    <s v="yes"/>
    <s v="no"/>
    <s v="no"/>
    <s v="no"/>
    <x v="0"/>
    <n v="1"/>
    <x v="0"/>
  </r>
  <r>
    <n v="202"/>
    <n v="53900"/>
    <n v="2520"/>
    <x v="4"/>
    <n v="2"/>
    <n v="1"/>
    <s v="no"/>
    <s v="no"/>
    <s v="yes"/>
    <s v="no"/>
    <x v="1"/>
    <n v="1"/>
    <x v="0"/>
  </r>
  <r>
    <n v="203"/>
    <n v="50000"/>
    <n v="3480"/>
    <x v="0"/>
    <n v="1"/>
    <n v="1"/>
    <s v="no"/>
    <s v="no"/>
    <s v="no"/>
    <s v="no"/>
    <x v="1"/>
    <n v="0"/>
    <x v="0"/>
  </r>
  <r>
    <n v="204"/>
    <n v="55500"/>
    <n v="3180"/>
    <x v="2"/>
    <n v="2"/>
    <n v="2"/>
    <s v="yes"/>
    <s v="no"/>
    <s v="no"/>
    <s v="no"/>
    <x v="0"/>
    <n v="0"/>
    <x v="0"/>
  </r>
  <r>
    <n v="205"/>
    <n v="56000"/>
    <n v="3290"/>
    <x v="1"/>
    <n v="1"/>
    <n v="1"/>
    <s v="yes"/>
    <s v="no"/>
    <s v="no"/>
    <s v="yes"/>
    <x v="0"/>
    <n v="1"/>
    <x v="0"/>
  </r>
  <r>
    <n v="206"/>
    <n v="60000"/>
    <n v="4000"/>
    <x v="2"/>
    <n v="2"/>
    <n v="2"/>
    <s v="no"/>
    <s v="no"/>
    <s v="no"/>
    <s v="no"/>
    <x v="0"/>
    <n v="0"/>
    <x v="0"/>
  </r>
  <r>
    <n v="207"/>
    <n v="60000"/>
    <n v="2325"/>
    <x v="0"/>
    <n v="1"/>
    <n v="2"/>
    <s v="no"/>
    <s v="no"/>
    <s v="no"/>
    <s v="no"/>
    <x v="0"/>
    <n v="0"/>
    <x v="0"/>
  </r>
  <r>
    <n v="208"/>
    <n v="69500"/>
    <n v="4350"/>
    <x v="1"/>
    <n v="1"/>
    <n v="1"/>
    <s v="yes"/>
    <s v="no"/>
    <s v="yes"/>
    <s v="no"/>
    <x v="0"/>
    <n v="0"/>
    <x v="0"/>
  </r>
  <r>
    <n v="209"/>
    <n v="72000"/>
    <n v="3540"/>
    <x v="1"/>
    <n v="1"/>
    <n v="1"/>
    <s v="no"/>
    <s v="yes"/>
    <s v="yes"/>
    <s v="no"/>
    <x v="0"/>
    <n v="0"/>
    <x v="0"/>
  </r>
  <r>
    <n v="210"/>
    <n v="92500"/>
    <n v="3960"/>
    <x v="0"/>
    <n v="1"/>
    <n v="1"/>
    <s v="yes"/>
    <s v="no"/>
    <s v="yes"/>
    <s v="no"/>
    <x v="0"/>
    <n v="2"/>
    <x v="0"/>
  </r>
  <r>
    <n v="211"/>
    <n v="40500"/>
    <n v="2640"/>
    <x v="1"/>
    <n v="1"/>
    <n v="1"/>
    <s v="no"/>
    <s v="no"/>
    <s v="no"/>
    <s v="no"/>
    <x v="0"/>
    <n v="1"/>
    <x v="0"/>
  </r>
  <r>
    <n v="212"/>
    <n v="42000"/>
    <n v="2700"/>
    <x v="1"/>
    <n v="1"/>
    <n v="1"/>
    <s v="no"/>
    <s v="no"/>
    <s v="no"/>
    <s v="no"/>
    <x v="0"/>
    <n v="0"/>
    <x v="0"/>
  </r>
  <r>
    <n v="213"/>
    <n v="47900"/>
    <n v="2700"/>
    <x v="0"/>
    <n v="1"/>
    <n v="1"/>
    <s v="no"/>
    <s v="no"/>
    <s v="no"/>
    <s v="no"/>
    <x v="0"/>
    <n v="0"/>
    <x v="0"/>
  </r>
  <r>
    <n v="214"/>
    <n v="52000"/>
    <n v="3180"/>
    <x v="0"/>
    <n v="1"/>
    <n v="2"/>
    <s v="no"/>
    <s v="no"/>
    <s v="yes"/>
    <s v="no"/>
    <x v="0"/>
    <n v="0"/>
    <x v="0"/>
  </r>
  <r>
    <n v="215"/>
    <n v="62000"/>
    <n v="3500"/>
    <x v="2"/>
    <n v="1"/>
    <n v="2"/>
    <s v="yes"/>
    <s v="no"/>
    <s v="no"/>
    <s v="no"/>
    <x v="0"/>
    <n v="2"/>
    <x v="0"/>
  </r>
  <r>
    <n v="216"/>
    <n v="41000"/>
    <n v="3630"/>
    <x v="1"/>
    <n v="1"/>
    <n v="1"/>
    <s v="yes"/>
    <s v="no"/>
    <s v="no"/>
    <s v="no"/>
    <x v="0"/>
    <n v="0"/>
    <x v="0"/>
  </r>
  <r>
    <n v="217"/>
    <n v="138300"/>
    <n v="6000"/>
    <x v="2"/>
    <n v="3"/>
    <n v="2"/>
    <s v="yes"/>
    <s v="yes"/>
    <s v="yes"/>
    <s v="yes"/>
    <x v="0"/>
    <n v="2"/>
    <x v="0"/>
  </r>
  <r>
    <n v="218"/>
    <n v="42000"/>
    <n v="3150"/>
    <x v="0"/>
    <n v="1"/>
    <n v="2"/>
    <s v="no"/>
    <s v="no"/>
    <s v="no"/>
    <s v="no"/>
    <x v="0"/>
    <n v="0"/>
    <x v="0"/>
  </r>
  <r>
    <n v="219"/>
    <n v="47000"/>
    <n v="3792"/>
    <x v="2"/>
    <n v="1"/>
    <n v="2"/>
    <s v="yes"/>
    <s v="no"/>
    <s v="no"/>
    <s v="no"/>
    <x v="0"/>
    <n v="0"/>
    <x v="0"/>
  </r>
  <r>
    <n v="220"/>
    <n v="64500"/>
    <n v="3510"/>
    <x v="0"/>
    <n v="1"/>
    <n v="3"/>
    <s v="yes"/>
    <s v="no"/>
    <s v="no"/>
    <s v="no"/>
    <x v="0"/>
    <n v="0"/>
    <x v="0"/>
  </r>
  <r>
    <n v="221"/>
    <n v="46000"/>
    <n v="3120"/>
    <x v="0"/>
    <n v="1"/>
    <n v="2"/>
    <s v="no"/>
    <s v="no"/>
    <s v="no"/>
    <s v="no"/>
    <x v="0"/>
    <n v="0"/>
    <x v="0"/>
  </r>
  <r>
    <n v="222"/>
    <n v="58000"/>
    <n v="3000"/>
    <x v="2"/>
    <n v="1"/>
    <n v="3"/>
    <s v="yes"/>
    <s v="no"/>
    <s v="yes"/>
    <s v="no"/>
    <x v="1"/>
    <n v="2"/>
    <x v="0"/>
  </r>
  <r>
    <n v="223"/>
    <n v="70100"/>
    <n v="4200"/>
    <x v="0"/>
    <n v="1"/>
    <n v="2"/>
    <s v="yes"/>
    <s v="no"/>
    <s v="no"/>
    <s v="no"/>
    <x v="0"/>
    <n v="1"/>
    <x v="0"/>
  </r>
  <r>
    <n v="224"/>
    <n v="78500"/>
    <n v="2817"/>
    <x v="2"/>
    <n v="2"/>
    <n v="2"/>
    <s v="no"/>
    <s v="yes"/>
    <s v="yes"/>
    <s v="no"/>
    <x v="0"/>
    <n v="1"/>
    <x v="0"/>
  </r>
  <r>
    <n v="225"/>
    <n v="87250"/>
    <n v="3240"/>
    <x v="2"/>
    <n v="1"/>
    <n v="3"/>
    <s v="yes"/>
    <s v="no"/>
    <s v="no"/>
    <s v="no"/>
    <x v="0"/>
    <n v="1"/>
    <x v="0"/>
  </r>
  <r>
    <n v="226"/>
    <n v="70800"/>
    <n v="2800"/>
    <x v="0"/>
    <n v="2"/>
    <n v="2"/>
    <s v="no"/>
    <s v="no"/>
    <s v="yes"/>
    <s v="no"/>
    <x v="1"/>
    <n v="1"/>
    <x v="0"/>
  </r>
  <r>
    <n v="227"/>
    <n v="56000"/>
    <n v="3816"/>
    <x v="1"/>
    <n v="1"/>
    <n v="1"/>
    <s v="yes"/>
    <s v="no"/>
    <s v="yes"/>
    <s v="no"/>
    <x v="1"/>
    <n v="2"/>
    <x v="0"/>
  </r>
  <r>
    <n v="228"/>
    <n v="48000"/>
    <n v="3185"/>
    <x v="1"/>
    <n v="1"/>
    <n v="1"/>
    <s v="yes"/>
    <s v="no"/>
    <s v="yes"/>
    <s v="no"/>
    <x v="0"/>
    <n v="2"/>
    <x v="0"/>
  </r>
  <r>
    <n v="229"/>
    <n v="68000"/>
    <n v="6321"/>
    <x v="0"/>
    <n v="1"/>
    <n v="2"/>
    <s v="yes"/>
    <s v="no"/>
    <s v="yes"/>
    <s v="no"/>
    <x v="1"/>
    <n v="1"/>
    <x v="0"/>
  </r>
  <r>
    <n v="230"/>
    <n v="79000"/>
    <n v="3650"/>
    <x v="0"/>
    <n v="2"/>
    <n v="2"/>
    <s v="yes"/>
    <s v="no"/>
    <s v="no"/>
    <s v="no"/>
    <x v="0"/>
    <n v="2"/>
    <x v="0"/>
  </r>
  <r>
    <n v="231"/>
    <n v="80000"/>
    <n v="4700"/>
    <x v="2"/>
    <n v="1"/>
    <n v="2"/>
    <s v="yes"/>
    <s v="yes"/>
    <s v="yes"/>
    <s v="no"/>
    <x v="1"/>
    <n v="1"/>
    <x v="0"/>
  </r>
  <r>
    <n v="232"/>
    <n v="87000"/>
    <n v="6615"/>
    <x v="2"/>
    <n v="2"/>
    <n v="2"/>
    <s v="yes"/>
    <s v="yes"/>
    <s v="no"/>
    <s v="yes"/>
    <x v="0"/>
    <n v="1"/>
    <x v="0"/>
  </r>
  <r>
    <n v="233"/>
    <n v="25000"/>
    <n v="3850"/>
    <x v="0"/>
    <n v="1"/>
    <n v="2"/>
    <s v="yes"/>
    <s v="no"/>
    <s v="no"/>
    <s v="no"/>
    <x v="0"/>
    <n v="0"/>
    <x v="0"/>
  </r>
  <r>
    <n v="234"/>
    <n v="32500"/>
    <n v="3970"/>
    <x v="3"/>
    <n v="1"/>
    <n v="1"/>
    <s v="no"/>
    <s v="no"/>
    <s v="no"/>
    <s v="no"/>
    <x v="0"/>
    <n v="0"/>
    <x v="0"/>
  </r>
  <r>
    <n v="235"/>
    <n v="36000"/>
    <n v="3000"/>
    <x v="1"/>
    <n v="1"/>
    <n v="2"/>
    <s v="yes"/>
    <s v="no"/>
    <s v="no"/>
    <s v="no"/>
    <x v="0"/>
    <n v="0"/>
    <x v="0"/>
  </r>
  <r>
    <n v="236"/>
    <n v="42500"/>
    <n v="4352"/>
    <x v="2"/>
    <n v="1"/>
    <n v="2"/>
    <s v="no"/>
    <s v="no"/>
    <s v="no"/>
    <s v="no"/>
    <x v="0"/>
    <n v="1"/>
    <x v="0"/>
  </r>
  <r>
    <n v="237"/>
    <n v="43000"/>
    <n v="3630"/>
    <x v="2"/>
    <n v="1"/>
    <n v="2"/>
    <s v="yes"/>
    <s v="no"/>
    <s v="no"/>
    <s v="no"/>
    <x v="0"/>
    <n v="3"/>
    <x v="0"/>
  </r>
  <r>
    <n v="238"/>
    <n v="50000"/>
    <n v="3600"/>
    <x v="5"/>
    <n v="1"/>
    <n v="2"/>
    <s v="yes"/>
    <s v="no"/>
    <s v="no"/>
    <s v="no"/>
    <x v="0"/>
    <n v="1"/>
    <x v="0"/>
  </r>
  <r>
    <n v="239"/>
    <n v="26000"/>
    <n v="3000"/>
    <x v="1"/>
    <n v="1"/>
    <n v="1"/>
    <s v="yes"/>
    <s v="no"/>
    <s v="yes"/>
    <s v="no"/>
    <x v="0"/>
    <n v="2"/>
    <x v="0"/>
  </r>
  <r>
    <n v="240"/>
    <n v="30000"/>
    <n v="3000"/>
    <x v="2"/>
    <n v="1"/>
    <n v="2"/>
    <s v="yes"/>
    <s v="no"/>
    <s v="no"/>
    <s v="no"/>
    <x v="0"/>
    <n v="0"/>
    <x v="0"/>
  </r>
  <r>
    <n v="241"/>
    <n v="34000"/>
    <n v="2787"/>
    <x v="2"/>
    <n v="2"/>
    <n v="2"/>
    <s v="yes"/>
    <s v="no"/>
    <s v="no"/>
    <s v="no"/>
    <x v="0"/>
    <n v="0"/>
    <x v="0"/>
  </r>
  <r>
    <n v="242"/>
    <n v="52000"/>
    <n v="3000"/>
    <x v="1"/>
    <n v="1"/>
    <n v="2"/>
    <s v="yes"/>
    <s v="no"/>
    <s v="no"/>
    <s v="no"/>
    <x v="1"/>
    <n v="0"/>
    <x v="0"/>
  </r>
  <r>
    <n v="243"/>
    <n v="70000"/>
    <n v="4770"/>
    <x v="0"/>
    <n v="1"/>
    <n v="1"/>
    <s v="yes"/>
    <s v="yes"/>
    <s v="yes"/>
    <s v="no"/>
    <x v="0"/>
    <n v="0"/>
    <x v="0"/>
  </r>
  <r>
    <n v="244"/>
    <n v="27000"/>
    <n v="3649"/>
    <x v="1"/>
    <n v="1"/>
    <n v="1"/>
    <s v="yes"/>
    <s v="no"/>
    <s v="no"/>
    <s v="no"/>
    <x v="0"/>
    <n v="0"/>
    <x v="0"/>
  </r>
  <r>
    <n v="245"/>
    <n v="32500"/>
    <n v="3970"/>
    <x v="0"/>
    <n v="1"/>
    <n v="2"/>
    <s v="yes"/>
    <s v="no"/>
    <s v="yes"/>
    <s v="no"/>
    <x v="0"/>
    <n v="0"/>
    <x v="0"/>
  </r>
  <r>
    <n v="246"/>
    <n v="37200"/>
    <n v="2910"/>
    <x v="1"/>
    <n v="1"/>
    <n v="1"/>
    <s v="no"/>
    <s v="no"/>
    <s v="no"/>
    <s v="no"/>
    <x v="0"/>
    <n v="0"/>
    <x v="0"/>
  </r>
  <r>
    <n v="247"/>
    <n v="38000"/>
    <n v="3480"/>
    <x v="1"/>
    <n v="1"/>
    <n v="1"/>
    <s v="yes"/>
    <s v="no"/>
    <s v="no"/>
    <s v="no"/>
    <x v="0"/>
    <n v="1"/>
    <x v="0"/>
  </r>
  <r>
    <n v="248"/>
    <n v="42000"/>
    <n v="6615"/>
    <x v="0"/>
    <n v="1"/>
    <n v="2"/>
    <s v="yes"/>
    <s v="no"/>
    <s v="no"/>
    <s v="no"/>
    <x v="0"/>
    <n v="0"/>
    <x v="0"/>
  </r>
  <r>
    <n v="249"/>
    <n v="44500"/>
    <n v="3500"/>
    <x v="1"/>
    <n v="1"/>
    <n v="1"/>
    <s v="yes"/>
    <s v="no"/>
    <s v="no"/>
    <s v="no"/>
    <x v="0"/>
    <n v="0"/>
    <x v="0"/>
  </r>
  <r>
    <n v="250"/>
    <n v="45000"/>
    <n v="3450"/>
    <x v="0"/>
    <n v="1"/>
    <n v="2"/>
    <s v="yes"/>
    <s v="no"/>
    <s v="yes"/>
    <s v="no"/>
    <x v="0"/>
    <n v="0"/>
    <x v="0"/>
  </r>
  <r>
    <n v="251"/>
    <n v="48500"/>
    <n v="3450"/>
    <x v="0"/>
    <n v="1"/>
    <n v="1"/>
    <s v="yes"/>
    <s v="no"/>
    <s v="yes"/>
    <s v="no"/>
    <x v="0"/>
    <n v="2"/>
    <x v="0"/>
  </r>
  <r>
    <n v="252"/>
    <n v="52000"/>
    <n v="3520"/>
    <x v="1"/>
    <n v="2"/>
    <n v="1"/>
    <s v="yes"/>
    <s v="no"/>
    <s v="yes"/>
    <s v="no"/>
    <x v="0"/>
    <n v="0"/>
    <x v="0"/>
  </r>
  <r>
    <n v="253"/>
    <n v="53900"/>
    <n v="6930"/>
    <x v="2"/>
    <n v="1"/>
    <n v="2"/>
    <s v="no"/>
    <s v="no"/>
    <s v="no"/>
    <s v="no"/>
    <x v="0"/>
    <n v="1"/>
    <x v="0"/>
  </r>
  <r>
    <n v="254"/>
    <n v="60000"/>
    <n v="4600"/>
    <x v="0"/>
    <n v="2"/>
    <n v="2"/>
    <s v="yes"/>
    <s v="no"/>
    <s v="no"/>
    <s v="no"/>
    <x v="1"/>
    <n v="1"/>
    <x v="0"/>
  </r>
  <r>
    <n v="255"/>
    <n v="61000"/>
    <n v="4360"/>
    <x v="2"/>
    <n v="1"/>
    <n v="2"/>
    <s v="yes"/>
    <s v="no"/>
    <s v="no"/>
    <s v="no"/>
    <x v="0"/>
    <n v="0"/>
    <x v="0"/>
  </r>
  <r>
    <n v="256"/>
    <n v="64500"/>
    <n v="3450"/>
    <x v="0"/>
    <n v="1"/>
    <n v="2"/>
    <s v="yes"/>
    <s v="no"/>
    <s v="yes"/>
    <s v="no"/>
    <x v="0"/>
    <n v="1"/>
    <x v="0"/>
  </r>
  <r>
    <n v="257"/>
    <n v="71000"/>
    <n v="4410"/>
    <x v="2"/>
    <n v="3"/>
    <n v="2"/>
    <s v="yes"/>
    <s v="no"/>
    <s v="yes"/>
    <s v="no"/>
    <x v="0"/>
    <n v="2"/>
    <x v="0"/>
  </r>
  <r>
    <n v="258"/>
    <n v="75500"/>
    <n v="4600"/>
    <x v="1"/>
    <n v="2"/>
    <n v="1"/>
    <s v="yes"/>
    <s v="no"/>
    <s v="no"/>
    <s v="no"/>
    <x v="1"/>
    <n v="2"/>
    <x v="0"/>
  </r>
  <r>
    <n v="259"/>
    <n v="33500"/>
    <n v="3640"/>
    <x v="1"/>
    <n v="1"/>
    <n v="1"/>
    <s v="yes"/>
    <s v="no"/>
    <s v="no"/>
    <s v="no"/>
    <x v="0"/>
    <n v="0"/>
    <x v="0"/>
  </r>
  <r>
    <n v="260"/>
    <n v="41000"/>
    <n v="6000"/>
    <x v="1"/>
    <n v="1"/>
    <n v="1"/>
    <s v="yes"/>
    <s v="no"/>
    <s v="no"/>
    <s v="no"/>
    <x v="0"/>
    <n v="0"/>
    <x v="0"/>
  </r>
  <r>
    <n v="261"/>
    <n v="41000"/>
    <n v="5400"/>
    <x v="2"/>
    <n v="1"/>
    <n v="2"/>
    <s v="yes"/>
    <s v="no"/>
    <s v="no"/>
    <s v="no"/>
    <x v="0"/>
    <n v="0"/>
    <x v="0"/>
  </r>
  <r>
    <n v="262"/>
    <n v="46200"/>
    <n v="3640"/>
    <x v="2"/>
    <n v="1"/>
    <n v="2"/>
    <s v="yes"/>
    <s v="no"/>
    <s v="yes"/>
    <s v="no"/>
    <x v="0"/>
    <n v="0"/>
    <x v="0"/>
  </r>
  <r>
    <n v="263"/>
    <n v="48500"/>
    <n v="3640"/>
    <x v="1"/>
    <n v="1"/>
    <n v="1"/>
    <s v="yes"/>
    <s v="no"/>
    <s v="no"/>
    <s v="no"/>
    <x v="0"/>
    <n v="0"/>
    <x v="0"/>
  </r>
  <r>
    <n v="264"/>
    <n v="48900"/>
    <n v="4040"/>
    <x v="1"/>
    <n v="1"/>
    <n v="1"/>
    <s v="yes"/>
    <s v="no"/>
    <s v="no"/>
    <s v="no"/>
    <x v="0"/>
    <n v="0"/>
    <x v="0"/>
  </r>
  <r>
    <n v="265"/>
    <n v="50000"/>
    <n v="3640"/>
    <x v="1"/>
    <n v="1"/>
    <n v="1"/>
    <s v="yes"/>
    <s v="no"/>
    <s v="no"/>
    <s v="no"/>
    <x v="0"/>
    <n v="1"/>
    <x v="0"/>
  </r>
  <r>
    <n v="266"/>
    <n v="51000"/>
    <n v="3640"/>
    <x v="1"/>
    <n v="1"/>
    <n v="1"/>
    <s v="yes"/>
    <s v="no"/>
    <s v="no"/>
    <s v="no"/>
    <x v="0"/>
    <n v="0"/>
    <x v="0"/>
  </r>
  <r>
    <n v="267"/>
    <n v="52500"/>
    <n v="5640"/>
    <x v="1"/>
    <n v="1"/>
    <n v="1"/>
    <s v="no"/>
    <s v="no"/>
    <s v="no"/>
    <s v="no"/>
    <x v="0"/>
    <n v="0"/>
    <x v="0"/>
  </r>
  <r>
    <n v="268"/>
    <n v="52500"/>
    <n v="3600"/>
    <x v="1"/>
    <n v="1"/>
    <n v="1"/>
    <s v="yes"/>
    <s v="no"/>
    <s v="no"/>
    <s v="no"/>
    <x v="0"/>
    <n v="0"/>
    <x v="0"/>
  </r>
  <r>
    <n v="269"/>
    <n v="54000"/>
    <n v="3600"/>
    <x v="1"/>
    <n v="1"/>
    <n v="1"/>
    <s v="yes"/>
    <s v="no"/>
    <s v="no"/>
    <s v="no"/>
    <x v="0"/>
    <n v="0"/>
    <x v="0"/>
  </r>
  <r>
    <n v="270"/>
    <n v="59000"/>
    <n v="4632"/>
    <x v="2"/>
    <n v="1"/>
    <n v="2"/>
    <s v="yes"/>
    <s v="no"/>
    <s v="no"/>
    <s v="no"/>
    <x v="1"/>
    <n v="0"/>
    <x v="0"/>
  </r>
  <r>
    <n v="271"/>
    <n v="60000"/>
    <n v="3640"/>
    <x v="0"/>
    <n v="2"/>
    <n v="2"/>
    <s v="yes"/>
    <s v="no"/>
    <s v="yes"/>
    <s v="no"/>
    <x v="0"/>
    <n v="0"/>
    <x v="0"/>
  </r>
  <r>
    <n v="272"/>
    <n v="63000"/>
    <n v="4900"/>
    <x v="1"/>
    <n v="1"/>
    <n v="2"/>
    <s v="yes"/>
    <s v="no"/>
    <s v="yes"/>
    <s v="no"/>
    <x v="0"/>
    <n v="0"/>
    <x v="0"/>
  </r>
  <r>
    <n v="273"/>
    <n v="64000"/>
    <n v="4510"/>
    <x v="2"/>
    <n v="1"/>
    <n v="2"/>
    <s v="yes"/>
    <s v="no"/>
    <s v="no"/>
    <s v="no"/>
    <x v="1"/>
    <n v="2"/>
    <x v="0"/>
  </r>
  <r>
    <n v="274"/>
    <n v="64900"/>
    <n v="4100"/>
    <x v="1"/>
    <n v="2"/>
    <n v="1"/>
    <s v="yes"/>
    <s v="yes"/>
    <s v="yes"/>
    <s v="no"/>
    <x v="0"/>
    <n v="0"/>
    <x v="0"/>
  </r>
  <r>
    <n v="275"/>
    <n v="65000"/>
    <n v="3640"/>
    <x v="0"/>
    <n v="1"/>
    <n v="2"/>
    <s v="yes"/>
    <s v="no"/>
    <s v="no"/>
    <s v="no"/>
    <x v="1"/>
    <n v="0"/>
    <x v="0"/>
  </r>
  <r>
    <n v="276"/>
    <n v="66000"/>
    <n v="5680"/>
    <x v="0"/>
    <n v="1"/>
    <n v="2"/>
    <s v="yes"/>
    <s v="yes"/>
    <s v="no"/>
    <s v="no"/>
    <x v="1"/>
    <n v="1"/>
    <x v="0"/>
  </r>
  <r>
    <n v="277"/>
    <n v="70000"/>
    <n v="6300"/>
    <x v="0"/>
    <n v="1"/>
    <n v="1"/>
    <s v="yes"/>
    <s v="no"/>
    <s v="no"/>
    <s v="no"/>
    <x v="1"/>
    <n v="2"/>
    <x v="0"/>
  </r>
  <r>
    <n v="278"/>
    <n v="65500"/>
    <n v="4000"/>
    <x v="0"/>
    <n v="1"/>
    <n v="2"/>
    <s v="yes"/>
    <s v="no"/>
    <s v="no"/>
    <s v="no"/>
    <x v="0"/>
    <n v="1"/>
    <x v="0"/>
  </r>
  <r>
    <n v="279"/>
    <n v="57000"/>
    <n v="3960"/>
    <x v="0"/>
    <n v="1"/>
    <n v="2"/>
    <s v="yes"/>
    <s v="no"/>
    <s v="no"/>
    <s v="no"/>
    <x v="0"/>
    <n v="0"/>
    <x v="0"/>
  </r>
  <r>
    <n v="280"/>
    <n v="52000"/>
    <n v="5960"/>
    <x v="0"/>
    <n v="1"/>
    <n v="2"/>
    <s v="yes"/>
    <s v="yes"/>
    <s v="yes"/>
    <s v="no"/>
    <x v="0"/>
    <n v="0"/>
    <x v="0"/>
  </r>
  <r>
    <n v="281"/>
    <n v="54000"/>
    <n v="5830"/>
    <x v="1"/>
    <n v="1"/>
    <n v="1"/>
    <s v="yes"/>
    <s v="no"/>
    <s v="no"/>
    <s v="no"/>
    <x v="0"/>
    <n v="2"/>
    <x v="0"/>
  </r>
  <r>
    <n v="282"/>
    <n v="74500"/>
    <n v="4500"/>
    <x v="2"/>
    <n v="2"/>
    <n v="1"/>
    <s v="no"/>
    <s v="no"/>
    <s v="yes"/>
    <s v="no"/>
    <x v="1"/>
    <n v="2"/>
    <x v="0"/>
  </r>
  <r>
    <n v="283"/>
    <n v="90000"/>
    <n v="4100"/>
    <x v="0"/>
    <n v="2"/>
    <n v="3"/>
    <s v="yes"/>
    <s v="no"/>
    <s v="no"/>
    <s v="no"/>
    <x v="1"/>
    <n v="2"/>
    <x v="0"/>
  </r>
  <r>
    <n v="284"/>
    <n v="45000"/>
    <n v="6750"/>
    <x v="1"/>
    <n v="1"/>
    <n v="1"/>
    <s v="yes"/>
    <s v="no"/>
    <s v="no"/>
    <s v="no"/>
    <x v="0"/>
    <n v="0"/>
    <x v="0"/>
  </r>
  <r>
    <n v="285"/>
    <n v="45000"/>
    <n v="9000"/>
    <x v="0"/>
    <n v="1"/>
    <n v="2"/>
    <s v="yes"/>
    <s v="no"/>
    <s v="no"/>
    <s v="no"/>
    <x v="0"/>
    <n v="2"/>
    <x v="0"/>
  </r>
  <r>
    <n v="286"/>
    <n v="65000"/>
    <n v="2550"/>
    <x v="0"/>
    <n v="1"/>
    <n v="2"/>
    <s v="yes"/>
    <s v="no"/>
    <s v="yes"/>
    <s v="no"/>
    <x v="0"/>
    <n v="0"/>
    <x v="0"/>
  </r>
  <r>
    <n v="287"/>
    <n v="55000"/>
    <n v="7152"/>
    <x v="0"/>
    <n v="1"/>
    <n v="2"/>
    <s v="yes"/>
    <s v="no"/>
    <s v="no"/>
    <s v="no"/>
    <x v="1"/>
    <n v="0"/>
    <x v="0"/>
  </r>
  <r>
    <n v="288"/>
    <n v="62000"/>
    <n v="6450"/>
    <x v="2"/>
    <n v="1"/>
    <n v="2"/>
    <s v="yes"/>
    <s v="no"/>
    <s v="no"/>
    <s v="no"/>
    <x v="0"/>
    <n v="0"/>
    <x v="0"/>
  </r>
  <r>
    <n v="289"/>
    <n v="30000"/>
    <n v="3360"/>
    <x v="1"/>
    <n v="1"/>
    <n v="1"/>
    <s v="yes"/>
    <s v="no"/>
    <s v="no"/>
    <s v="no"/>
    <x v="0"/>
    <n v="1"/>
    <x v="0"/>
  </r>
  <r>
    <n v="290"/>
    <n v="34000"/>
    <n v="3264"/>
    <x v="1"/>
    <n v="1"/>
    <n v="1"/>
    <s v="yes"/>
    <s v="no"/>
    <s v="no"/>
    <s v="no"/>
    <x v="0"/>
    <n v="0"/>
    <x v="0"/>
  </r>
  <r>
    <n v="291"/>
    <n v="38000"/>
    <n v="4000"/>
    <x v="0"/>
    <n v="1"/>
    <n v="1"/>
    <s v="yes"/>
    <s v="no"/>
    <s v="no"/>
    <s v="no"/>
    <x v="0"/>
    <n v="0"/>
    <x v="0"/>
  </r>
  <r>
    <n v="292"/>
    <n v="39000"/>
    <n v="4000"/>
    <x v="0"/>
    <n v="1"/>
    <n v="2"/>
    <s v="yes"/>
    <s v="no"/>
    <s v="no"/>
    <s v="no"/>
    <x v="0"/>
    <n v="1"/>
    <x v="0"/>
  </r>
  <r>
    <n v="293"/>
    <n v="45000"/>
    <n v="3069"/>
    <x v="1"/>
    <n v="1"/>
    <n v="1"/>
    <s v="yes"/>
    <s v="no"/>
    <s v="no"/>
    <s v="no"/>
    <x v="0"/>
    <n v="1"/>
    <x v="0"/>
  </r>
  <r>
    <n v="294"/>
    <n v="47000"/>
    <n v="4040"/>
    <x v="1"/>
    <n v="1"/>
    <n v="1"/>
    <s v="yes"/>
    <s v="no"/>
    <s v="no"/>
    <s v="no"/>
    <x v="0"/>
    <n v="0"/>
    <x v="0"/>
  </r>
  <r>
    <n v="295"/>
    <n v="47500"/>
    <n v="4040"/>
    <x v="1"/>
    <n v="1"/>
    <n v="1"/>
    <s v="yes"/>
    <s v="no"/>
    <s v="no"/>
    <s v="no"/>
    <x v="0"/>
    <n v="1"/>
    <x v="0"/>
  </r>
  <r>
    <n v="296"/>
    <n v="49000"/>
    <n v="3185"/>
    <x v="1"/>
    <n v="1"/>
    <n v="1"/>
    <s v="yes"/>
    <s v="no"/>
    <s v="no"/>
    <s v="no"/>
    <x v="0"/>
    <n v="2"/>
    <x v="0"/>
  </r>
  <r>
    <n v="297"/>
    <n v="50000"/>
    <n v="5900"/>
    <x v="1"/>
    <n v="1"/>
    <n v="1"/>
    <s v="yes"/>
    <s v="no"/>
    <s v="no"/>
    <s v="no"/>
    <x v="0"/>
    <n v="1"/>
    <x v="0"/>
  </r>
  <r>
    <n v="298"/>
    <n v="50000"/>
    <n v="3120"/>
    <x v="0"/>
    <n v="1"/>
    <n v="2"/>
    <s v="yes"/>
    <s v="no"/>
    <s v="no"/>
    <s v="no"/>
    <x v="0"/>
    <n v="1"/>
    <x v="0"/>
  </r>
  <r>
    <n v="299"/>
    <n v="52900"/>
    <n v="5450"/>
    <x v="1"/>
    <n v="1"/>
    <n v="1"/>
    <s v="yes"/>
    <s v="no"/>
    <s v="no"/>
    <s v="no"/>
    <x v="0"/>
    <n v="0"/>
    <x v="0"/>
  </r>
  <r>
    <n v="300"/>
    <n v="53000"/>
    <n v="4040"/>
    <x v="1"/>
    <n v="1"/>
    <n v="1"/>
    <s v="yes"/>
    <s v="no"/>
    <s v="no"/>
    <s v="no"/>
    <x v="0"/>
    <n v="0"/>
    <x v="0"/>
  </r>
  <r>
    <n v="301"/>
    <n v="55000"/>
    <n v="4080"/>
    <x v="1"/>
    <n v="1"/>
    <n v="1"/>
    <s v="yes"/>
    <s v="no"/>
    <s v="no"/>
    <s v="no"/>
    <x v="0"/>
    <n v="0"/>
    <x v="0"/>
  </r>
  <r>
    <n v="302"/>
    <n v="56000"/>
    <n v="8080"/>
    <x v="0"/>
    <n v="1"/>
    <n v="1"/>
    <s v="yes"/>
    <s v="no"/>
    <s v="no"/>
    <s v="no"/>
    <x v="1"/>
    <n v="2"/>
    <x v="0"/>
  </r>
  <r>
    <n v="303"/>
    <n v="58500"/>
    <n v="4040"/>
    <x v="1"/>
    <n v="1"/>
    <n v="2"/>
    <s v="yes"/>
    <s v="no"/>
    <s v="no"/>
    <s v="no"/>
    <x v="0"/>
    <n v="1"/>
    <x v="0"/>
  </r>
  <r>
    <n v="304"/>
    <n v="59500"/>
    <n v="4080"/>
    <x v="0"/>
    <n v="1"/>
    <n v="2"/>
    <s v="yes"/>
    <s v="no"/>
    <s v="no"/>
    <s v="no"/>
    <x v="0"/>
    <n v="2"/>
    <x v="0"/>
  </r>
  <r>
    <n v="305"/>
    <n v="60000"/>
    <n v="5800"/>
    <x v="0"/>
    <n v="1"/>
    <n v="1"/>
    <s v="yes"/>
    <s v="no"/>
    <s v="no"/>
    <s v="yes"/>
    <x v="0"/>
    <n v="2"/>
    <x v="0"/>
  </r>
  <r>
    <n v="306"/>
    <n v="64000"/>
    <n v="5885"/>
    <x v="1"/>
    <n v="1"/>
    <n v="1"/>
    <s v="yes"/>
    <s v="no"/>
    <s v="no"/>
    <s v="no"/>
    <x v="1"/>
    <n v="1"/>
    <x v="0"/>
  </r>
  <r>
    <n v="307"/>
    <n v="67000"/>
    <n v="9667"/>
    <x v="2"/>
    <n v="2"/>
    <n v="2"/>
    <s v="yes"/>
    <s v="yes"/>
    <s v="yes"/>
    <s v="no"/>
    <x v="0"/>
    <n v="1"/>
    <x v="0"/>
  </r>
  <r>
    <n v="308"/>
    <n v="68100"/>
    <n v="3420"/>
    <x v="2"/>
    <n v="2"/>
    <n v="2"/>
    <s v="yes"/>
    <s v="no"/>
    <s v="no"/>
    <s v="no"/>
    <x v="0"/>
    <n v="0"/>
    <x v="0"/>
  </r>
  <r>
    <n v="309"/>
    <n v="70000"/>
    <n v="5800"/>
    <x v="1"/>
    <n v="1"/>
    <n v="1"/>
    <s v="yes"/>
    <s v="yes"/>
    <s v="yes"/>
    <s v="no"/>
    <x v="1"/>
    <n v="0"/>
    <x v="0"/>
  </r>
  <r>
    <n v="310"/>
    <n v="72000"/>
    <n v="7600"/>
    <x v="2"/>
    <n v="1"/>
    <n v="2"/>
    <s v="yes"/>
    <s v="no"/>
    <s v="no"/>
    <s v="no"/>
    <x v="1"/>
    <n v="2"/>
    <x v="0"/>
  </r>
  <r>
    <n v="311"/>
    <n v="57500"/>
    <n v="5400"/>
    <x v="0"/>
    <n v="1"/>
    <n v="1"/>
    <s v="yes"/>
    <s v="no"/>
    <s v="no"/>
    <s v="no"/>
    <x v="0"/>
    <n v="3"/>
    <x v="0"/>
  </r>
  <r>
    <n v="312"/>
    <n v="69900"/>
    <n v="4995"/>
    <x v="2"/>
    <n v="2"/>
    <n v="1"/>
    <s v="yes"/>
    <s v="no"/>
    <s v="yes"/>
    <s v="no"/>
    <x v="0"/>
    <n v="0"/>
    <x v="0"/>
  </r>
  <r>
    <n v="313"/>
    <n v="70000"/>
    <n v="3000"/>
    <x v="0"/>
    <n v="1"/>
    <n v="2"/>
    <s v="yes"/>
    <s v="no"/>
    <s v="yes"/>
    <s v="no"/>
    <x v="1"/>
    <n v="0"/>
    <x v="0"/>
  </r>
  <r>
    <n v="314"/>
    <n v="75000"/>
    <n v="5500"/>
    <x v="0"/>
    <n v="2"/>
    <n v="1"/>
    <s v="yes"/>
    <s v="no"/>
    <s v="yes"/>
    <s v="no"/>
    <x v="0"/>
    <n v="0"/>
    <x v="0"/>
  </r>
  <r>
    <n v="315"/>
    <n v="76900"/>
    <n v="6450"/>
    <x v="0"/>
    <n v="2"/>
    <n v="1"/>
    <s v="yes"/>
    <s v="yes"/>
    <s v="yes"/>
    <s v="yes"/>
    <x v="0"/>
    <n v="0"/>
    <x v="0"/>
  </r>
  <r>
    <n v="316"/>
    <n v="78000"/>
    <n v="6210"/>
    <x v="2"/>
    <n v="1"/>
    <n v="4"/>
    <s v="yes"/>
    <s v="yes"/>
    <s v="no"/>
    <s v="no"/>
    <x v="1"/>
    <n v="0"/>
    <x v="0"/>
  </r>
  <r>
    <n v="317"/>
    <n v="80000"/>
    <n v="5000"/>
    <x v="0"/>
    <n v="1"/>
    <n v="4"/>
    <s v="yes"/>
    <s v="no"/>
    <s v="no"/>
    <s v="no"/>
    <x v="0"/>
    <n v="0"/>
    <x v="0"/>
  </r>
  <r>
    <n v="318"/>
    <n v="82000"/>
    <n v="5000"/>
    <x v="0"/>
    <n v="1"/>
    <n v="3"/>
    <s v="yes"/>
    <s v="no"/>
    <s v="no"/>
    <s v="no"/>
    <x v="1"/>
    <n v="0"/>
    <x v="0"/>
  </r>
  <r>
    <n v="319"/>
    <n v="83000"/>
    <n v="5828"/>
    <x v="2"/>
    <n v="1"/>
    <n v="4"/>
    <s v="yes"/>
    <s v="yes"/>
    <s v="no"/>
    <s v="no"/>
    <x v="0"/>
    <n v="0"/>
    <x v="0"/>
  </r>
  <r>
    <n v="320"/>
    <n v="83000"/>
    <n v="5200"/>
    <x v="0"/>
    <n v="1"/>
    <n v="3"/>
    <s v="yes"/>
    <s v="no"/>
    <s v="no"/>
    <s v="no"/>
    <x v="1"/>
    <n v="0"/>
    <x v="0"/>
  </r>
  <r>
    <n v="321"/>
    <n v="83900"/>
    <n v="5500"/>
    <x v="0"/>
    <n v="1"/>
    <n v="3"/>
    <s v="yes"/>
    <s v="yes"/>
    <s v="no"/>
    <s v="no"/>
    <x v="1"/>
    <n v="1"/>
    <x v="0"/>
  </r>
  <r>
    <n v="322"/>
    <n v="88500"/>
    <n v="6350"/>
    <x v="0"/>
    <n v="2"/>
    <n v="3"/>
    <s v="yes"/>
    <s v="yes"/>
    <s v="no"/>
    <s v="no"/>
    <x v="1"/>
    <n v="0"/>
    <x v="0"/>
  </r>
  <r>
    <n v="323"/>
    <n v="93000"/>
    <n v="8250"/>
    <x v="0"/>
    <n v="2"/>
    <n v="3"/>
    <s v="yes"/>
    <s v="no"/>
    <s v="no"/>
    <s v="no"/>
    <x v="1"/>
    <n v="0"/>
    <x v="0"/>
  </r>
  <r>
    <n v="324"/>
    <n v="98000"/>
    <n v="6000"/>
    <x v="0"/>
    <n v="1"/>
    <n v="1"/>
    <s v="yes"/>
    <s v="no"/>
    <s v="no"/>
    <s v="no"/>
    <x v="1"/>
    <n v="1"/>
    <x v="0"/>
  </r>
  <r>
    <n v="325"/>
    <n v="98500"/>
    <n v="7700"/>
    <x v="0"/>
    <n v="2"/>
    <n v="1"/>
    <s v="yes"/>
    <s v="no"/>
    <s v="no"/>
    <s v="no"/>
    <x v="0"/>
    <n v="2"/>
    <x v="0"/>
  </r>
  <r>
    <n v="326"/>
    <n v="99000"/>
    <n v="8880"/>
    <x v="0"/>
    <n v="2"/>
    <n v="2"/>
    <s v="yes"/>
    <s v="no"/>
    <s v="yes"/>
    <s v="no"/>
    <x v="1"/>
    <n v="1"/>
    <x v="0"/>
  </r>
  <r>
    <n v="327"/>
    <n v="101000"/>
    <n v="8880"/>
    <x v="1"/>
    <n v="1"/>
    <n v="1"/>
    <s v="yes"/>
    <s v="no"/>
    <s v="no"/>
    <s v="no"/>
    <x v="1"/>
    <n v="1"/>
    <x v="0"/>
  </r>
  <r>
    <n v="328"/>
    <n v="110000"/>
    <n v="6480"/>
    <x v="0"/>
    <n v="2"/>
    <n v="4"/>
    <s v="yes"/>
    <s v="no"/>
    <s v="no"/>
    <s v="no"/>
    <x v="1"/>
    <n v="2"/>
    <x v="0"/>
  </r>
  <r>
    <n v="329"/>
    <n v="115442"/>
    <n v="7000"/>
    <x v="0"/>
    <n v="2"/>
    <n v="4"/>
    <s v="yes"/>
    <s v="no"/>
    <s v="no"/>
    <s v="no"/>
    <x v="1"/>
    <n v="2"/>
    <x v="0"/>
  </r>
  <r>
    <n v="330"/>
    <n v="120000"/>
    <n v="8875"/>
    <x v="0"/>
    <n v="1"/>
    <n v="1"/>
    <s v="yes"/>
    <s v="no"/>
    <s v="no"/>
    <s v="no"/>
    <x v="0"/>
    <n v="1"/>
    <x v="0"/>
  </r>
  <r>
    <n v="331"/>
    <n v="124000"/>
    <n v="7155"/>
    <x v="0"/>
    <n v="2"/>
    <n v="1"/>
    <s v="yes"/>
    <s v="yes"/>
    <s v="yes"/>
    <s v="no"/>
    <x v="1"/>
    <n v="2"/>
    <x v="0"/>
  </r>
  <r>
    <n v="332"/>
    <n v="175000"/>
    <n v="8960"/>
    <x v="2"/>
    <n v="4"/>
    <n v="4"/>
    <s v="yes"/>
    <s v="no"/>
    <s v="no"/>
    <s v="no"/>
    <x v="1"/>
    <n v="3"/>
    <x v="0"/>
  </r>
  <r>
    <n v="333"/>
    <n v="50000"/>
    <n v="7350"/>
    <x v="1"/>
    <n v="1"/>
    <n v="1"/>
    <s v="yes"/>
    <s v="no"/>
    <s v="no"/>
    <s v="no"/>
    <x v="0"/>
    <n v="1"/>
    <x v="0"/>
  </r>
  <r>
    <n v="334"/>
    <n v="55000"/>
    <n v="3850"/>
    <x v="1"/>
    <n v="1"/>
    <n v="1"/>
    <s v="yes"/>
    <s v="no"/>
    <s v="no"/>
    <s v="no"/>
    <x v="0"/>
    <n v="0"/>
    <x v="0"/>
  </r>
  <r>
    <n v="335"/>
    <n v="60000"/>
    <n v="7000"/>
    <x v="0"/>
    <n v="1"/>
    <n v="1"/>
    <s v="yes"/>
    <s v="no"/>
    <s v="no"/>
    <s v="no"/>
    <x v="0"/>
    <n v="3"/>
    <x v="0"/>
  </r>
  <r>
    <n v="336"/>
    <n v="61000"/>
    <n v="7770"/>
    <x v="1"/>
    <n v="1"/>
    <n v="1"/>
    <s v="yes"/>
    <s v="no"/>
    <s v="no"/>
    <s v="no"/>
    <x v="0"/>
    <n v="1"/>
    <x v="0"/>
  </r>
  <r>
    <n v="337"/>
    <n v="106000"/>
    <n v="7440"/>
    <x v="0"/>
    <n v="2"/>
    <n v="1"/>
    <s v="yes"/>
    <s v="yes"/>
    <s v="yes"/>
    <s v="no"/>
    <x v="1"/>
    <n v="0"/>
    <x v="1"/>
  </r>
  <r>
    <n v="338"/>
    <n v="155000"/>
    <n v="7500"/>
    <x v="0"/>
    <n v="3"/>
    <n v="1"/>
    <s v="yes"/>
    <s v="no"/>
    <s v="yes"/>
    <s v="no"/>
    <x v="1"/>
    <n v="2"/>
    <x v="1"/>
  </r>
  <r>
    <n v="339"/>
    <n v="141000"/>
    <n v="8100"/>
    <x v="2"/>
    <n v="1"/>
    <n v="2"/>
    <s v="yes"/>
    <s v="yes"/>
    <s v="yes"/>
    <s v="no"/>
    <x v="1"/>
    <n v="2"/>
    <x v="1"/>
  </r>
  <r>
    <n v="340"/>
    <n v="62500"/>
    <n v="3900"/>
    <x v="0"/>
    <n v="1"/>
    <n v="2"/>
    <s v="yes"/>
    <s v="no"/>
    <s v="no"/>
    <s v="no"/>
    <x v="0"/>
    <n v="0"/>
    <x v="0"/>
  </r>
  <r>
    <n v="341"/>
    <n v="70000"/>
    <n v="2970"/>
    <x v="0"/>
    <n v="1"/>
    <n v="3"/>
    <s v="yes"/>
    <s v="no"/>
    <s v="no"/>
    <s v="no"/>
    <x v="0"/>
    <n v="0"/>
    <x v="0"/>
  </r>
  <r>
    <n v="342"/>
    <n v="73000"/>
    <n v="3000"/>
    <x v="0"/>
    <n v="1"/>
    <n v="2"/>
    <s v="yes"/>
    <s v="no"/>
    <s v="yes"/>
    <s v="no"/>
    <x v="0"/>
    <n v="0"/>
    <x v="0"/>
  </r>
  <r>
    <n v="343"/>
    <n v="80000"/>
    <n v="10500"/>
    <x v="1"/>
    <n v="1"/>
    <n v="1"/>
    <s v="yes"/>
    <s v="no"/>
    <s v="no"/>
    <s v="no"/>
    <x v="0"/>
    <n v="1"/>
    <x v="0"/>
  </r>
  <r>
    <n v="344"/>
    <n v="80000"/>
    <n v="5500"/>
    <x v="0"/>
    <n v="2"/>
    <n v="2"/>
    <s v="yes"/>
    <s v="no"/>
    <s v="no"/>
    <s v="no"/>
    <x v="0"/>
    <n v="1"/>
    <x v="0"/>
  </r>
  <r>
    <n v="345"/>
    <n v="88000"/>
    <n v="4500"/>
    <x v="0"/>
    <n v="1"/>
    <n v="4"/>
    <s v="yes"/>
    <s v="no"/>
    <s v="no"/>
    <s v="no"/>
    <x v="1"/>
    <n v="0"/>
    <x v="0"/>
  </r>
  <r>
    <n v="346"/>
    <n v="49000"/>
    <n v="3850"/>
    <x v="0"/>
    <n v="1"/>
    <n v="1"/>
    <s v="yes"/>
    <s v="no"/>
    <s v="no"/>
    <s v="no"/>
    <x v="0"/>
    <n v="0"/>
    <x v="0"/>
  </r>
  <r>
    <n v="347"/>
    <n v="52000"/>
    <n v="4130"/>
    <x v="0"/>
    <n v="2"/>
    <n v="2"/>
    <s v="yes"/>
    <s v="no"/>
    <s v="no"/>
    <s v="no"/>
    <x v="0"/>
    <n v="2"/>
    <x v="0"/>
  </r>
  <r>
    <n v="348"/>
    <n v="59500"/>
    <n v="4046"/>
    <x v="0"/>
    <n v="1"/>
    <n v="2"/>
    <s v="yes"/>
    <s v="no"/>
    <s v="yes"/>
    <s v="no"/>
    <x v="0"/>
    <n v="1"/>
    <x v="0"/>
  </r>
  <r>
    <n v="349"/>
    <n v="60000"/>
    <n v="4079"/>
    <x v="0"/>
    <n v="1"/>
    <n v="3"/>
    <s v="yes"/>
    <s v="no"/>
    <s v="no"/>
    <s v="no"/>
    <x v="0"/>
    <n v="0"/>
    <x v="0"/>
  </r>
  <r>
    <n v="350"/>
    <n v="64000"/>
    <n v="4000"/>
    <x v="0"/>
    <n v="1"/>
    <n v="2"/>
    <s v="yes"/>
    <s v="no"/>
    <s v="no"/>
    <s v="no"/>
    <x v="0"/>
    <n v="2"/>
    <x v="0"/>
  </r>
  <r>
    <n v="351"/>
    <n v="64500"/>
    <n v="9860"/>
    <x v="0"/>
    <n v="1"/>
    <n v="1"/>
    <s v="yes"/>
    <s v="no"/>
    <s v="no"/>
    <s v="no"/>
    <x v="0"/>
    <n v="0"/>
    <x v="0"/>
  </r>
  <r>
    <n v="352"/>
    <n v="68500"/>
    <n v="7000"/>
    <x v="0"/>
    <n v="1"/>
    <n v="2"/>
    <s v="yes"/>
    <s v="no"/>
    <s v="yes"/>
    <s v="no"/>
    <x v="0"/>
    <n v="0"/>
    <x v="0"/>
  </r>
  <r>
    <n v="353"/>
    <n v="78500"/>
    <n v="7980"/>
    <x v="0"/>
    <n v="1"/>
    <n v="1"/>
    <s v="yes"/>
    <s v="no"/>
    <s v="no"/>
    <s v="no"/>
    <x v="0"/>
    <n v="2"/>
    <x v="0"/>
  </r>
  <r>
    <n v="354"/>
    <n v="86000"/>
    <n v="6800"/>
    <x v="1"/>
    <n v="1"/>
    <n v="1"/>
    <s v="yes"/>
    <s v="yes"/>
    <s v="yes"/>
    <s v="no"/>
    <x v="0"/>
    <n v="2"/>
    <x v="0"/>
  </r>
  <r>
    <n v="355"/>
    <n v="86900"/>
    <n v="4300"/>
    <x v="5"/>
    <n v="2"/>
    <n v="2"/>
    <s v="yes"/>
    <s v="no"/>
    <s v="no"/>
    <s v="no"/>
    <x v="0"/>
    <n v="0"/>
    <x v="0"/>
  </r>
  <r>
    <n v="356"/>
    <n v="75000"/>
    <n v="10269"/>
    <x v="0"/>
    <n v="1"/>
    <n v="1"/>
    <s v="yes"/>
    <s v="no"/>
    <s v="no"/>
    <s v="no"/>
    <x v="0"/>
    <n v="1"/>
    <x v="1"/>
  </r>
  <r>
    <n v="357"/>
    <n v="78000"/>
    <n v="6100"/>
    <x v="0"/>
    <n v="1"/>
    <n v="3"/>
    <s v="yes"/>
    <s v="yes"/>
    <s v="no"/>
    <s v="no"/>
    <x v="1"/>
    <n v="0"/>
    <x v="1"/>
  </r>
  <r>
    <n v="358"/>
    <n v="95000"/>
    <n v="6420"/>
    <x v="0"/>
    <n v="2"/>
    <n v="3"/>
    <s v="yes"/>
    <s v="no"/>
    <s v="no"/>
    <s v="no"/>
    <x v="1"/>
    <n v="0"/>
    <x v="1"/>
  </r>
  <r>
    <n v="359"/>
    <n v="97000"/>
    <n v="12090"/>
    <x v="2"/>
    <n v="2"/>
    <n v="2"/>
    <s v="yes"/>
    <s v="no"/>
    <s v="no"/>
    <s v="no"/>
    <x v="0"/>
    <n v="2"/>
    <x v="1"/>
  </r>
  <r>
    <n v="360"/>
    <n v="107000"/>
    <n v="6600"/>
    <x v="0"/>
    <n v="1"/>
    <n v="4"/>
    <s v="yes"/>
    <s v="no"/>
    <s v="no"/>
    <s v="no"/>
    <x v="1"/>
    <n v="3"/>
    <x v="1"/>
  </r>
  <r>
    <n v="361"/>
    <n v="130000"/>
    <n v="6600"/>
    <x v="2"/>
    <n v="2"/>
    <n v="2"/>
    <s v="yes"/>
    <s v="yes"/>
    <s v="yes"/>
    <s v="no"/>
    <x v="1"/>
    <n v="1"/>
    <x v="1"/>
  </r>
  <r>
    <n v="362"/>
    <n v="145000"/>
    <n v="8580"/>
    <x v="2"/>
    <n v="3"/>
    <n v="4"/>
    <s v="yes"/>
    <s v="no"/>
    <s v="no"/>
    <s v="no"/>
    <x v="1"/>
    <n v="2"/>
    <x v="1"/>
  </r>
  <r>
    <n v="363"/>
    <n v="175000"/>
    <n v="9960"/>
    <x v="0"/>
    <n v="2"/>
    <n v="2"/>
    <s v="yes"/>
    <s v="no"/>
    <s v="yes"/>
    <s v="no"/>
    <x v="0"/>
    <n v="2"/>
    <x v="1"/>
  </r>
  <r>
    <n v="364"/>
    <n v="72000"/>
    <n v="10700"/>
    <x v="0"/>
    <n v="1"/>
    <n v="2"/>
    <s v="yes"/>
    <s v="yes"/>
    <s v="yes"/>
    <s v="no"/>
    <x v="0"/>
    <n v="0"/>
    <x v="0"/>
  </r>
  <r>
    <n v="365"/>
    <n v="84900"/>
    <n v="15600"/>
    <x v="0"/>
    <n v="1"/>
    <n v="1"/>
    <s v="yes"/>
    <s v="no"/>
    <s v="no"/>
    <s v="no"/>
    <x v="1"/>
    <n v="2"/>
    <x v="0"/>
  </r>
  <r>
    <n v="366"/>
    <n v="99000"/>
    <n v="13200"/>
    <x v="1"/>
    <n v="1"/>
    <n v="1"/>
    <s v="yes"/>
    <s v="no"/>
    <s v="yes"/>
    <s v="yes"/>
    <x v="0"/>
    <n v="1"/>
    <x v="0"/>
  </r>
  <r>
    <n v="367"/>
    <n v="114000"/>
    <n v="9000"/>
    <x v="2"/>
    <n v="2"/>
    <n v="4"/>
    <s v="yes"/>
    <s v="no"/>
    <s v="no"/>
    <s v="no"/>
    <x v="1"/>
    <n v="2"/>
    <x v="0"/>
  </r>
  <r>
    <n v="368"/>
    <n v="120000"/>
    <n v="7950"/>
    <x v="4"/>
    <n v="2"/>
    <n v="2"/>
    <s v="yes"/>
    <s v="no"/>
    <s v="yes"/>
    <s v="yes"/>
    <x v="0"/>
    <n v="2"/>
    <x v="0"/>
  </r>
  <r>
    <n v="369"/>
    <n v="145000"/>
    <n v="16200"/>
    <x v="4"/>
    <n v="3"/>
    <n v="2"/>
    <s v="yes"/>
    <s v="no"/>
    <s v="no"/>
    <s v="no"/>
    <x v="0"/>
    <n v="0"/>
    <x v="0"/>
  </r>
  <r>
    <n v="370"/>
    <n v="79000"/>
    <n v="6100"/>
    <x v="0"/>
    <n v="2"/>
    <n v="1"/>
    <s v="yes"/>
    <s v="no"/>
    <s v="yes"/>
    <s v="no"/>
    <x v="0"/>
    <n v="2"/>
    <x v="1"/>
  </r>
  <r>
    <n v="371"/>
    <n v="82000"/>
    <n v="6360"/>
    <x v="0"/>
    <n v="1"/>
    <n v="1"/>
    <s v="yes"/>
    <s v="yes"/>
    <s v="yes"/>
    <s v="no"/>
    <x v="1"/>
    <n v="2"/>
    <x v="1"/>
  </r>
  <r>
    <n v="372"/>
    <n v="85000"/>
    <n v="6420"/>
    <x v="0"/>
    <n v="1"/>
    <n v="1"/>
    <s v="yes"/>
    <s v="no"/>
    <s v="yes"/>
    <s v="no"/>
    <x v="1"/>
    <n v="0"/>
    <x v="1"/>
  </r>
  <r>
    <n v="373"/>
    <n v="100500"/>
    <n v="6360"/>
    <x v="2"/>
    <n v="2"/>
    <n v="3"/>
    <s v="yes"/>
    <s v="no"/>
    <s v="no"/>
    <s v="no"/>
    <x v="1"/>
    <n v="2"/>
    <x v="1"/>
  </r>
  <r>
    <n v="374"/>
    <n v="122000"/>
    <n v="6540"/>
    <x v="2"/>
    <n v="2"/>
    <n v="2"/>
    <s v="yes"/>
    <s v="yes"/>
    <s v="yes"/>
    <s v="no"/>
    <x v="1"/>
    <n v="2"/>
    <x v="1"/>
  </r>
  <r>
    <n v="375"/>
    <n v="126500"/>
    <n v="6420"/>
    <x v="0"/>
    <n v="2"/>
    <n v="2"/>
    <s v="yes"/>
    <s v="no"/>
    <s v="no"/>
    <s v="no"/>
    <x v="1"/>
    <n v="1"/>
    <x v="1"/>
  </r>
  <r>
    <n v="376"/>
    <n v="133000"/>
    <n v="6550"/>
    <x v="2"/>
    <n v="2"/>
    <n v="2"/>
    <s v="yes"/>
    <s v="no"/>
    <s v="no"/>
    <s v="no"/>
    <x v="1"/>
    <n v="1"/>
    <x v="1"/>
  </r>
  <r>
    <n v="377"/>
    <n v="140000"/>
    <n v="5750"/>
    <x v="0"/>
    <n v="2"/>
    <n v="4"/>
    <s v="yes"/>
    <s v="yes"/>
    <s v="no"/>
    <s v="no"/>
    <x v="1"/>
    <n v="1"/>
    <x v="1"/>
  </r>
  <r>
    <n v="378"/>
    <n v="190000"/>
    <n v="7420"/>
    <x v="2"/>
    <n v="2"/>
    <n v="3"/>
    <s v="yes"/>
    <s v="no"/>
    <s v="no"/>
    <s v="no"/>
    <x v="1"/>
    <n v="2"/>
    <x v="1"/>
  </r>
  <r>
    <n v="379"/>
    <n v="84000"/>
    <n v="7160"/>
    <x v="0"/>
    <n v="1"/>
    <n v="1"/>
    <s v="yes"/>
    <s v="no"/>
    <s v="yes"/>
    <s v="no"/>
    <x v="0"/>
    <n v="2"/>
    <x v="1"/>
  </r>
  <r>
    <n v="380"/>
    <n v="97000"/>
    <n v="4000"/>
    <x v="0"/>
    <n v="2"/>
    <n v="2"/>
    <s v="yes"/>
    <s v="no"/>
    <s v="yes"/>
    <s v="no"/>
    <x v="1"/>
    <n v="0"/>
    <x v="1"/>
  </r>
  <r>
    <n v="381"/>
    <n v="103500"/>
    <n v="9000"/>
    <x v="2"/>
    <n v="2"/>
    <n v="4"/>
    <s v="yes"/>
    <s v="yes"/>
    <s v="no"/>
    <s v="no"/>
    <x v="1"/>
    <n v="1"/>
    <x v="1"/>
  </r>
  <r>
    <n v="382"/>
    <n v="112500"/>
    <n v="6550"/>
    <x v="0"/>
    <n v="1"/>
    <n v="2"/>
    <s v="yes"/>
    <s v="no"/>
    <s v="yes"/>
    <s v="no"/>
    <x v="1"/>
    <n v="0"/>
    <x v="1"/>
  </r>
  <r>
    <n v="383"/>
    <n v="140000"/>
    <n v="13200"/>
    <x v="0"/>
    <n v="1"/>
    <n v="2"/>
    <s v="yes"/>
    <s v="no"/>
    <s v="yes"/>
    <s v="no"/>
    <x v="1"/>
    <n v="2"/>
    <x v="1"/>
  </r>
  <r>
    <n v="384"/>
    <n v="74700"/>
    <n v="7085"/>
    <x v="0"/>
    <n v="1"/>
    <n v="1"/>
    <s v="yes"/>
    <s v="yes"/>
    <s v="yes"/>
    <s v="no"/>
    <x v="0"/>
    <n v="2"/>
    <x v="1"/>
  </r>
  <r>
    <n v="385"/>
    <n v="78000"/>
    <n v="6600"/>
    <x v="2"/>
    <n v="2"/>
    <n v="2"/>
    <s v="yes"/>
    <s v="yes"/>
    <s v="yes"/>
    <s v="no"/>
    <x v="0"/>
    <n v="0"/>
    <x v="1"/>
  </r>
  <r>
    <n v="386"/>
    <n v="78900"/>
    <n v="6900"/>
    <x v="0"/>
    <n v="1"/>
    <n v="1"/>
    <s v="yes"/>
    <s v="yes"/>
    <s v="yes"/>
    <s v="no"/>
    <x v="0"/>
    <n v="0"/>
    <x v="1"/>
  </r>
  <r>
    <n v="387"/>
    <n v="83900"/>
    <n v="11460"/>
    <x v="0"/>
    <n v="1"/>
    <n v="3"/>
    <s v="yes"/>
    <s v="no"/>
    <s v="no"/>
    <s v="no"/>
    <x v="0"/>
    <n v="2"/>
    <x v="1"/>
  </r>
  <r>
    <n v="388"/>
    <n v="85000"/>
    <n v="7020"/>
    <x v="0"/>
    <n v="1"/>
    <n v="1"/>
    <s v="yes"/>
    <s v="no"/>
    <s v="yes"/>
    <s v="no"/>
    <x v="1"/>
    <n v="2"/>
    <x v="1"/>
  </r>
  <r>
    <n v="389"/>
    <n v="85000"/>
    <n v="6540"/>
    <x v="0"/>
    <n v="1"/>
    <n v="1"/>
    <s v="yes"/>
    <s v="yes"/>
    <s v="yes"/>
    <s v="no"/>
    <x v="0"/>
    <n v="2"/>
    <x v="1"/>
  </r>
  <r>
    <n v="390"/>
    <n v="86000"/>
    <n v="8000"/>
    <x v="0"/>
    <n v="1"/>
    <n v="1"/>
    <s v="yes"/>
    <s v="yes"/>
    <s v="yes"/>
    <s v="no"/>
    <x v="1"/>
    <n v="2"/>
    <x v="1"/>
  </r>
  <r>
    <n v="391"/>
    <n v="86900"/>
    <n v="9620"/>
    <x v="0"/>
    <n v="1"/>
    <n v="1"/>
    <s v="yes"/>
    <s v="no"/>
    <s v="yes"/>
    <s v="no"/>
    <x v="0"/>
    <n v="2"/>
    <x v="1"/>
  </r>
  <r>
    <n v="392"/>
    <n v="94500"/>
    <n v="10500"/>
    <x v="0"/>
    <n v="2"/>
    <n v="1"/>
    <s v="yes"/>
    <s v="no"/>
    <s v="yes"/>
    <s v="no"/>
    <x v="1"/>
    <n v="1"/>
    <x v="1"/>
  </r>
  <r>
    <n v="393"/>
    <n v="96000"/>
    <n v="5020"/>
    <x v="0"/>
    <n v="1"/>
    <n v="4"/>
    <s v="yes"/>
    <s v="no"/>
    <s v="no"/>
    <s v="no"/>
    <x v="1"/>
    <n v="0"/>
    <x v="1"/>
  </r>
  <r>
    <n v="394"/>
    <n v="106000"/>
    <n v="7440"/>
    <x v="0"/>
    <n v="2"/>
    <n v="4"/>
    <s v="yes"/>
    <s v="no"/>
    <s v="no"/>
    <s v="no"/>
    <x v="0"/>
    <n v="1"/>
    <x v="1"/>
  </r>
  <r>
    <n v="395"/>
    <n v="72000"/>
    <n v="6600"/>
    <x v="0"/>
    <n v="1"/>
    <n v="1"/>
    <s v="yes"/>
    <s v="yes"/>
    <s v="yes"/>
    <s v="no"/>
    <x v="0"/>
    <n v="0"/>
    <x v="1"/>
  </r>
  <r>
    <n v="396"/>
    <n v="74500"/>
    <n v="7200"/>
    <x v="0"/>
    <n v="1"/>
    <n v="2"/>
    <s v="yes"/>
    <s v="yes"/>
    <s v="yes"/>
    <s v="no"/>
    <x v="0"/>
    <n v="1"/>
    <x v="1"/>
  </r>
  <r>
    <n v="397"/>
    <n v="77000"/>
    <n v="6710"/>
    <x v="0"/>
    <n v="2"/>
    <n v="2"/>
    <s v="yes"/>
    <s v="yes"/>
    <s v="yes"/>
    <s v="no"/>
    <x v="0"/>
    <n v="1"/>
    <x v="1"/>
  </r>
  <r>
    <n v="398"/>
    <n v="80750"/>
    <n v="6660"/>
    <x v="2"/>
    <n v="2"/>
    <n v="2"/>
    <s v="yes"/>
    <s v="yes"/>
    <s v="yes"/>
    <s v="no"/>
    <x v="0"/>
    <n v="1"/>
    <x v="1"/>
  </r>
  <r>
    <n v="399"/>
    <n v="82900"/>
    <n v="7000"/>
    <x v="0"/>
    <n v="1"/>
    <n v="1"/>
    <s v="yes"/>
    <s v="no"/>
    <s v="yes"/>
    <s v="no"/>
    <x v="0"/>
    <n v="2"/>
    <x v="1"/>
  </r>
  <r>
    <n v="400"/>
    <n v="85000"/>
    <n v="7231"/>
    <x v="0"/>
    <n v="1"/>
    <n v="2"/>
    <s v="yes"/>
    <s v="yes"/>
    <s v="yes"/>
    <s v="no"/>
    <x v="1"/>
    <n v="0"/>
    <x v="1"/>
  </r>
  <r>
    <n v="401"/>
    <n v="92500"/>
    <n v="7410"/>
    <x v="0"/>
    <n v="1"/>
    <n v="1"/>
    <s v="yes"/>
    <s v="yes"/>
    <s v="yes"/>
    <s v="no"/>
    <x v="1"/>
    <n v="2"/>
    <x v="1"/>
  </r>
  <r>
    <n v="402"/>
    <n v="76000"/>
    <n v="7800"/>
    <x v="0"/>
    <n v="1"/>
    <n v="1"/>
    <s v="yes"/>
    <s v="no"/>
    <s v="yes"/>
    <s v="no"/>
    <x v="1"/>
    <n v="2"/>
    <x v="1"/>
  </r>
  <r>
    <n v="403"/>
    <n v="77500"/>
    <n v="6825"/>
    <x v="0"/>
    <n v="1"/>
    <n v="1"/>
    <s v="yes"/>
    <s v="yes"/>
    <s v="yes"/>
    <s v="no"/>
    <x v="1"/>
    <n v="0"/>
    <x v="1"/>
  </r>
  <r>
    <n v="404"/>
    <n v="80000"/>
    <n v="6360"/>
    <x v="0"/>
    <n v="1"/>
    <n v="3"/>
    <s v="yes"/>
    <s v="no"/>
    <s v="no"/>
    <s v="no"/>
    <x v="0"/>
    <n v="0"/>
    <x v="1"/>
  </r>
  <r>
    <n v="405"/>
    <n v="80000"/>
    <n v="6600"/>
    <x v="2"/>
    <n v="2"/>
    <n v="1"/>
    <s v="yes"/>
    <s v="no"/>
    <s v="yes"/>
    <s v="no"/>
    <x v="0"/>
    <n v="0"/>
    <x v="1"/>
  </r>
  <r>
    <n v="406"/>
    <n v="86000"/>
    <n v="6900"/>
    <x v="0"/>
    <n v="2"/>
    <n v="1"/>
    <s v="yes"/>
    <s v="yes"/>
    <s v="yes"/>
    <s v="no"/>
    <x v="0"/>
    <n v="0"/>
    <x v="1"/>
  </r>
  <r>
    <n v="407"/>
    <n v="87000"/>
    <n v="6600"/>
    <x v="0"/>
    <n v="1"/>
    <n v="1"/>
    <s v="yes"/>
    <s v="yes"/>
    <s v="yes"/>
    <s v="no"/>
    <x v="0"/>
    <n v="2"/>
    <x v="1"/>
  </r>
  <r>
    <n v="408"/>
    <n v="87500"/>
    <n v="6420"/>
    <x v="0"/>
    <n v="1"/>
    <n v="3"/>
    <s v="yes"/>
    <s v="no"/>
    <s v="yes"/>
    <s v="no"/>
    <x v="0"/>
    <n v="0"/>
    <x v="1"/>
  </r>
  <r>
    <n v="409"/>
    <n v="89000"/>
    <n v="6600"/>
    <x v="0"/>
    <n v="2"/>
    <n v="1"/>
    <s v="yes"/>
    <s v="no"/>
    <s v="yes"/>
    <s v="no"/>
    <x v="1"/>
    <n v="0"/>
    <x v="1"/>
  </r>
  <r>
    <n v="410"/>
    <n v="89900"/>
    <n v="6600"/>
    <x v="0"/>
    <n v="2"/>
    <n v="3"/>
    <s v="yes"/>
    <s v="no"/>
    <s v="no"/>
    <s v="no"/>
    <x v="1"/>
    <n v="0"/>
    <x v="1"/>
  </r>
  <r>
    <n v="411"/>
    <n v="90000"/>
    <n v="9000"/>
    <x v="0"/>
    <n v="1"/>
    <n v="1"/>
    <s v="yes"/>
    <s v="no"/>
    <s v="yes"/>
    <s v="no"/>
    <x v="0"/>
    <n v="1"/>
    <x v="1"/>
  </r>
  <r>
    <n v="412"/>
    <n v="95000"/>
    <n v="6500"/>
    <x v="0"/>
    <n v="2"/>
    <n v="3"/>
    <s v="yes"/>
    <s v="no"/>
    <s v="no"/>
    <s v="no"/>
    <x v="1"/>
    <n v="0"/>
    <x v="1"/>
  </r>
  <r>
    <n v="413"/>
    <n v="112000"/>
    <n v="6360"/>
    <x v="0"/>
    <n v="2"/>
    <n v="4"/>
    <s v="yes"/>
    <s v="no"/>
    <s v="no"/>
    <s v="no"/>
    <x v="1"/>
    <n v="0"/>
    <x v="1"/>
  </r>
  <r>
    <n v="414"/>
    <n v="31900"/>
    <n v="5300"/>
    <x v="0"/>
    <n v="1"/>
    <n v="1"/>
    <s v="no"/>
    <s v="no"/>
    <s v="no"/>
    <s v="no"/>
    <x v="1"/>
    <n v="0"/>
    <x v="1"/>
  </r>
  <r>
    <n v="415"/>
    <n v="52000"/>
    <n v="2850"/>
    <x v="0"/>
    <n v="2"/>
    <n v="2"/>
    <s v="no"/>
    <s v="no"/>
    <s v="yes"/>
    <s v="no"/>
    <x v="0"/>
    <n v="0"/>
    <x v="1"/>
  </r>
  <r>
    <n v="416"/>
    <n v="90000"/>
    <n v="6400"/>
    <x v="0"/>
    <n v="1"/>
    <n v="1"/>
    <s v="yes"/>
    <s v="yes"/>
    <s v="yes"/>
    <s v="no"/>
    <x v="1"/>
    <n v="1"/>
    <x v="1"/>
  </r>
  <r>
    <n v="417"/>
    <n v="100000"/>
    <n v="11175"/>
    <x v="0"/>
    <n v="1"/>
    <n v="1"/>
    <s v="yes"/>
    <s v="no"/>
    <s v="yes"/>
    <s v="no"/>
    <x v="1"/>
    <n v="1"/>
    <x v="1"/>
  </r>
  <r>
    <n v="418"/>
    <n v="91700"/>
    <n v="6750"/>
    <x v="1"/>
    <n v="1"/>
    <n v="1"/>
    <s v="yes"/>
    <s v="yes"/>
    <s v="yes"/>
    <s v="no"/>
    <x v="0"/>
    <n v="2"/>
    <x v="1"/>
  </r>
  <r>
    <n v="419"/>
    <n v="174500"/>
    <n v="7500"/>
    <x v="2"/>
    <n v="2"/>
    <n v="2"/>
    <s v="yes"/>
    <s v="no"/>
    <s v="yes"/>
    <s v="no"/>
    <x v="1"/>
    <n v="3"/>
    <x v="1"/>
  </r>
  <r>
    <n v="420"/>
    <n v="94700"/>
    <n v="6000"/>
    <x v="0"/>
    <n v="1"/>
    <n v="2"/>
    <s v="yes"/>
    <s v="no"/>
    <s v="no"/>
    <s v="yes"/>
    <x v="0"/>
    <n v="1"/>
    <x v="1"/>
  </r>
  <r>
    <n v="421"/>
    <n v="68000"/>
    <n v="10240"/>
    <x v="1"/>
    <n v="1"/>
    <n v="1"/>
    <s v="yes"/>
    <s v="no"/>
    <s v="no"/>
    <s v="no"/>
    <x v="1"/>
    <n v="2"/>
    <x v="1"/>
  </r>
  <r>
    <n v="422"/>
    <n v="80000"/>
    <n v="5136"/>
    <x v="0"/>
    <n v="1"/>
    <n v="2"/>
    <s v="yes"/>
    <s v="yes"/>
    <s v="yes"/>
    <s v="no"/>
    <x v="1"/>
    <n v="0"/>
    <x v="1"/>
  </r>
  <r>
    <n v="423"/>
    <n v="61100"/>
    <n v="3400"/>
    <x v="0"/>
    <n v="1"/>
    <n v="2"/>
    <s v="yes"/>
    <s v="no"/>
    <s v="yes"/>
    <s v="no"/>
    <x v="0"/>
    <n v="2"/>
    <x v="1"/>
  </r>
  <r>
    <n v="424"/>
    <n v="62900"/>
    <n v="2880"/>
    <x v="0"/>
    <n v="1"/>
    <n v="2"/>
    <s v="yes"/>
    <s v="no"/>
    <s v="no"/>
    <s v="no"/>
    <x v="0"/>
    <n v="0"/>
    <x v="1"/>
  </r>
  <r>
    <n v="425"/>
    <n v="65500"/>
    <n v="3840"/>
    <x v="0"/>
    <n v="1"/>
    <n v="2"/>
    <s v="yes"/>
    <s v="no"/>
    <s v="no"/>
    <s v="no"/>
    <x v="0"/>
    <n v="1"/>
    <x v="1"/>
  </r>
  <r>
    <n v="426"/>
    <n v="66000"/>
    <n v="2870"/>
    <x v="1"/>
    <n v="1"/>
    <n v="2"/>
    <s v="yes"/>
    <s v="yes"/>
    <s v="yes"/>
    <s v="no"/>
    <x v="0"/>
    <n v="0"/>
    <x v="1"/>
  </r>
  <r>
    <n v="427"/>
    <n v="49500"/>
    <n v="5320"/>
    <x v="1"/>
    <n v="1"/>
    <n v="1"/>
    <s v="yes"/>
    <s v="no"/>
    <s v="no"/>
    <s v="no"/>
    <x v="0"/>
    <n v="1"/>
    <x v="1"/>
  </r>
  <r>
    <n v="428"/>
    <n v="50000"/>
    <n v="3512"/>
    <x v="1"/>
    <n v="1"/>
    <n v="1"/>
    <s v="yes"/>
    <s v="no"/>
    <s v="no"/>
    <s v="no"/>
    <x v="0"/>
    <n v="1"/>
    <x v="1"/>
  </r>
  <r>
    <n v="429"/>
    <n v="53500"/>
    <n v="3480"/>
    <x v="1"/>
    <n v="1"/>
    <n v="1"/>
    <s v="yes"/>
    <s v="no"/>
    <s v="no"/>
    <s v="no"/>
    <x v="0"/>
    <n v="0"/>
    <x v="1"/>
  </r>
  <r>
    <n v="430"/>
    <n v="58550"/>
    <n v="3600"/>
    <x v="0"/>
    <n v="1"/>
    <n v="1"/>
    <s v="yes"/>
    <s v="no"/>
    <s v="yes"/>
    <s v="no"/>
    <x v="1"/>
    <n v="0"/>
    <x v="1"/>
  </r>
  <r>
    <n v="431"/>
    <n v="64500"/>
    <n v="3520"/>
    <x v="1"/>
    <n v="1"/>
    <n v="2"/>
    <s v="yes"/>
    <s v="no"/>
    <s v="no"/>
    <s v="no"/>
    <x v="0"/>
    <n v="0"/>
    <x v="1"/>
  </r>
  <r>
    <n v="432"/>
    <n v="65000"/>
    <n v="5320"/>
    <x v="0"/>
    <n v="1"/>
    <n v="2"/>
    <s v="yes"/>
    <s v="yes"/>
    <s v="yes"/>
    <s v="no"/>
    <x v="0"/>
    <n v="0"/>
    <x v="1"/>
  </r>
  <r>
    <n v="433"/>
    <n v="69000"/>
    <n v="6040"/>
    <x v="0"/>
    <n v="1"/>
    <n v="1"/>
    <s v="yes"/>
    <s v="no"/>
    <s v="no"/>
    <s v="no"/>
    <x v="0"/>
    <n v="2"/>
    <x v="1"/>
  </r>
  <r>
    <n v="434"/>
    <n v="73000"/>
    <n v="11410"/>
    <x v="1"/>
    <n v="1"/>
    <n v="2"/>
    <s v="yes"/>
    <s v="no"/>
    <s v="no"/>
    <s v="no"/>
    <x v="0"/>
    <n v="0"/>
    <x v="1"/>
  </r>
  <r>
    <n v="435"/>
    <n v="75000"/>
    <n v="8400"/>
    <x v="0"/>
    <n v="1"/>
    <n v="2"/>
    <s v="yes"/>
    <s v="yes"/>
    <s v="yes"/>
    <s v="no"/>
    <x v="1"/>
    <n v="2"/>
    <x v="1"/>
  </r>
  <r>
    <n v="436"/>
    <n v="75000"/>
    <n v="5300"/>
    <x v="2"/>
    <n v="2"/>
    <n v="1"/>
    <s v="yes"/>
    <s v="no"/>
    <s v="no"/>
    <s v="no"/>
    <x v="1"/>
    <n v="0"/>
    <x v="1"/>
  </r>
  <r>
    <n v="437"/>
    <n v="132000"/>
    <n v="7800"/>
    <x v="0"/>
    <n v="2"/>
    <n v="2"/>
    <s v="yes"/>
    <s v="no"/>
    <s v="no"/>
    <s v="no"/>
    <x v="0"/>
    <n v="0"/>
    <x v="1"/>
  </r>
  <r>
    <n v="438"/>
    <n v="60000"/>
    <n v="3520"/>
    <x v="0"/>
    <n v="1"/>
    <n v="2"/>
    <s v="yes"/>
    <s v="no"/>
    <s v="no"/>
    <s v="no"/>
    <x v="0"/>
    <n v="0"/>
    <x v="1"/>
  </r>
  <r>
    <n v="439"/>
    <n v="65000"/>
    <n v="5360"/>
    <x v="0"/>
    <n v="1"/>
    <n v="2"/>
    <s v="yes"/>
    <s v="no"/>
    <s v="no"/>
    <s v="no"/>
    <x v="0"/>
    <n v="2"/>
    <x v="1"/>
  </r>
  <r>
    <n v="440"/>
    <n v="69000"/>
    <n v="6862"/>
    <x v="0"/>
    <n v="1"/>
    <n v="2"/>
    <s v="yes"/>
    <s v="no"/>
    <s v="no"/>
    <s v="no"/>
    <x v="1"/>
    <n v="2"/>
    <x v="1"/>
  </r>
  <r>
    <n v="441"/>
    <n v="51900"/>
    <n v="3520"/>
    <x v="0"/>
    <n v="1"/>
    <n v="1"/>
    <s v="yes"/>
    <s v="no"/>
    <s v="no"/>
    <s v="no"/>
    <x v="0"/>
    <n v="2"/>
    <x v="1"/>
  </r>
  <r>
    <n v="442"/>
    <n v="57000"/>
    <n v="4050"/>
    <x v="1"/>
    <n v="1"/>
    <n v="2"/>
    <s v="yes"/>
    <s v="yes"/>
    <s v="yes"/>
    <s v="no"/>
    <x v="0"/>
    <n v="0"/>
    <x v="1"/>
  </r>
  <r>
    <n v="443"/>
    <n v="65000"/>
    <n v="3520"/>
    <x v="0"/>
    <n v="1"/>
    <n v="1"/>
    <s v="yes"/>
    <s v="no"/>
    <s v="no"/>
    <s v="no"/>
    <x v="0"/>
    <n v="0"/>
    <x v="1"/>
  </r>
  <r>
    <n v="444"/>
    <n v="79500"/>
    <n v="4400"/>
    <x v="2"/>
    <n v="1"/>
    <n v="2"/>
    <s v="yes"/>
    <s v="no"/>
    <s v="no"/>
    <s v="no"/>
    <x v="1"/>
    <n v="2"/>
    <x v="1"/>
  </r>
  <r>
    <n v="445"/>
    <n v="72500"/>
    <n v="5720"/>
    <x v="1"/>
    <n v="1"/>
    <n v="2"/>
    <s v="yes"/>
    <s v="no"/>
    <s v="no"/>
    <s v="no"/>
    <x v="1"/>
    <n v="0"/>
    <x v="1"/>
  </r>
  <r>
    <n v="446"/>
    <n v="104900"/>
    <n v="11440"/>
    <x v="2"/>
    <n v="1"/>
    <n v="2"/>
    <s v="yes"/>
    <s v="no"/>
    <s v="yes"/>
    <s v="no"/>
    <x v="0"/>
    <n v="1"/>
    <x v="1"/>
  </r>
  <r>
    <n v="447"/>
    <n v="114900"/>
    <n v="7482"/>
    <x v="0"/>
    <n v="2"/>
    <n v="3"/>
    <s v="yes"/>
    <s v="no"/>
    <s v="no"/>
    <s v="yes"/>
    <x v="0"/>
    <n v="1"/>
    <x v="1"/>
  </r>
  <r>
    <n v="448"/>
    <n v="120000"/>
    <n v="5500"/>
    <x v="2"/>
    <n v="2"/>
    <n v="2"/>
    <s v="yes"/>
    <s v="no"/>
    <s v="yes"/>
    <s v="no"/>
    <x v="1"/>
    <n v="1"/>
    <x v="1"/>
  </r>
  <r>
    <n v="449"/>
    <n v="58000"/>
    <n v="4320"/>
    <x v="0"/>
    <n v="1"/>
    <n v="2"/>
    <s v="yes"/>
    <s v="no"/>
    <s v="no"/>
    <s v="no"/>
    <x v="0"/>
    <n v="2"/>
    <x v="1"/>
  </r>
  <r>
    <n v="450"/>
    <n v="67000"/>
    <n v="5400"/>
    <x v="1"/>
    <n v="1"/>
    <n v="2"/>
    <s v="yes"/>
    <s v="no"/>
    <s v="no"/>
    <s v="no"/>
    <x v="0"/>
    <n v="0"/>
    <x v="1"/>
  </r>
  <r>
    <n v="451"/>
    <n v="67000"/>
    <n v="4320"/>
    <x v="0"/>
    <n v="1"/>
    <n v="1"/>
    <s v="yes"/>
    <s v="no"/>
    <s v="no"/>
    <s v="no"/>
    <x v="0"/>
    <n v="0"/>
    <x v="1"/>
  </r>
  <r>
    <n v="452"/>
    <n v="69000"/>
    <n v="4815"/>
    <x v="1"/>
    <n v="1"/>
    <n v="1"/>
    <s v="yes"/>
    <s v="no"/>
    <s v="no"/>
    <s v="no"/>
    <x v="1"/>
    <n v="0"/>
    <x v="1"/>
  </r>
  <r>
    <n v="453"/>
    <n v="73000"/>
    <n v="6100"/>
    <x v="0"/>
    <n v="1"/>
    <n v="1"/>
    <s v="yes"/>
    <s v="no"/>
    <s v="yes"/>
    <s v="no"/>
    <x v="1"/>
    <n v="0"/>
    <x v="1"/>
  </r>
  <r>
    <n v="454"/>
    <n v="73500"/>
    <n v="7980"/>
    <x v="0"/>
    <n v="1"/>
    <n v="1"/>
    <s v="yes"/>
    <s v="no"/>
    <s v="no"/>
    <s v="no"/>
    <x v="0"/>
    <n v="1"/>
    <x v="1"/>
  </r>
  <r>
    <n v="455"/>
    <n v="74900"/>
    <n v="6050"/>
    <x v="0"/>
    <n v="1"/>
    <n v="1"/>
    <s v="yes"/>
    <s v="no"/>
    <s v="yes"/>
    <s v="no"/>
    <x v="0"/>
    <n v="0"/>
    <x v="1"/>
  </r>
  <r>
    <n v="456"/>
    <n v="75000"/>
    <n v="3800"/>
    <x v="0"/>
    <n v="1"/>
    <n v="2"/>
    <s v="yes"/>
    <s v="yes"/>
    <s v="yes"/>
    <s v="no"/>
    <x v="0"/>
    <n v="1"/>
    <x v="1"/>
  </r>
  <r>
    <n v="457"/>
    <n v="79500"/>
    <n v="5400"/>
    <x v="4"/>
    <n v="1"/>
    <n v="2"/>
    <s v="yes"/>
    <s v="yes"/>
    <s v="yes"/>
    <s v="no"/>
    <x v="1"/>
    <n v="0"/>
    <x v="1"/>
  </r>
  <r>
    <n v="458"/>
    <n v="120900"/>
    <n v="6000"/>
    <x v="0"/>
    <n v="2"/>
    <n v="4"/>
    <s v="yes"/>
    <s v="yes"/>
    <s v="yes"/>
    <s v="no"/>
    <x v="1"/>
    <n v="0"/>
    <x v="1"/>
  </r>
  <r>
    <n v="459"/>
    <n v="44555"/>
    <n v="2398"/>
    <x v="0"/>
    <n v="1"/>
    <n v="1"/>
    <s v="yes"/>
    <s v="no"/>
    <s v="no"/>
    <s v="no"/>
    <x v="0"/>
    <n v="0"/>
    <x v="1"/>
  </r>
  <r>
    <n v="460"/>
    <n v="47000"/>
    <n v="2145"/>
    <x v="0"/>
    <n v="1"/>
    <n v="2"/>
    <s v="yes"/>
    <s v="no"/>
    <s v="yes"/>
    <s v="no"/>
    <x v="0"/>
    <n v="0"/>
    <x v="1"/>
  </r>
  <r>
    <n v="461"/>
    <n v="47600"/>
    <n v="2145"/>
    <x v="0"/>
    <n v="1"/>
    <n v="2"/>
    <s v="yes"/>
    <s v="no"/>
    <s v="yes"/>
    <s v="no"/>
    <x v="0"/>
    <n v="0"/>
    <x v="1"/>
  </r>
  <r>
    <n v="462"/>
    <n v="49000"/>
    <n v="2145"/>
    <x v="0"/>
    <n v="1"/>
    <n v="3"/>
    <s v="yes"/>
    <s v="no"/>
    <s v="no"/>
    <s v="no"/>
    <x v="0"/>
    <n v="0"/>
    <x v="1"/>
  </r>
  <r>
    <n v="463"/>
    <n v="49000"/>
    <n v="2610"/>
    <x v="0"/>
    <n v="1"/>
    <n v="2"/>
    <s v="yes"/>
    <s v="no"/>
    <s v="yes"/>
    <s v="no"/>
    <x v="0"/>
    <n v="0"/>
    <x v="1"/>
  </r>
  <r>
    <n v="464"/>
    <n v="49000"/>
    <n v="1950"/>
    <x v="0"/>
    <n v="2"/>
    <n v="2"/>
    <s v="yes"/>
    <s v="no"/>
    <s v="yes"/>
    <s v="no"/>
    <x v="0"/>
    <n v="0"/>
    <x v="1"/>
  </r>
  <r>
    <n v="465"/>
    <n v="49500"/>
    <n v="2145"/>
    <x v="0"/>
    <n v="1"/>
    <n v="3"/>
    <s v="yes"/>
    <s v="no"/>
    <s v="no"/>
    <s v="no"/>
    <x v="0"/>
    <n v="0"/>
    <x v="1"/>
  </r>
  <r>
    <n v="466"/>
    <n v="52000"/>
    <n v="2275"/>
    <x v="0"/>
    <n v="1"/>
    <n v="3"/>
    <s v="yes"/>
    <s v="no"/>
    <s v="no"/>
    <s v="yes"/>
    <x v="1"/>
    <n v="0"/>
    <x v="1"/>
  </r>
  <r>
    <n v="467"/>
    <n v="54000"/>
    <n v="2856"/>
    <x v="0"/>
    <n v="1"/>
    <n v="3"/>
    <s v="yes"/>
    <s v="no"/>
    <s v="no"/>
    <s v="no"/>
    <x v="0"/>
    <n v="0"/>
    <x v="1"/>
  </r>
  <r>
    <n v="468"/>
    <n v="55000"/>
    <n v="2015"/>
    <x v="0"/>
    <n v="1"/>
    <n v="2"/>
    <s v="yes"/>
    <s v="no"/>
    <s v="yes"/>
    <s v="no"/>
    <x v="0"/>
    <n v="0"/>
    <x v="1"/>
  </r>
  <r>
    <n v="469"/>
    <n v="55000"/>
    <n v="2176"/>
    <x v="1"/>
    <n v="1"/>
    <n v="2"/>
    <s v="yes"/>
    <s v="yes"/>
    <s v="no"/>
    <s v="no"/>
    <x v="0"/>
    <n v="0"/>
    <x v="1"/>
  </r>
  <r>
    <n v="470"/>
    <n v="56000"/>
    <n v="2145"/>
    <x v="2"/>
    <n v="2"/>
    <n v="1"/>
    <s v="yes"/>
    <s v="no"/>
    <s v="yes"/>
    <s v="no"/>
    <x v="0"/>
    <n v="0"/>
    <x v="1"/>
  </r>
  <r>
    <n v="471"/>
    <n v="60000"/>
    <n v="2145"/>
    <x v="0"/>
    <n v="1"/>
    <n v="3"/>
    <s v="yes"/>
    <s v="no"/>
    <s v="no"/>
    <s v="no"/>
    <x v="0"/>
    <n v="1"/>
    <x v="1"/>
  </r>
  <r>
    <n v="472"/>
    <n v="60500"/>
    <n v="2787"/>
    <x v="0"/>
    <n v="1"/>
    <n v="1"/>
    <s v="yes"/>
    <s v="no"/>
    <s v="yes"/>
    <s v="no"/>
    <x v="0"/>
    <n v="0"/>
    <x v="1"/>
  </r>
  <r>
    <n v="473"/>
    <n v="50000"/>
    <n v="9500"/>
    <x v="0"/>
    <n v="1"/>
    <n v="2"/>
    <s v="yes"/>
    <s v="no"/>
    <s v="no"/>
    <s v="no"/>
    <x v="0"/>
    <n v="3"/>
    <x v="1"/>
  </r>
  <r>
    <n v="474"/>
    <n v="64900"/>
    <n v="4990"/>
    <x v="2"/>
    <n v="2"/>
    <n v="2"/>
    <s v="yes"/>
    <s v="yes"/>
    <s v="yes"/>
    <s v="no"/>
    <x v="0"/>
    <n v="0"/>
    <x v="1"/>
  </r>
  <r>
    <n v="475"/>
    <n v="93000"/>
    <n v="6670"/>
    <x v="0"/>
    <n v="1"/>
    <n v="3"/>
    <s v="yes"/>
    <s v="no"/>
    <s v="yes"/>
    <s v="no"/>
    <x v="0"/>
    <n v="0"/>
    <x v="1"/>
  </r>
  <r>
    <n v="476"/>
    <n v="85000"/>
    <n v="6254"/>
    <x v="2"/>
    <n v="2"/>
    <n v="1"/>
    <s v="yes"/>
    <s v="no"/>
    <s v="yes"/>
    <s v="no"/>
    <x v="0"/>
    <n v="1"/>
    <x v="1"/>
  </r>
  <r>
    <n v="477"/>
    <n v="61500"/>
    <n v="10360"/>
    <x v="1"/>
    <n v="1"/>
    <n v="1"/>
    <s v="yes"/>
    <s v="no"/>
    <s v="no"/>
    <s v="no"/>
    <x v="0"/>
    <n v="1"/>
    <x v="1"/>
  </r>
  <r>
    <n v="478"/>
    <n v="88500"/>
    <n v="5500"/>
    <x v="0"/>
    <n v="2"/>
    <n v="1"/>
    <s v="yes"/>
    <s v="yes"/>
    <s v="yes"/>
    <s v="no"/>
    <x v="0"/>
    <n v="2"/>
    <x v="1"/>
  </r>
  <r>
    <n v="479"/>
    <n v="88000"/>
    <n v="5450"/>
    <x v="2"/>
    <n v="2"/>
    <n v="1"/>
    <s v="yes"/>
    <s v="no"/>
    <s v="yes"/>
    <s v="no"/>
    <x v="1"/>
    <n v="0"/>
    <x v="1"/>
  </r>
  <r>
    <n v="480"/>
    <n v="89000"/>
    <n v="5500"/>
    <x v="0"/>
    <n v="1"/>
    <n v="3"/>
    <s v="yes"/>
    <s v="no"/>
    <s v="no"/>
    <s v="no"/>
    <x v="0"/>
    <n v="1"/>
    <x v="1"/>
  </r>
  <r>
    <n v="481"/>
    <n v="89500"/>
    <n v="6000"/>
    <x v="2"/>
    <n v="1"/>
    <n v="3"/>
    <s v="yes"/>
    <s v="yes"/>
    <s v="yes"/>
    <s v="no"/>
    <x v="0"/>
    <n v="0"/>
    <x v="1"/>
  </r>
  <r>
    <n v="482"/>
    <n v="95000"/>
    <n v="5700"/>
    <x v="0"/>
    <n v="1"/>
    <n v="1"/>
    <s v="yes"/>
    <s v="yes"/>
    <s v="yes"/>
    <s v="no"/>
    <x v="1"/>
    <n v="2"/>
    <x v="1"/>
  </r>
  <r>
    <n v="483"/>
    <n v="95500"/>
    <n v="6600"/>
    <x v="1"/>
    <n v="2"/>
    <n v="4"/>
    <s v="yes"/>
    <s v="no"/>
    <s v="yes"/>
    <s v="no"/>
    <x v="0"/>
    <n v="0"/>
    <x v="1"/>
  </r>
  <r>
    <n v="484"/>
    <n v="51500"/>
    <n v="4000"/>
    <x v="1"/>
    <n v="1"/>
    <n v="1"/>
    <s v="yes"/>
    <s v="no"/>
    <s v="no"/>
    <s v="no"/>
    <x v="0"/>
    <n v="0"/>
    <x v="1"/>
  </r>
  <r>
    <n v="485"/>
    <n v="62900"/>
    <n v="4880"/>
    <x v="0"/>
    <n v="1"/>
    <n v="1"/>
    <s v="yes"/>
    <s v="no"/>
    <s v="no"/>
    <s v="no"/>
    <x v="0"/>
    <n v="2"/>
    <x v="1"/>
  </r>
  <r>
    <n v="486"/>
    <n v="118500"/>
    <n v="4880"/>
    <x v="2"/>
    <n v="2"/>
    <n v="2"/>
    <s v="yes"/>
    <s v="no"/>
    <s v="no"/>
    <s v="no"/>
    <x v="1"/>
    <n v="1"/>
    <x v="1"/>
  </r>
  <r>
    <n v="487"/>
    <n v="42900"/>
    <n v="8050"/>
    <x v="1"/>
    <n v="1"/>
    <n v="1"/>
    <s v="yes"/>
    <s v="no"/>
    <s v="no"/>
    <s v="no"/>
    <x v="0"/>
    <n v="0"/>
    <x v="0"/>
  </r>
  <r>
    <n v="488"/>
    <n v="44100"/>
    <n v="8100"/>
    <x v="1"/>
    <n v="1"/>
    <n v="1"/>
    <s v="yes"/>
    <s v="no"/>
    <s v="no"/>
    <s v="no"/>
    <x v="0"/>
    <n v="1"/>
    <x v="0"/>
  </r>
  <r>
    <n v="489"/>
    <n v="47000"/>
    <n v="5880"/>
    <x v="0"/>
    <n v="1"/>
    <n v="1"/>
    <s v="yes"/>
    <s v="no"/>
    <s v="no"/>
    <s v="no"/>
    <x v="0"/>
    <n v="1"/>
    <x v="0"/>
  </r>
  <r>
    <n v="490"/>
    <n v="50000"/>
    <n v="5880"/>
    <x v="1"/>
    <n v="1"/>
    <n v="1"/>
    <s v="yes"/>
    <s v="no"/>
    <s v="no"/>
    <s v="no"/>
    <x v="0"/>
    <n v="0"/>
    <x v="0"/>
  </r>
  <r>
    <n v="491"/>
    <n v="50000"/>
    <n v="12944"/>
    <x v="0"/>
    <n v="1"/>
    <n v="1"/>
    <s v="yes"/>
    <s v="no"/>
    <s v="no"/>
    <s v="no"/>
    <x v="0"/>
    <n v="0"/>
    <x v="0"/>
  </r>
  <r>
    <n v="492"/>
    <n v="53000"/>
    <n v="6020"/>
    <x v="0"/>
    <n v="1"/>
    <n v="1"/>
    <s v="yes"/>
    <s v="no"/>
    <s v="no"/>
    <s v="no"/>
    <x v="0"/>
    <n v="0"/>
    <x v="0"/>
  </r>
  <r>
    <n v="493"/>
    <n v="53000"/>
    <n v="4050"/>
    <x v="1"/>
    <n v="1"/>
    <n v="1"/>
    <s v="yes"/>
    <s v="no"/>
    <s v="no"/>
    <s v="no"/>
    <x v="0"/>
    <n v="0"/>
    <x v="0"/>
  </r>
  <r>
    <n v="494"/>
    <n v="54000"/>
    <n v="8400"/>
    <x v="1"/>
    <n v="1"/>
    <n v="1"/>
    <s v="yes"/>
    <s v="no"/>
    <s v="no"/>
    <s v="no"/>
    <x v="0"/>
    <n v="1"/>
    <x v="0"/>
  </r>
  <r>
    <n v="495"/>
    <n v="58500"/>
    <n v="5600"/>
    <x v="1"/>
    <n v="1"/>
    <n v="1"/>
    <s v="yes"/>
    <s v="no"/>
    <s v="no"/>
    <s v="no"/>
    <x v="1"/>
    <n v="0"/>
    <x v="0"/>
  </r>
  <r>
    <n v="496"/>
    <n v="59000"/>
    <n v="5985"/>
    <x v="0"/>
    <n v="1"/>
    <n v="1"/>
    <s v="yes"/>
    <s v="no"/>
    <s v="yes"/>
    <s v="no"/>
    <x v="0"/>
    <n v="0"/>
    <x v="0"/>
  </r>
  <r>
    <n v="497"/>
    <n v="60000"/>
    <n v="4500"/>
    <x v="0"/>
    <n v="1"/>
    <n v="1"/>
    <s v="yes"/>
    <s v="no"/>
    <s v="yes"/>
    <s v="no"/>
    <x v="0"/>
    <n v="0"/>
    <x v="0"/>
  </r>
  <r>
    <n v="498"/>
    <n v="62900"/>
    <n v="4920"/>
    <x v="0"/>
    <n v="1"/>
    <n v="2"/>
    <s v="yes"/>
    <s v="no"/>
    <s v="no"/>
    <s v="no"/>
    <x v="0"/>
    <n v="1"/>
    <x v="0"/>
  </r>
  <r>
    <n v="499"/>
    <n v="64000"/>
    <n v="8250"/>
    <x v="0"/>
    <n v="1"/>
    <n v="1"/>
    <s v="yes"/>
    <s v="no"/>
    <s v="no"/>
    <s v="no"/>
    <x v="0"/>
    <n v="0"/>
    <x v="0"/>
  </r>
  <r>
    <n v="500"/>
    <n v="65000"/>
    <n v="8400"/>
    <x v="2"/>
    <n v="1"/>
    <n v="4"/>
    <s v="yes"/>
    <s v="no"/>
    <s v="no"/>
    <s v="no"/>
    <x v="0"/>
    <n v="3"/>
    <x v="0"/>
  </r>
  <r>
    <n v="501"/>
    <n v="67900"/>
    <n v="6440"/>
    <x v="1"/>
    <n v="1"/>
    <n v="1"/>
    <s v="yes"/>
    <s v="no"/>
    <s v="no"/>
    <s v="no"/>
    <x v="1"/>
    <n v="3"/>
    <x v="0"/>
  </r>
  <r>
    <n v="502"/>
    <n v="68500"/>
    <n v="8100"/>
    <x v="2"/>
    <n v="1"/>
    <n v="4"/>
    <s v="yes"/>
    <s v="no"/>
    <s v="yes"/>
    <s v="no"/>
    <x v="1"/>
    <n v="2"/>
    <x v="0"/>
  </r>
  <r>
    <n v="503"/>
    <n v="70000"/>
    <n v="6720"/>
    <x v="0"/>
    <n v="1"/>
    <n v="1"/>
    <s v="yes"/>
    <s v="no"/>
    <s v="no"/>
    <s v="no"/>
    <x v="0"/>
    <n v="0"/>
    <x v="0"/>
  </r>
  <r>
    <n v="504"/>
    <n v="70500"/>
    <n v="5948"/>
    <x v="0"/>
    <n v="1"/>
    <n v="2"/>
    <s v="yes"/>
    <s v="no"/>
    <s v="no"/>
    <s v="no"/>
    <x v="1"/>
    <n v="0"/>
    <x v="0"/>
  </r>
  <r>
    <n v="505"/>
    <n v="71500"/>
    <n v="8150"/>
    <x v="0"/>
    <n v="2"/>
    <n v="1"/>
    <s v="yes"/>
    <s v="yes"/>
    <s v="yes"/>
    <s v="no"/>
    <x v="0"/>
    <n v="0"/>
    <x v="0"/>
  </r>
  <r>
    <n v="506"/>
    <n v="71900"/>
    <n v="4800"/>
    <x v="1"/>
    <n v="1"/>
    <n v="1"/>
    <s v="yes"/>
    <s v="yes"/>
    <s v="yes"/>
    <s v="no"/>
    <x v="0"/>
    <n v="0"/>
    <x v="0"/>
  </r>
  <r>
    <n v="507"/>
    <n v="75000"/>
    <n v="9800"/>
    <x v="2"/>
    <n v="2"/>
    <n v="2"/>
    <s v="yes"/>
    <s v="yes"/>
    <s v="no"/>
    <s v="no"/>
    <x v="0"/>
    <n v="2"/>
    <x v="0"/>
  </r>
  <r>
    <n v="508"/>
    <n v="75000"/>
    <n v="8520"/>
    <x v="0"/>
    <n v="1"/>
    <n v="1"/>
    <s v="yes"/>
    <s v="no"/>
    <s v="no"/>
    <s v="no"/>
    <x v="1"/>
    <n v="2"/>
    <x v="0"/>
  </r>
  <r>
    <n v="509"/>
    <n v="87000"/>
    <n v="8372"/>
    <x v="0"/>
    <n v="1"/>
    <n v="3"/>
    <s v="yes"/>
    <s v="no"/>
    <s v="no"/>
    <s v="no"/>
    <x v="1"/>
    <n v="2"/>
    <x v="0"/>
  </r>
  <r>
    <n v="510"/>
    <n v="64000"/>
    <n v="4040"/>
    <x v="0"/>
    <n v="1"/>
    <n v="2"/>
    <s v="yes"/>
    <s v="no"/>
    <s v="no"/>
    <s v="no"/>
    <x v="0"/>
    <n v="1"/>
    <x v="0"/>
  </r>
  <r>
    <n v="511"/>
    <n v="70000"/>
    <n v="4646"/>
    <x v="0"/>
    <n v="1"/>
    <n v="2"/>
    <s v="yes"/>
    <s v="yes"/>
    <s v="yes"/>
    <s v="no"/>
    <x v="0"/>
    <n v="2"/>
    <x v="0"/>
  </r>
  <r>
    <n v="512"/>
    <n v="47500"/>
    <n v="4775"/>
    <x v="2"/>
    <n v="1"/>
    <n v="2"/>
    <s v="yes"/>
    <s v="no"/>
    <s v="no"/>
    <s v="no"/>
    <x v="0"/>
    <n v="0"/>
    <x v="0"/>
  </r>
  <r>
    <n v="513"/>
    <n v="62600"/>
    <n v="4950"/>
    <x v="2"/>
    <n v="1"/>
    <n v="2"/>
    <s v="yes"/>
    <s v="no"/>
    <s v="no"/>
    <s v="no"/>
    <x v="1"/>
    <n v="0"/>
    <x v="0"/>
  </r>
  <r>
    <n v="514"/>
    <n v="66000"/>
    <n v="5010"/>
    <x v="0"/>
    <n v="1"/>
    <n v="2"/>
    <s v="yes"/>
    <s v="no"/>
    <s v="yes"/>
    <s v="no"/>
    <x v="0"/>
    <n v="0"/>
    <x v="0"/>
  </r>
  <r>
    <n v="515"/>
    <n v="58900"/>
    <n v="6060"/>
    <x v="1"/>
    <n v="1"/>
    <n v="1"/>
    <s v="yes"/>
    <s v="no"/>
    <s v="yes"/>
    <s v="no"/>
    <x v="0"/>
    <n v="1"/>
    <x v="0"/>
  </r>
  <r>
    <n v="516"/>
    <n v="53000"/>
    <n v="3584"/>
    <x v="1"/>
    <n v="1"/>
    <n v="1"/>
    <s v="yes"/>
    <s v="no"/>
    <s v="no"/>
    <s v="yes"/>
    <x v="0"/>
    <n v="0"/>
    <x v="0"/>
  </r>
  <r>
    <n v="517"/>
    <n v="95000"/>
    <n v="6000"/>
    <x v="0"/>
    <n v="2"/>
    <n v="3"/>
    <s v="yes"/>
    <s v="yes"/>
    <s v="no"/>
    <s v="no"/>
    <x v="1"/>
    <n v="0"/>
    <x v="0"/>
  </r>
  <r>
    <n v="518"/>
    <n v="96500"/>
    <n v="6000"/>
    <x v="2"/>
    <n v="2"/>
    <n v="4"/>
    <s v="yes"/>
    <s v="no"/>
    <s v="no"/>
    <s v="no"/>
    <x v="1"/>
    <n v="0"/>
    <x v="0"/>
  </r>
  <r>
    <n v="519"/>
    <n v="101000"/>
    <n v="6240"/>
    <x v="2"/>
    <n v="2"/>
    <n v="2"/>
    <s v="yes"/>
    <s v="no"/>
    <s v="no"/>
    <s v="no"/>
    <x v="1"/>
    <n v="1"/>
    <x v="0"/>
  </r>
  <r>
    <n v="520"/>
    <n v="102000"/>
    <n v="6000"/>
    <x v="0"/>
    <n v="2"/>
    <n v="2"/>
    <s v="yes"/>
    <s v="yes"/>
    <s v="no"/>
    <s v="no"/>
    <x v="0"/>
    <n v="1"/>
    <x v="0"/>
  </r>
  <r>
    <n v="521"/>
    <n v="103000"/>
    <n v="7680"/>
    <x v="2"/>
    <n v="2"/>
    <n v="4"/>
    <s v="yes"/>
    <s v="yes"/>
    <s v="no"/>
    <s v="no"/>
    <x v="1"/>
    <n v="1"/>
    <x v="0"/>
  </r>
  <r>
    <n v="522"/>
    <n v="105000"/>
    <n v="6000"/>
    <x v="2"/>
    <n v="2"/>
    <n v="4"/>
    <s v="yes"/>
    <s v="yes"/>
    <s v="no"/>
    <s v="no"/>
    <x v="1"/>
    <n v="1"/>
    <x v="0"/>
  </r>
  <r>
    <n v="523"/>
    <n v="108000"/>
    <n v="6000"/>
    <x v="2"/>
    <n v="2"/>
    <n v="4"/>
    <s v="yes"/>
    <s v="no"/>
    <s v="no"/>
    <s v="no"/>
    <x v="1"/>
    <n v="1"/>
    <x v="0"/>
  </r>
  <r>
    <n v="524"/>
    <n v="110000"/>
    <n v="6000"/>
    <x v="2"/>
    <n v="2"/>
    <n v="4"/>
    <s v="yes"/>
    <s v="no"/>
    <s v="no"/>
    <s v="no"/>
    <x v="0"/>
    <n v="2"/>
    <x v="0"/>
  </r>
  <r>
    <n v="525"/>
    <n v="113000"/>
    <n v="6000"/>
    <x v="2"/>
    <n v="2"/>
    <n v="4"/>
    <s v="yes"/>
    <s v="no"/>
    <s v="no"/>
    <s v="no"/>
    <x v="1"/>
    <n v="1"/>
    <x v="0"/>
  </r>
  <r>
    <n v="526"/>
    <n v="120000"/>
    <n v="7475"/>
    <x v="0"/>
    <n v="2"/>
    <n v="4"/>
    <s v="yes"/>
    <s v="no"/>
    <s v="no"/>
    <s v="no"/>
    <x v="1"/>
    <n v="2"/>
    <x v="0"/>
  </r>
  <r>
    <n v="527"/>
    <n v="105000"/>
    <n v="5150"/>
    <x v="0"/>
    <n v="2"/>
    <n v="4"/>
    <s v="yes"/>
    <s v="no"/>
    <s v="no"/>
    <s v="no"/>
    <x v="1"/>
    <n v="2"/>
    <x v="0"/>
  </r>
  <r>
    <n v="528"/>
    <n v="106000"/>
    <n v="6325"/>
    <x v="0"/>
    <n v="1"/>
    <n v="4"/>
    <s v="yes"/>
    <s v="no"/>
    <s v="no"/>
    <s v="no"/>
    <x v="1"/>
    <n v="1"/>
    <x v="0"/>
  </r>
  <r>
    <n v="529"/>
    <n v="107500"/>
    <n v="6000"/>
    <x v="0"/>
    <n v="2"/>
    <n v="4"/>
    <s v="yes"/>
    <s v="no"/>
    <s v="no"/>
    <s v="no"/>
    <x v="1"/>
    <n v="1"/>
    <x v="0"/>
  </r>
  <r>
    <n v="530"/>
    <n v="108000"/>
    <n v="6000"/>
    <x v="0"/>
    <n v="2"/>
    <n v="3"/>
    <s v="yes"/>
    <s v="no"/>
    <s v="no"/>
    <s v="no"/>
    <x v="1"/>
    <n v="0"/>
    <x v="0"/>
  </r>
  <r>
    <n v="531"/>
    <n v="113750"/>
    <n v="6000"/>
    <x v="0"/>
    <n v="1"/>
    <n v="4"/>
    <s v="yes"/>
    <s v="yes"/>
    <s v="no"/>
    <s v="no"/>
    <x v="1"/>
    <n v="2"/>
    <x v="0"/>
  </r>
  <r>
    <n v="532"/>
    <n v="120000"/>
    <n v="7000"/>
    <x v="0"/>
    <n v="1"/>
    <n v="4"/>
    <s v="yes"/>
    <s v="no"/>
    <s v="no"/>
    <s v="no"/>
    <x v="1"/>
    <n v="2"/>
    <x v="0"/>
  </r>
  <r>
    <n v="533"/>
    <n v="70000"/>
    <n v="12900"/>
    <x v="0"/>
    <n v="1"/>
    <n v="1"/>
    <s v="yes"/>
    <s v="no"/>
    <s v="no"/>
    <s v="no"/>
    <x v="0"/>
    <n v="2"/>
    <x v="0"/>
  </r>
  <r>
    <n v="534"/>
    <n v="71000"/>
    <n v="7686"/>
    <x v="0"/>
    <n v="1"/>
    <n v="1"/>
    <s v="yes"/>
    <s v="yes"/>
    <s v="yes"/>
    <s v="yes"/>
    <x v="0"/>
    <n v="0"/>
    <x v="0"/>
  </r>
  <r>
    <n v="535"/>
    <n v="82000"/>
    <n v="5000"/>
    <x v="0"/>
    <n v="1"/>
    <n v="3"/>
    <s v="yes"/>
    <s v="no"/>
    <s v="no"/>
    <s v="no"/>
    <x v="1"/>
    <n v="0"/>
    <x v="0"/>
  </r>
  <r>
    <n v="536"/>
    <n v="82000"/>
    <n v="5800"/>
    <x v="0"/>
    <n v="2"/>
    <n v="4"/>
    <s v="yes"/>
    <s v="no"/>
    <s v="no"/>
    <s v="no"/>
    <x v="1"/>
    <n v="0"/>
    <x v="0"/>
  </r>
  <r>
    <n v="537"/>
    <n v="82500"/>
    <n v="6000"/>
    <x v="0"/>
    <n v="2"/>
    <n v="4"/>
    <s v="yes"/>
    <s v="no"/>
    <s v="no"/>
    <s v="no"/>
    <x v="1"/>
    <n v="0"/>
    <x v="0"/>
  </r>
  <r>
    <n v="538"/>
    <n v="83000"/>
    <n v="4800"/>
    <x v="0"/>
    <n v="1"/>
    <n v="3"/>
    <s v="yes"/>
    <s v="no"/>
    <s v="no"/>
    <s v="no"/>
    <x v="1"/>
    <n v="0"/>
    <x v="0"/>
  </r>
  <r>
    <n v="539"/>
    <n v="84000"/>
    <n v="6500"/>
    <x v="0"/>
    <n v="2"/>
    <n v="3"/>
    <s v="yes"/>
    <s v="no"/>
    <s v="no"/>
    <s v="no"/>
    <x v="1"/>
    <n v="0"/>
    <x v="0"/>
  </r>
  <r>
    <n v="540"/>
    <n v="85000"/>
    <n v="7320"/>
    <x v="2"/>
    <n v="2"/>
    <n v="2"/>
    <s v="yes"/>
    <s v="no"/>
    <s v="no"/>
    <s v="no"/>
    <x v="0"/>
    <n v="0"/>
    <x v="0"/>
  </r>
  <r>
    <n v="541"/>
    <n v="85000"/>
    <n v="6525"/>
    <x v="0"/>
    <n v="2"/>
    <n v="4"/>
    <s v="yes"/>
    <s v="no"/>
    <s v="no"/>
    <s v="no"/>
    <x v="0"/>
    <n v="1"/>
    <x v="0"/>
  </r>
  <r>
    <n v="542"/>
    <n v="91500"/>
    <n v="4800"/>
    <x v="0"/>
    <n v="2"/>
    <n v="4"/>
    <s v="yes"/>
    <s v="yes"/>
    <s v="no"/>
    <s v="no"/>
    <x v="1"/>
    <n v="0"/>
    <x v="0"/>
  </r>
  <r>
    <n v="543"/>
    <n v="94000"/>
    <n v="6000"/>
    <x v="0"/>
    <n v="2"/>
    <n v="4"/>
    <s v="yes"/>
    <s v="no"/>
    <s v="no"/>
    <s v="no"/>
    <x v="1"/>
    <n v="0"/>
    <x v="0"/>
  </r>
  <r>
    <n v="544"/>
    <n v="103000"/>
    <n v="6000"/>
    <x v="0"/>
    <n v="2"/>
    <n v="4"/>
    <s v="yes"/>
    <s v="yes"/>
    <s v="no"/>
    <s v="no"/>
    <x v="1"/>
    <n v="1"/>
    <x v="0"/>
  </r>
  <r>
    <n v="545"/>
    <n v="105000"/>
    <n v="6000"/>
    <x v="0"/>
    <n v="2"/>
    <n v="2"/>
    <s v="yes"/>
    <s v="yes"/>
    <s v="no"/>
    <s v="no"/>
    <x v="1"/>
    <n v="1"/>
    <x v="0"/>
  </r>
  <r>
    <n v="546"/>
    <n v="105000"/>
    <n v="6000"/>
    <x v="0"/>
    <n v="1"/>
    <n v="2"/>
    <s v="yes"/>
    <s v="no"/>
    <s v="no"/>
    <s v="no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DBAB4-B900-4881-9D92-E1E6D5C09C7B}" name="PivotTable4" cacheId="4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gridDropZones="1" multipleFieldFilters="0" chartFormat="4">
  <location ref="A3:D7" firstHeaderRow="1" firstDataRow="2" firstDataCol="1"/>
  <pivotFields count="13">
    <pivotField dataField="1" compact="0" outline="0" showAll="0"/>
    <pivotField compact="0" outline="0" showAll="0"/>
    <pivotField compact="0" outline="0" showAll="0"/>
    <pivotField compact="0" outline="0" showAll="0">
      <items count="7">
        <item x="3"/>
        <item x="1"/>
        <item x="0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ay id" fld="0" subtotal="count" baseField="1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DE5EA-E8F6-461B-BB6A-9EA08EAE80FC}" name="Tablo3" displayName="Tablo3" ref="A1:N547" totalsRowShown="0" headerRowDxfId="0">
  <autoFilter ref="A1:N547" xr:uid="{E8FDE5EA-E8F6-461B-BB6A-9EA08EAE80FC}"/>
  <tableColumns count="14">
    <tableColumn id="13" xr3:uid="{9BFA43E6-B625-48D7-B5C3-B4ED2492B3BE}" name="id"/>
    <tableColumn id="1" xr3:uid="{CCC6FF8B-6329-4185-B535-86F373084E69}" name="price"/>
    <tableColumn id="2" xr3:uid="{BCBEE7C2-AD1F-40F2-962A-173FA356AFD9}" name="lotsize"/>
    <tableColumn id="3" xr3:uid="{F6B22C70-5214-4D7C-AC07-202C90072738}" name="bedrooms"/>
    <tableColumn id="4" xr3:uid="{2F05BD5A-832E-48C8-86DE-C3D829EF9C6E}" name="bathrms"/>
    <tableColumn id="5" xr3:uid="{88F0D82B-12D8-4CF3-BAED-6766ED629A8C}" name="stories"/>
    <tableColumn id="6" xr3:uid="{7994FB44-30EF-41EF-A9FD-AD9CD6F84C89}" name="driveway"/>
    <tableColumn id="7" xr3:uid="{FF233BA7-1AF8-4A13-91FA-2F4C9CFCB536}" name="recroom"/>
    <tableColumn id="8" xr3:uid="{4606D5D2-0701-4DF2-BEEB-739C336D067C}" name="fullbase"/>
    <tableColumn id="9" xr3:uid="{2604EEE4-A505-4AFE-B2EB-44B8618D7C86}" name="gashw"/>
    <tableColumn id="10" xr3:uid="{2B23A732-647C-46DC-8579-4D1BB12C14DA}" name="airco"/>
    <tableColumn id="11" xr3:uid="{6CA9B8AB-6FCB-40BB-BE29-224E7C97102C}" name="garagepl"/>
    <tableColumn id="12" xr3:uid="{F4737EF6-AF59-4568-875B-EC6F48EEEB40}" name="prefarea"/>
    <tableColumn id="14" xr3:uid="{B091B14A-E0AD-416A-BF71-E0076A32ADBA}" name="Square of difference">
      <calculatedColumnFormula>POWER($Q$6-B2,2)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8755-21BD-45F5-9E19-E975534B6DE4}">
  <dimension ref="A3:D7"/>
  <sheetViews>
    <sheetView workbookViewId="0">
      <selection activeCell="P17" sqref="P17"/>
    </sheetView>
  </sheetViews>
  <sheetFormatPr defaultRowHeight="14.4" x14ac:dyDescent="0.3"/>
  <cols>
    <col min="1" max="1" width="12.5546875" bestFit="1" customWidth="1"/>
    <col min="2" max="3" width="10.33203125" bestFit="1" customWidth="1"/>
    <col min="4" max="4" width="12.5546875" bestFit="1" customWidth="1"/>
    <col min="5" max="5" width="5.77734375" bestFit="1" customWidth="1"/>
    <col min="6" max="6" width="3.77734375" bestFit="1" customWidth="1"/>
    <col min="7" max="7" width="10.5546875" bestFit="1" customWidth="1"/>
    <col min="8" max="8" width="12.5546875" bestFit="1" customWidth="1"/>
  </cols>
  <sheetData>
    <row r="3" spans="1:4" x14ac:dyDescent="0.3">
      <c r="A3" s="2" t="s">
        <v>16</v>
      </c>
      <c r="B3" s="2" t="s">
        <v>11</v>
      </c>
    </row>
    <row r="4" spans="1:4" x14ac:dyDescent="0.3">
      <c r="A4" s="2" t="s">
        <v>9</v>
      </c>
      <c r="B4" t="s">
        <v>13</v>
      </c>
      <c r="C4" t="s">
        <v>12</v>
      </c>
      <c r="D4" t="s">
        <v>14</v>
      </c>
    </row>
    <row r="5" spans="1:4" x14ac:dyDescent="0.3">
      <c r="A5" t="s">
        <v>13</v>
      </c>
      <c r="B5" s="3">
        <v>298</v>
      </c>
      <c r="C5" s="3">
        <v>75</v>
      </c>
      <c r="D5" s="3">
        <v>373</v>
      </c>
    </row>
    <row r="6" spans="1:4" x14ac:dyDescent="0.3">
      <c r="A6" t="s">
        <v>12</v>
      </c>
      <c r="B6" s="3">
        <v>120</v>
      </c>
      <c r="C6" s="3">
        <v>53</v>
      </c>
      <c r="D6" s="3">
        <v>173</v>
      </c>
    </row>
    <row r="7" spans="1:4" x14ac:dyDescent="0.3">
      <c r="A7" t="s">
        <v>14</v>
      </c>
      <c r="B7" s="3">
        <v>418</v>
      </c>
      <c r="C7" s="3">
        <v>128</v>
      </c>
      <c r="D7" s="3">
        <v>546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7"/>
  <sheetViews>
    <sheetView topLeftCell="A2" workbookViewId="0">
      <selection activeCell="O529" sqref="O529"/>
    </sheetView>
  </sheetViews>
  <sheetFormatPr defaultRowHeight="14.4" x14ac:dyDescent="0.3"/>
  <cols>
    <col min="2" max="2" width="11.33203125" customWidth="1"/>
    <col min="3" max="3" width="11.5546875" customWidth="1"/>
    <col min="4" max="4" width="14.5546875" customWidth="1"/>
    <col min="5" max="5" width="12.88671875" customWidth="1"/>
    <col min="6" max="6" width="11.77734375" customWidth="1"/>
    <col min="7" max="7" width="13.88671875" customWidth="1"/>
    <col min="8" max="8" width="13.5546875" customWidth="1"/>
    <col min="9" max="9" width="11.88671875" customWidth="1"/>
    <col min="10" max="10" width="12.44140625" customWidth="1"/>
    <col min="11" max="11" width="13" customWidth="1"/>
    <col min="12" max="12" width="14.109375" customWidth="1"/>
    <col min="13" max="13" width="15.5546875" customWidth="1"/>
    <col min="14" max="14" width="22.77734375" bestFit="1" customWidth="1"/>
    <col min="16" max="16" width="15" bestFit="1" customWidth="1"/>
    <col min="17" max="17" width="10" bestFit="1" customWidth="1"/>
  </cols>
  <sheetData>
    <row r="1" spans="1:18" s="1" customFormat="1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28</v>
      </c>
    </row>
    <row r="2" spans="1:18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N2">
        <f>POWER($Q$6-B2,2)</f>
        <v>682337833.4663825</v>
      </c>
      <c r="P2" s="4" t="s">
        <v>17</v>
      </c>
      <c r="Q2" s="4"/>
      <c r="R2" s="4"/>
    </row>
    <row r="3" spans="1:18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N3">
        <f>POWER($Q$6-B3,2)</f>
        <v>877439012.95356202</v>
      </c>
      <c r="P3" s="5" t="s">
        <v>18</v>
      </c>
      <c r="Q3" s="5">
        <f>MIN(Tablo3[price])</f>
        <v>25000</v>
      </c>
      <c r="R3" s="5"/>
    </row>
    <row r="4" spans="1:18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N4">
        <f>POWER($Q$6-B4,2)</f>
        <v>346763877.4224264</v>
      </c>
      <c r="P4" s="5" t="s">
        <v>19</v>
      </c>
      <c r="Q4" s="5">
        <f>MAX(Tablo3[price])</f>
        <v>190000</v>
      </c>
      <c r="R4" s="5"/>
    </row>
    <row r="5" spans="1:18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N5">
        <f>POWER($Q$6-B5,2)</f>
        <v>58088741.891290724</v>
      </c>
      <c r="P5" s="5" t="s">
        <v>20</v>
      </c>
      <c r="Q5" s="5">
        <f>MEDIAN(Tablo3[price])</f>
        <v>62000</v>
      </c>
      <c r="R5" s="5"/>
    </row>
    <row r="6" spans="1:18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N6">
        <f>POWER($Q$6-B6,2)</f>
        <v>50717144.821693651</v>
      </c>
      <c r="P6" s="5" t="s">
        <v>21</v>
      </c>
      <c r="Q6" s="5">
        <f>AVERAGE(Tablo3[price])</f>
        <v>68121.597069597075</v>
      </c>
      <c r="R6" s="5"/>
    </row>
    <row r="7" spans="1:18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N7">
        <f>POWER($Q$6-B7,2)</f>
        <v>4501174.1257228982</v>
      </c>
      <c r="P7" s="5" t="s">
        <v>22</v>
      </c>
      <c r="Q7" s="5">
        <f>MODE(Tablo3[price])</f>
        <v>60000</v>
      </c>
      <c r="R7" s="5"/>
    </row>
    <row r="8" spans="1:18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N8">
        <f>POWER($Q$6-B8,2)</f>
        <v>4501174.1257228982</v>
      </c>
      <c r="P8" s="5" t="s">
        <v>23</v>
      </c>
      <c r="Q8" s="5">
        <f>COUNTIF(Tablo3[price],Q7)</f>
        <v>17</v>
      </c>
      <c r="R8" s="5"/>
    </row>
    <row r="9" spans="1:18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N9">
        <f>POWER($Q$6-B9,2)</f>
        <v>771591.70814044506</v>
      </c>
      <c r="P9" s="5" t="s">
        <v>24</v>
      </c>
      <c r="Q9" s="5">
        <f>Q4-Q3</f>
        <v>165000</v>
      </c>
      <c r="R9" s="5"/>
    </row>
    <row r="10" spans="1:18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N10">
        <f>POWER($Q$6-B10,2)</f>
        <v>245812318.44806701</v>
      </c>
      <c r="P10" s="5" t="s">
        <v>25</v>
      </c>
      <c r="Q10" s="5">
        <f>COUNT(Tablo3[id])</f>
        <v>546</v>
      </c>
      <c r="R10" s="5"/>
    </row>
    <row r="11" spans="1:18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N11">
        <f>POWER($Q$6-B11,2)</f>
        <v>415279305.99385452</v>
      </c>
      <c r="P11" s="5" t="s">
        <v>26</v>
      </c>
      <c r="Q11" s="5">
        <f>(SUM($N$2:$N$547))/Q10</f>
        <v>711726713.99515533</v>
      </c>
      <c r="R11" s="5"/>
    </row>
    <row r="12" spans="1:18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N12">
        <f>POWER($Q$6-B12,2)</f>
        <v>478664514.78506327</v>
      </c>
      <c r="P12" s="5" t="s">
        <v>27</v>
      </c>
      <c r="Q12" s="5">
        <f>SQRT(Q11)</f>
        <v>26678.206723750292</v>
      </c>
      <c r="R12" s="5"/>
    </row>
    <row r="13" spans="1:18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N13">
        <f>POWER($Q$6-B13,2)</f>
        <v>1415384566.0671153</v>
      </c>
    </row>
    <row r="14" spans="1:18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N14">
        <f>POWER($Q$6-B14,2)</f>
        <v>1690985745.5542948</v>
      </c>
    </row>
    <row r="15" spans="1:18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N15">
        <f>POWER($Q$6-B15,2)</f>
        <v>1031796998.3015474</v>
      </c>
    </row>
    <row r="16" spans="1:18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N16">
        <f>POWER($Q$6-B16,2)</f>
        <v>968553804.16235328</v>
      </c>
    </row>
    <row r="17" spans="1:14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N17">
        <f>POWER($Q$6-B17,2)</f>
        <v>913344929.4370786</v>
      </c>
    </row>
    <row r="18" spans="1:14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N18">
        <f>POWER($Q$6-B18,2)</f>
        <v>762952624.67517376</v>
      </c>
    </row>
    <row r="19" spans="1:14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N19">
        <f>POWER($Q$6-B19,2)</f>
        <v>749204326.14037526</v>
      </c>
    </row>
    <row r="20" spans="1:14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N20">
        <f>POWER($Q$6-B20,2)</f>
        <v>534608251.04880005</v>
      </c>
    </row>
    <row r="21" spans="1:14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N21">
        <f>POWER($Q$6-B21,2)</f>
        <v>534608251.04880005</v>
      </c>
    </row>
    <row r="22" spans="1:14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N22">
        <f>POWER($Q$6-B22,2)</f>
        <v>385007071.56162053</v>
      </c>
    </row>
    <row r="23" spans="1:14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N23">
        <f>POWER($Q$6-B23,2)</f>
        <v>4935493.5396423126</v>
      </c>
    </row>
    <row r="24" spans="1:14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N24">
        <f>POWER($Q$6-B24,2)</f>
        <v>913344929.4370786</v>
      </c>
    </row>
    <row r="25" spans="1:14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N25">
        <f>POWER($Q$6-B25,2)</f>
        <v>907310610.02315915</v>
      </c>
    </row>
    <row r="26" spans="1:14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N26">
        <f>POWER($Q$6-B26,2)</f>
        <v>682337833.4663825</v>
      </c>
    </row>
    <row r="27" spans="1:14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N27">
        <f>POWER($Q$6-B27,2)</f>
        <v>666754875.22462428</v>
      </c>
    </row>
    <row r="28" spans="1:14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N28">
        <f>POWER($Q$6-B28,2)</f>
        <v>606223042.25759125</v>
      </c>
    </row>
    <row r="29" spans="1:14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N29">
        <f>POWER($Q$6-B29,2)</f>
        <v>581851445.18799424</v>
      </c>
    </row>
    <row r="30" spans="1:14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N30">
        <f>POWER($Q$6-B30,2)</f>
        <v>557979848.11839712</v>
      </c>
    </row>
    <row r="31" spans="1:14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N31">
        <f>POWER($Q$6-B31,2)</f>
        <v>539242570.46271944</v>
      </c>
    </row>
    <row r="32" spans="1:14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N32">
        <f>POWER($Q$6-B32,2)</f>
        <v>534608251.04880005</v>
      </c>
    </row>
    <row r="33" spans="1:14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N33">
        <f>POWER($Q$6-B33,2)</f>
        <v>404878668.6312176</v>
      </c>
    </row>
    <row r="34" spans="1:14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N34">
        <f>POWER($Q$6-B34,2)</f>
        <v>365635474.49202347</v>
      </c>
    </row>
    <row r="35" spans="1:14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N35">
        <f>POWER($Q$6-B35,2)</f>
        <v>276277489.14403808</v>
      </c>
    </row>
    <row r="36" spans="1:14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N36">
        <f>POWER($Q$6-B36,2)</f>
        <v>50717144.821693651</v>
      </c>
    </row>
    <row r="37" spans="1:14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N37">
        <f>POWER($Q$6-B37,2)</f>
        <v>50717144.821693651</v>
      </c>
    </row>
    <row r="38" spans="1:14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N38">
        <f>POWER($Q$6-B38,2)</f>
        <v>41236908.924257748</v>
      </c>
    </row>
    <row r="39" spans="1:14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N39">
        <f>POWER($Q$6-B39,2)</f>
        <v>1257979.986528747</v>
      </c>
    </row>
    <row r="40" spans="1:14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N40">
        <f>POWER($Q$6-B40,2)</f>
        <v>192610067.89861649</v>
      </c>
    </row>
    <row r="41" spans="1:14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N41">
        <f>POWER($Q$6-B41,2)</f>
        <v>185547906.72645563</v>
      </c>
    </row>
    <row r="42" spans="1:14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N42">
        <f>POWER($Q$6-B42,2)</f>
        <v>2629577.0561258225</v>
      </c>
    </row>
    <row r="43" spans="1:14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N43">
        <f>POWER($Q$6-B43,2)</f>
        <v>3528397.568946294</v>
      </c>
    </row>
    <row r="44" spans="1:14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N44">
        <f>POWER($Q$6-B44,2)</f>
        <v>192610067.89861649</v>
      </c>
    </row>
    <row r="45" spans="1:14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N45">
        <f>POWER($Q$6-B45,2)</f>
        <v>570178126.506675</v>
      </c>
    </row>
    <row r="46" spans="1:14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N46">
        <f>POWER($Q$6-B46,2)</f>
        <v>907310610.02315915</v>
      </c>
    </row>
    <row r="47" spans="1:14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N47">
        <f>POWER($Q$6-B47,2)</f>
        <v>581851445.18799424</v>
      </c>
    </row>
    <row r="48" spans="1:14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N48">
        <f>POWER($Q$6-B48,2)</f>
        <v>735581027.60557663</v>
      </c>
    </row>
    <row r="49" spans="1:14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N49">
        <f>POWER($Q$6-B49,2)</f>
        <v>631094639.32718837</v>
      </c>
    </row>
    <row r="50" spans="1:14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N50">
        <f>POWER($Q$6-B50,2)</f>
        <v>404878668.6312176</v>
      </c>
    </row>
    <row r="51" spans="1:14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N51">
        <f>POWER($Q$6-B51,2)</f>
        <v>177464948.4846974</v>
      </c>
    </row>
    <row r="52" spans="1:14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N52">
        <f>POWER($Q$6-B52,2)</f>
        <v>172176309.65685856</v>
      </c>
    </row>
    <row r="53" spans="1:14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N53">
        <f>POWER($Q$6-B53,2)</f>
        <v>123689921.37847026</v>
      </c>
    </row>
    <row r="54" spans="1:14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N54">
        <f>POWER($Q$6-B54,2)</f>
        <v>14785.847334596014</v>
      </c>
    </row>
    <row r="55" spans="1:14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N55">
        <f>POWER($Q$6-B55,2)</f>
        <v>722448544.08909249</v>
      </c>
    </row>
    <row r="56" spans="1:14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N56">
        <f>POWER($Q$6-B56,2)</f>
        <v>907310610.02315915</v>
      </c>
    </row>
    <row r="57" spans="1:14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N57">
        <f>POWER($Q$6-B57,2)</f>
        <v>1859472133.8326831</v>
      </c>
    </row>
    <row r="58" spans="1:14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N58">
        <f>POWER($Q$6-B58,2)</f>
        <v>1838402576.2685804</v>
      </c>
    </row>
    <row r="59" spans="1:14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N59">
        <f>POWER($Q$6-B59,2)</f>
        <v>146933115.5176644</v>
      </c>
    </row>
    <row r="60" spans="1:14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N60">
        <f>POWER($Q$6-B60,2)</f>
        <v>1064168595.3711445</v>
      </c>
    </row>
    <row r="61" spans="1:14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N61">
        <f>POWER($Q$6-B61,2)</f>
        <v>1453256163.1367123</v>
      </c>
    </row>
    <row r="62" spans="1:14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N62">
        <f>POWER($Q$6-B62,2)</f>
        <v>404878668.6312176</v>
      </c>
    </row>
    <row r="63" spans="1:14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N63">
        <f>POWER($Q$6-B63,2)</f>
        <v>404878668.6312176</v>
      </c>
    </row>
    <row r="64" spans="1:14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N64">
        <f>POWER($Q$6-B64,2)</f>
        <v>259905892.07444102</v>
      </c>
    </row>
    <row r="65" spans="1:14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N65">
        <f>POWER($Q$6-B65,2)</f>
        <v>199419503.79605269</v>
      </c>
    </row>
    <row r="66" spans="1:14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N66">
        <f>POWER($Q$6-B66,2)</f>
        <v>146933115.5176644</v>
      </c>
    </row>
    <row r="67" spans="1:14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N67">
        <f>POWER($Q$6-B67,2)</f>
        <v>65960338.960887805</v>
      </c>
    </row>
    <row r="68" spans="1:14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N68">
        <f>POWER($Q$6-B68,2)</f>
        <v>65960338.960887805</v>
      </c>
    </row>
    <row r="69" spans="1:14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N69">
        <f>POWER($Q$6-B69,2)</f>
        <v>1257979.986528747</v>
      </c>
    </row>
    <row r="70" spans="1:14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N70">
        <f>POWER($Q$6-B70,2)</f>
        <v>446121862.77041179</v>
      </c>
    </row>
    <row r="71" spans="1:14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N71">
        <f>POWER($Q$6-B71,2)</f>
        <v>3528397.568946294</v>
      </c>
    </row>
    <row r="72" spans="1:14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N72">
        <f>POWER($Q$6-B72,2)</f>
        <v>534608251.04880005</v>
      </c>
    </row>
    <row r="73" spans="1:14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N73">
        <f>POWER($Q$6-B73,2)</f>
        <v>293149086.21363515</v>
      </c>
    </row>
    <row r="74" spans="1:14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N74">
        <f>POWER($Q$6-B74,2)</f>
        <v>1268898177.788727</v>
      </c>
    </row>
    <row r="75" spans="1:14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N75">
        <f>POWER($Q$6-B75,2)</f>
        <v>1164283386.5799358</v>
      </c>
    </row>
    <row r="76" spans="1:14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N76">
        <f>POWER($Q$6-B76,2)</f>
        <v>1097040192.4407415</v>
      </c>
    </row>
    <row r="77" spans="1:14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N77">
        <f>POWER($Q$6-B77,2)</f>
        <v>1031796998.3015474</v>
      </c>
    </row>
    <row r="78" spans="1:14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N78">
        <f>POWER($Q$6-B78,2)</f>
        <v>534608251.04880005</v>
      </c>
    </row>
    <row r="79" spans="1:14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N79">
        <f>POWER($Q$6-B79,2)</f>
        <v>446121862.77041179</v>
      </c>
    </row>
    <row r="80" spans="1:14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N80">
        <f>POWER($Q$6-B80,2)</f>
        <v>172176309.65685856</v>
      </c>
    </row>
    <row r="81" spans="1:14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N81">
        <f>POWER($Q$6-B81,2)</f>
        <v>17821881.818030614</v>
      </c>
    </row>
    <row r="82" spans="1:14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N82">
        <f>POWER($Q$6-B82,2)</f>
        <v>328392280.35282934</v>
      </c>
    </row>
    <row r="83" spans="1:14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N83">
        <f>POWER($Q$6-B83,2)</f>
        <v>1097040192.4407415</v>
      </c>
    </row>
    <row r="84" spans="1:14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N84">
        <f>POWER($Q$6-B84,2)</f>
        <v>328392280.35282934</v>
      </c>
    </row>
    <row r="85" spans="1:14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N85">
        <f>POWER($Q$6-B85,2)</f>
        <v>631094639.32718837</v>
      </c>
    </row>
    <row r="86" spans="1:14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N86">
        <f>POWER($Q$6-B86,2)</f>
        <v>159304712.58726147</v>
      </c>
    </row>
    <row r="87" spans="1:14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N87">
        <f>POWER($Q$6-B87,2)</f>
        <v>123689921.37847026</v>
      </c>
    </row>
    <row r="88" spans="1:14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N88">
        <f>POWER($Q$6-B88,2)</f>
        <v>65960338.960887805</v>
      </c>
    </row>
    <row r="89" spans="1:14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N89">
        <f>POWER($Q$6-B89,2)</f>
        <v>97582844.455393091</v>
      </c>
    </row>
    <row r="90" spans="1:14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N90">
        <f>POWER($Q$6-B90,2)</f>
        <v>1097040192.4407415</v>
      </c>
    </row>
    <row r="91" spans="1:14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N91">
        <f>POWER($Q$6-B91,2)</f>
        <v>581851445.18799424</v>
      </c>
    </row>
    <row r="92" spans="1:14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N92">
        <f>POWER($Q$6-B92,2)</f>
        <v>446121862.77041179</v>
      </c>
    </row>
    <row r="93" spans="1:14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N93">
        <f>POWER($Q$6-B93,2)</f>
        <v>102446727.23927611</v>
      </c>
    </row>
    <row r="94" spans="1:14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N94">
        <f>POWER($Q$6-B94,2)</f>
        <v>9001911342.6238899</v>
      </c>
    </row>
    <row r="95" spans="1:14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N95">
        <f>POWER($Q$6-B95,2)</f>
        <v>3585423137.4956856</v>
      </c>
    </row>
    <row r="96" spans="1:14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N96">
        <f>POWER($Q$6-B96,2)</f>
        <v>3066767511.1220593</v>
      </c>
    </row>
    <row r="97" spans="1:14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N97">
        <f>POWER($Q$6-B97,2)</f>
        <v>848067415.88396502</v>
      </c>
    </row>
    <row r="98" spans="1:14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N98">
        <f>POWER($Q$6-B98,2)</f>
        <v>202253823.20997211</v>
      </c>
    </row>
    <row r="99" spans="1:14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N99">
        <f>POWER($Q$6-B99,2)</f>
        <v>67594658.374807224</v>
      </c>
    </row>
    <row r="100" spans="1:14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N100">
        <f>POWER($Q$6-B100,2)</f>
        <v>1097040192.4407415</v>
      </c>
    </row>
    <row r="101" spans="1:14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N101">
        <f>POWER($Q$6-B101,2)</f>
        <v>631094639.32718837</v>
      </c>
    </row>
    <row r="102" spans="1:14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N102">
        <f>POWER($Q$6-B102,2)</f>
        <v>123689921.37847026</v>
      </c>
    </row>
    <row r="103" spans="1:14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N103">
        <f>POWER($Q$6-B103,2)</f>
        <v>118339650.31619893</v>
      </c>
    </row>
    <row r="104" spans="1:14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N104">
        <f>POWER($Q$6-B104,2)</f>
        <v>3235152719.9132681</v>
      </c>
    </row>
    <row r="105" spans="1:14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N105">
        <f>POWER($Q$6-B105,2)</f>
        <v>4080450360.9389091</v>
      </c>
    </row>
    <row r="106" spans="1:14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N106">
        <f>POWER($Q$6-B106,2)</f>
        <v>102446727.23927611</v>
      </c>
    </row>
    <row r="107" spans="1:14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N107">
        <f>POWER($Q$6-B107,2)</f>
        <v>631094639.32718837</v>
      </c>
    </row>
    <row r="108" spans="1:14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N108">
        <f>POWER($Q$6-B108,2)</f>
        <v>404878668.6312176</v>
      </c>
    </row>
    <row r="109" spans="1:14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N109">
        <f>POWER($Q$6-B109,2)</f>
        <v>92575130.169679031</v>
      </c>
    </row>
    <row r="110" spans="1:14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N110">
        <f>POWER($Q$6-B110,2)</f>
        <v>23798815.151363842</v>
      </c>
    </row>
    <row r="111" spans="1:14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N111">
        <f>POWER($Q$6-B111,2)</f>
        <v>21359159.473708276</v>
      </c>
    </row>
    <row r="112" spans="1:14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N112">
        <f>POWER($Q$6-B112,2)</f>
        <v>631094639.32718837</v>
      </c>
    </row>
    <row r="113" spans="1:14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N113">
        <f>POWER($Q$6-B113,2)</f>
        <v>467493459.84000885</v>
      </c>
    </row>
    <row r="114" spans="1:14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N114">
        <f>POWER($Q$6-B114,2)</f>
        <v>570178126.506675</v>
      </c>
    </row>
    <row r="115" spans="1:14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N115">
        <f>POWER($Q$6-B115,2)</f>
        <v>47312426.872975543</v>
      </c>
    </row>
    <row r="116" spans="1:14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N116">
        <f>POWER($Q$6-B116,2)</f>
        <v>47312426.872975543</v>
      </c>
    </row>
    <row r="117" spans="1:14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N117">
        <f>POWER($Q$6-B117,2)</f>
        <v>284880485.48103404</v>
      </c>
    </row>
    <row r="118" spans="1:14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N118">
        <f>POWER($Q$6-B118,2)</f>
        <v>618934932.36748087</v>
      </c>
    </row>
    <row r="119" spans="1:14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N119">
        <f>POWER($Q$6-B119,2)</f>
        <v>695820141.15868962</v>
      </c>
    </row>
    <row r="120" spans="1:14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N120">
        <f>POWER($Q$6-B120,2)</f>
        <v>1472901811.4883597</v>
      </c>
    </row>
    <row r="121" spans="1:14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N121">
        <f>POWER($Q$6-B121,2)</f>
        <v>2292341467.1660151</v>
      </c>
    </row>
    <row r="122" spans="1:14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N122">
        <f>POWER($Q$6-B122,2)</f>
        <v>43845547.752096578</v>
      </c>
    </row>
    <row r="123" spans="1:14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N123">
        <f>POWER($Q$6-B123,2)</f>
        <v>141096456.17700478</v>
      </c>
    </row>
    <row r="124" spans="1:14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N124">
        <f>POWER($Q$6-B124,2)</f>
        <v>968553804.16235328</v>
      </c>
    </row>
    <row r="125" spans="1:14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N125">
        <f>POWER($Q$6-B125,2)</f>
        <v>74331936.030484885</v>
      </c>
    </row>
    <row r="126" spans="1:14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N126">
        <f>POWER($Q$6-B126,2)</f>
        <v>3528397.568946294</v>
      </c>
    </row>
    <row r="127" spans="1:14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N127">
        <f>POWER($Q$6-B127,2)</f>
        <v>722448544.08909249</v>
      </c>
    </row>
    <row r="128" spans="1:14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N128">
        <f>POWER($Q$6-B128,2)</f>
        <v>2389098273.0268211</v>
      </c>
    </row>
    <row r="129" spans="1:14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N129">
        <f>POWER($Q$6-B129,2)</f>
        <v>2957010705.2612534</v>
      </c>
    </row>
    <row r="130" spans="1:14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N130">
        <f>POWER($Q$6-B130,2)</f>
        <v>3066767511.1220593</v>
      </c>
    </row>
    <row r="131" spans="1:14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N131">
        <f>POWER($Q$6-B131,2)</f>
        <v>3466666331.6348796</v>
      </c>
    </row>
    <row r="132" spans="1:14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N132">
        <f>POWER($Q$6-B132,2)</f>
        <v>1097040192.4407415</v>
      </c>
    </row>
    <row r="133" spans="1:14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N133">
        <f>POWER($Q$6-B133,2)</f>
        <v>557979848.11839712</v>
      </c>
    </row>
    <row r="134" spans="1:14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N134">
        <f>POWER($Q$6-B134,2)</f>
        <v>332026599.76674873</v>
      </c>
    </row>
    <row r="135" spans="1:14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N135">
        <f>POWER($Q$6-B135,2)</f>
        <v>310520683.28323221</v>
      </c>
    </row>
    <row r="136" spans="1:14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N136">
        <f>POWER($Q$6-B136,2)</f>
        <v>9744368.2649170496</v>
      </c>
    </row>
    <row r="137" spans="1:14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N137">
        <f>POWER($Q$6-B137,2)</f>
        <v>478664514.78506327</v>
      </c>
    </row>
    <row r="138" spans="1:14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N138">
        <f>POWER($Q$6-B138,2)</f>
        <v>489365056.90960592</v>
      </c>
    </row>
    <row r="139" spans="1:14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N139">
        <f>POWER($Q$6-B139,2)</f>
        <v>1097040192.4407415</v>
      </c>
    </row>
    <row r="140" spans="1:14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N140">
        <f>POWER($Q$6-B140,2)</f>
        <v>1732357342.6238918</v>
      </c>
    </row>
    <row r="141" spans="1:14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N141">
        <f>POWER($Q$6-B141,2)</f>
        <v>631094639.32718837</v>
      </c>
    </row>
    <row r="142" spans="1:14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N142">
        <f>POWER($Q$6-B142,2)</f>
        <v>146933115.5176644</v>
      </c>
    </row>
    <row r="143" spans="1:14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N143">
        <f>POWER($Q$6-B143,2)</f>
        <v>790824221.74477077</v>
      </c>
    </row>
    <row r="144" spans="1:14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N144">
        <f>POWER($Q$6-B144,2)</f>
        <v>293149086.21363515</v>
      </c>
    </row>
    <row r="145" spans="1:14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N145">
        <f>POWER($Q$6-B145,2)</f>
        <v>293149086.21363515</v>
      </c>
    </row>
    <row r="146" spans="1:14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N146">
        <f>POWER($Q$6-B146,2)</f>
        <v>118191622.84367172</v>
      </c>
    </row>
    <row r="147" spans="1:14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N147">
        <f>POWER($Q$6-B147,2)</f>
        <v>581851445.18799424</v>
      </c>
    </row>
    <row r="148" spans="1:14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N148">
        <f>POWER($Q$6-B148,2)</f>
        <v>50717144.821693651</v>
      </c>
    </row>
    <row r="149" spans="1:14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N149">
        <f>POWER($Q$6-B149,2)</f>
        <v>37473950.682499498</v>
      </c>
    </row>
    <row r="150" spans="1:14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N150">
        <f>POWER($Q$6-B150,2)</f>
        <v>141096456.17700478</v>
      </c>
    </row>
    <row r="151" spans="1:14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N151">
        <f>POWER($Q$6-B151,2)</f>
        <v>328392280.35282934</v>
      </c>
    </row>
    <row r="152" spans="1:14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N152">
        <f>POWER($Q$6-B152,2)</f>
        <v>67594658.374807224</v>
      </c>
    </row>
    <row r="153" spans="1:14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N153">
        <f>POWER($Q$6-B153,2)</f>
        <v>1064168595.3711445</v>
      </c>
    </row>
    <row r="154" spans="1:14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N154">
        <f>POWER($Q$6-B154,2)</f>
        <v>968553804.16235328</v>
      </c>
    </row>
    <row r="155" spans="1:14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N155">
        <f>POWER($Q$6-B155,2)</f>
        <v>682337833.4663825</v>
      </c>
    </row>
    <row r="156" spans="1:14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N156">
        <f>POWER($Q$6-B156,2)</f>
        <v>404878668.6312176</v>
      </c>
    </row>
    <row r="157" spans="1:14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N157">
        <f>POWER($Q$6-B157,2)</f>
        <v>65960338.960887805</v>
      </c>
    </row>
    <row r="158" spans="1:14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N158">
        <f>POWER($Q$6-B158,2)</f>
        <v>65960338.960887805</v>
      </c>
    </row>
    <row r="159" spans="1:14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N159">
        <f>POWER($Q$6-B159,2)</f>
        <v>65960338.960887805</v>
      </c>
    </row>
    <row r="160" spans="1:14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N160">
        <f>POWER($Q$6-B160,2)</f>
        <v>37473950.682499498</v>
      </c>
    </row>
    <row r="161" spans="1:14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N161">
        <f>POWER($Q$6-B161,2)</f>
        <v>26230756.543305352</v>
      </c>
    </row>
    <row r="162" spans="1:14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N162">
        <f>POWER($Q$6-B162,2)</f>
        <v>17821881.818030614</v>
      </c>
    </row>
    <row r="163" spans="1:14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N163">
        <f>POWER($Q$6-B163,2)</f>
        <v>3828936749.2172971</v>
      </c>
    </row>
    <row r="164" spans="1:14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N164">
        <f>POWER($Q$6-B164,2)</f>
        <v>1859472133.8326831</v>
      </c>
    </row>
    <row r="165" spans="1:14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N165">
        <f>POWER($Q$6-B165,2)</f>
        <v>328392280.35282934</v>
      </c>
    </row>
    <row r="166" spans="1:14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N166">
        <f>POWER($Q$6-B166,2)</f>
        <v>231697017.34916627</v>
      </c>
    </row>
    <row r="167" spans="1:14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N167">
        <f>POWER($Q$6-B167,2)</f>
        <v>37473950.682499498</v>
      </c>
    </row>
    <row r="168" spans="1:14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N168">
        <f>POWER($Q$6-B168,2)</f>
        <v>28927218.081766766</v>
      </c>
    </row>
    <row r="169" spans="1:14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N169">
        <f>POWER($Q$6-B169,2)</f>
        <v>907310610.02315915</v>
      </c>
    </row>
    <row r="170" spans="1:14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N170">
        <f>POWER($Q$6-B170,2)</f>
        <v>489365056.90960592</v>
      </c>
    </row>
    <row r="171" spans="1:14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N171">
        <f>POWER($Q$6-B171,2)</f>
        <v>404878668.6312176</v>
      </c>
    </row>
    <row r="172" spans="1:14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N172">
        <f>POWER($Q$6-B172,2)</f>
        <v>244034295.00484392</v>
      </c>
    </row>
    <row r="173" spans="1:14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N173">
        <f>POWER($Q$6-B173,2)</f>
        <v>1304769774.8583241</v>
      </c>
    </row>
    <row r="174" spans="1:14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N174">
        <f>POWER($Q$6-B174,2)</f>
        <v>907310610.02315915</v>
      </c>
    </row>
    <row r="175" spans="1:14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N175">
        <f>POWER($Q$6-B175,2)</f>
        <v>489365056.90960592</v>
      </c>
    </row>
    <row r="176" spans="1:14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N176">
        <f>POWER($Q$6-B176,2)</f>
        <v>328392280.35282934</v>
      </c>
    </row>
    <row r="177" spans="1:14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N177">
        <f>POWER($Q$6-B177,2)</f>
        <v>112818324.30887318</v>
      </c>
    </row>
    <row r="178" spans="1:14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N178">
        <f>POWER($Q$6-B178,2)</f>
        <v>3528397.568946294</v>
      </c>
    </row>
    <row r="179" spans="1:14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N179">
        <f>POWER($Q$6-B179,2)</f>
        <v>3162716.9828657093</v>
      </c>
    </row>
    <row r="180" spans="1:14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N180">
        <f>POWER($Q$6-B180,2)</f>
        <v>40684023.942572616</v>
      </c>
    </row>
    <row r="181" spans="1:14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N181">
        <f>POWER($Q$6-B181,2)</f>
        <v>682337833.4663825</v>
      </c>
    </row>
    <row r="182" spans="1:14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N182">
        <f>POWER($Q$6-B182,2)</f>
        <v>65960338.960887805</v>
      </c>
    </row>
    <row r="183" spans="1:14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N183">
        <f>POWER($Q$6-B183,2)</f>
        <v>328392280.35282934</v>
      </c>
    </row>
    <row r="184" spans="1:14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N184">
        <f>POWER($Q$6-B184,2)</f>
        <v>102446727.23927611</v>
      </c>
    </row>
    <row r="185" spans="1:14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N185">
        <f>POWER($Q$6-B185,2)</f>
        <v>17821881.818030614</v>
      </c>
    </row>
    <row r="186" spans="1:14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N186">
        <f>POWER($Q$6-B186,2)</f>
        <v>1609742551.4151006</v>
      </c>
    </row>
    <row r="187" spans="1:14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N187">
        <f>POWER($Q$6-B187,2)</f>
        <v>199419503.79605269</v>
      </c>
    </row>
    <row r="188" spans="1:14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N188">
        <f>POWER($Q$6-B188,2)</f>
        <v>548571209.29055834</v>
      </c>
    </row>
    <row r="189" spans="1:14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N189">
        <f>POWER($Q$6-B189,2)</f>
        <v>446121862.77041179</v>
      </c>
    </row>
    <row r="190" spans="1:14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N190">
        <f>POWER($Q$6-B190,2)</f>
        <v>328392280.35282934</v>
      </c>
    </row>
    <row r="191" spans="1:14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N191">
        <f>POWER($Q$6-B191,2)</f>
        <v>118191622.84367172</v>
      </c>
    </row>
    <row r="192" spans="1:14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N192">
        <f>POWER($Q$6-B192,2)</f>
        <v>1257979.986528747</v>
      </c>
    </row>
    <row r="193" spans="1:14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N193">
        <f>POWER($Q$6-B193,2)</f>
        <v>244034295.00484392</v>
      </c>
    </row>
    <row r="194" spans="1:14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N194">
        <f>POWER($Q$6-B194,2)</f>
        <v>682337833.4663825</v>
      </c>
    </row>
    <row r="195" spans="1:14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N195">
        <f>POWER($Q$6-B195,2)</f>
        <v>112818324.30887318</v>
      </c>
    </row>
    <row r="196" spans="1:14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N196">
        <f>POWER($Q$6-B196,2)</f>
        <v>1233526580.7191298</v>
      </c>
    </row>
    <row r="197" spans="1:14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N197">
        <f>POWER($Q$6-B197,2)</f>
        <v>1137146108.924258</v>
      </c>
    </row>
    <row r="198" spans="1:14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N198">
        <f>POWER($Q$6-B198,2)</f>
        <v>790824221.74477077</v>
      </c>
    </row>
    <row r="199" spans="1:14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N199">
        <f>POWER($Q$6-B199,2)</f>
        <v>762952624.67517376</v>
      </c>
    </row>
    <row r="200" spans="1:14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N200">
        <f>POWER($Q$6-B200,2)</f>
        <v>467493459.84000885</v>
      </c>
    </row>
    <row r="201" spans="1:14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N201">
        <f>POWER($Q$6-B201,2)</f>
        <v>259905892.07444102</v>
      </c>
    </row>
    <row r="202" spans="1:14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N202">
        <f>POWER($Q$6-B202,2)</f>
        <v>228662697.93524686</v>
      </c>
    </row>
    <row r="203" spans="1:14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N203">
        <f>POWER($Q$6-B203,2)</f>
        <v>202253823.20997211</v>
      </c>
    </row>
    <row r="204" spans="1:14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N204">
        <f>POWER($Q$6-B204,2)</f>
        <v>328392280.35282934</v>
      </c>
    </row>
    <row r="205" spans="1:14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N205">
        <f>POWER($Q$6-B205,2)</f>
        <v>159304712.58726147</v>
      </c>
    </row>
    <row r="206" spans="1:14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N206">
        <f>POWER($Q$6-B206,2)</f>
        <v>146933115.5176644</v>
      </c>
    </row>
    <row r="207" spans="1:14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N207">
        <f>POWER($Q$6-B207,2)</f>
        <v>65960338.960887805</v>
      </c>
    </row>
    <row r="208" spans="1:14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N208">
        <f>POWER($Q$6-B208,2)</f>
        <v>65960338.960887805</v>
      </c>
    </row>
    <row r="209" spans="1:14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N209">
        <f>POWER($Q$6-B209,2)</f>
        <v>1899994.6385433697</v>
      </c>
    </row>
    <row r="210" spans="1:14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N210">
        <f>POWER($Q$6-B210,2)</f>
        <v>15042009.290557992</v>
      </c>
    </row>
    <row r="211" spans="1:14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N211">
        <f>POWER($Q$6-B211,2)</f>
        <v>594306529.43707788</v>
      </c>
    </row>
    <row r="212" spans="1:14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N212">
        <f>POWER($Q$6-B212,2)</f>
        <v>762952624.67517376</v>
      </c>
    </row>
    <row r="213" spans="1:14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N213">
        <f>POWER($Q$6-B213,2)</f>
        <v>682337833.4663825</v>
      </c>
    </row>
    <row r="214" spans="1:14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N214">
        <f>POWER($Q$6-B214,2)</f>
        <v>408912988.04513705</v>
      </c>
    </row>
    <row r="215" spans="1:14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N215">
        <f>POWER($Q$6-B215,2)</f>
        <v>259905892.07444102</v>
      </c>
    </row>
    <row r="216" spans="1:14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N216">
        <f>POWER($Q$6-B216,2)</f>
        <v>37473950.682499498</v>
      </c>
    </row>
    <row r="217" spans="1:14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N217">
        <f>POWER($Q$6-B217,2)</f>
        <v>735581027.60557663</v>
      </c>
    </row>
    <row r="218" spans="1:14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N218">
        <f>POWER($Q$6-B218,2)</f>
        <v>4925008237.8619862</v>
      </c>
    </row>
    <row r="219" spans="1:14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N219">
        <f>POWER($Q$6-B219,2)</f>
        <v>682337833.4663825</v>
      </c>
    </row>
    <row r="220" spans="1:14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N220">
        <f>POWER($Q$6-B220,2)</f>
        <v>446121862.77041179</v>
      </c>
    </row>
    <row r="221" spans="1:14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N221">
        <f>POWER($Q$6-B221,2)</f>
        <v>13115965.334514124</v>
      </c>
    </row>
    <row r="222" spans="1:14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N222">
        <f>POWER($Q$6-B222,2)</f>
        <v>489365056.90960592</v>
      </c>
    </row>
    <row r="223" spans="1:14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N223">
        <f>POWER($Q$6-B223,2)</f>
        <v>102446727.23927611</v>
      </c>
    </row>
    <row r="224" spans="1:14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N224">
        <f>POWER($Q$6-B224,2)</f>
        <v>3914078.1550268792</v>
      </c>
    </row>
    <row r="225" spans="1:14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N225">
        <f>POWER($Q$6-B225,2)</f>
        <v>107711247.38579601</v>
      </c>
    </row>
    <row r="226" spans="1:14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N226">
        <f>POWER($Q$6-B226,2)</f>
        <v>365895798.66784722</v>
      </c>
    </row>
    <row r="227" spans="1:14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N227">
        <f>POWER($Q$6-B227,2)</f>
        <v>7173842.2575909737</v>
      </c>
    </row>
    <row r="228" spans="1:14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N228">
        <f>POWER($Q$6-B228,2)</f>
        <v>146933115.5176644</v>
      </c>
    </row>
    <row r="229" spans="1:14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N229">
        <f>POWER($Q$6-B229,2)</f>
        <v>404878668.6312176</v>
      </c>
    </row>
    <row r="230" spans="1:14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N230">
        <f>POWER($Q$6-B230,2)</f>
        <v>14785.847334596014</v>
      </c>
    </row>
    <row r="231" spans="1:14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N231">
        <f>POWER($Q$6-B231,2)</f>
        <v>118339650.31619893</v>
      </c>
    </row>
    <row r="232" spans="1:14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N232">
        <f>POWER($Q$6-B232,2)</f>
        <v>141096456.17700478</v>
      </c>
    </row>
    <row r="233" spans="1:14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N233">
        <f>POWER($Q$6-B233,2)</f>
        <v>356394097.20264572</v>
      </c>
    </row>
    <row r="234" spans="1:14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N234">
        <f>POWER($Q$6-B234,2)</f>
        <v>1859472133.8326831</v>
      </c>
    </row>
    <row r="235" spans="1:14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N235">
        <f>POWER($Q$6-B235,2)</f>
        <v>1268898177.788727</v>
      </c>
    </row>
    <row r="236" spans="1:14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N236">
        <f>POWER($Q$6-B236,2)</f>
        <v>1031796998.3015474</v>
      </c>
    </row>
    <row r="237" spans="1:14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N237">
        <f>POWER($Q$6-B237,2)</f>
        <v>656466236.3967855</v>
      </c>
    </row>
    <row r="238" spans="1:14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N238">
        <f>POWER($Q$6-B238,2)</f>
        <v>631094639.32718837</v>
      </c>
    </row>
    <row r="239" spans="1:14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N239">
        <f>POWER($Q$6-B239,2)</f>
        <v>328392280.35282934</v>
      </c>
    </row>
    <row r="240" spans="1:14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N240">
        <f>POWER($Q$6-B240,2)</f>
        <v>1774228939.6934888</v>
      </c>
    </row>
    <row r="241" spans="1:14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N241">
        <f>POWER($Q$6-B241,2)</f>
        <v>1453256163.1367123</v>
      </c>
    </row>
    <row r="242" spans="1:14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N242">
        <f>POWER($Q$6-B242,2)</f>
        <v>1164283386.5799358</v>
      </c>
    </row>
    <row r="243" spans="1:14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N243">
        <f>POWER($Q$6-B243,2)</f>
        <v>259905892.07444102</v>
      </c>
    </row>
    <row r="244" spans="1:14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N244">
        <f>POWER($Q$6-B244,2)</f>
        <v>3528397.568946294</v>
      </c>
    </row>
    <row r="245" spans="1:14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N245">
        <f>POWER($Q$6-B245,2)</f>
        <v>1690985745.5542948</v>
      </c>
    </row>
    <row r="246" spans="1:14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N246">
        <f>POWER($Q$6-B246,2)</f>
        <v>1268898177.788727</v>
      </c>
    </row>
    <row r="247" spans="1:14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N247">
        <f>POWER($Q$6-B247,2)</f>
        <v>956145165.3345145</v>
      </c>
    </row>
    <row r="248" spans="1:14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N248">
        <f>POWER($Q$6-B248,2)</f>
        <v>907310610.02315915</v>
      </c>
    </row>
    <row r="249" spans="1:14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N249">
        <f>POWER($Q$6-B249,2)</f>
        <v>682337833.4663825</v>
      </c>
    </row>
    <row r="250" spans="1:14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N250">
        <f>POWER($Q$6-B250,2)</f>
        <v>557979848.11839712</v>
      </c>
    </row>
    <row r="251" spans="1:14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N251">
        <f>POWER($Q$6-B251,2)</f>
        <v>534608251.04880005</v>
      </c>
    </row>
    <row r="252" spans="1:14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N252">
        <f>POWER($Q$6-B252,2)</f>
        <v>385007071.56162053</v>
      </c>
    </row>
    <row r="253" spans="1:14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N253">
        <f>POWER($Q$6-B253,2)</f>
        <v>259905892.07444102</v>
      </c>
    </row>
    <row r="254" spans="1:14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N254">
        <f>POWER($Q$6-B254,2)</f>
        <v>202253823.20997211</v>
      </c>
    </row>
    <row r="255" spans="1:14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N255">
        <f>POWER($Q$6-B255,2)</f>
        <v>65960338.960887805</v>
      </c>
    </row>
    <row r="256" spans="1:14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N256">
        <f>POWER($Q$6-B256,2)</f>
        <v>50717144.821693651</v>
      </c>
    </row>
    <row r="257" spans="1:14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N257">
        <f>POWER($Q$6-B257,2)</f>
        <v>13115965.334514124</v>
      </c>
    </row>
    <row r="258" spans="1:14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N258">
        <f>POWER($Q$6-B258,2)</f>
        <v>8285203.4297521431</v>
      </c>
    </row>
    <row r="259" spans="1:14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N259">
        <f>POWER($Q$6-B259,2)</f>
        <v>54440829.803378463</v>
      </c>
    </row>
    <row r="260" spans="1:14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N260">
        <f>POWER($Q$6-B260,2)</f>
        <v>1198654983.6495328</v>
      </c>
    </row>
    <row r="261" spans="1:14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N261">
        <f>POWER($Q$6-B261,2)</f>
        <v>735581027.60557663</v>
      </c>
    </row>
    <row r="262" spans="1:14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N262">
        <f>POWER($Q$6-B262,2)</f>
        <v>735581027.60557663</v>
      </c>
    </row>
    <row r="263" spans="1:14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N263">
        <f>POWER($Q$6-B263,2)</f>
        <v>480556418.08176708</v>
      </c>
    </row>
    <row r="264" spans="1:14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N264">
        <f>POWER($Q$6-B264,2)</f>
        <v>385007071.56162053</v>
      </c>
    </row>
    <row r="265" spans="1:14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N265">
        <f>POWER($Q$6-B265,2)</f>
        <v>369469793.90594286</v>
      </c>
    </row>
    <row r="266" spans="1:14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N266">
        <f>POWER($Q$6-B266,2)</f>
        <v>328392280.35282934</v>
      </c>
    </row>
    <row r="267" spans="1:14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N267">
        <f>POWER($Q$6-B267,2)</f>
        <v>293149086.21363515</v>
      </c>
    </row>
    <row r="268" spans="1:14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N268">
        <f>POWER($Q$6-B268,2)</f>
        <v>244034295.00484392</v>
      </c>
    </row>
    <row r="269" spans="1:14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N269">
        <f>POWER($Q$6-B269,2)</f>
        <v>244034295.00484392</v>
      </c>
    </row>
    <row r="270" spans="1:14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N270">
        <f>POWER($Q$6-B270,2)</f>
        <v>199419503.79605269</v>
      </c>
    </row>
    <row r="271" spans="1:14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N271">
        <f>POWER($Q$6-B271,2)</f>
        <v>83203533.10008195</v>
      </c>
    </row>
    <row r="272" spans="1:14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N272">
        <f>POWER($Q$6-B272,2)</f>
        <v>65960338.960887805</v>
      </c>
    </row>
    <row r="273" spans="1:14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N273">
        <f>POWER($Q$6-B273,2)</f>
        <v>26230756.543305352</v>
      </c>
    </row>
    <row r="274" spans="1:14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N274">
        <f>POWER($Q$6-B274,2)</f>
        <v>16987562.404111199</v>
      </c>
    </row>
    <row r="275" spans="1:14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N275">
        <f>POWER($Q$6-B275,2)</f>
        <v>10378687.678836463</v>
      </c>
    </row>
    <row r="276" spans="1:14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N276">
        <f>POWER($Q$6-B276,2)</f>
        <v>9744368.2649170496</v>
      </c>
    </row>
    <row r="277" spans="1:14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N277">
        <f>POWER($Q$6-B277,2)</f>
        <v>4501174.1257228982</v>
      </c>
    </row>
    <row r="278" spans="1:14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N278">
        <f>POWER($Q$6-B278,2)</f>
        <v>3528397.568946294</v>
      </c>
    </row>
    <row r="279" spans="1:14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N279">
        <f>POWER($Q$6-B279,2)</f>
        <v>6872771.1953199729</v>
      </c>
    </row>
    <row r="280" spans="1:14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N280">
        <f>POWER($Q$6-B280,2)</f>
        <v>123689921.37847026</v>
      </c>
    </row>
    <row r="281" spans="1:14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N281">
        <f>POWER($Q$6-B281,2)</f>
        <v>259905892.07444102</v>
      </c>
    </row>
    <row r="282" spans="1:14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N282">
        <f>POWER($Q$6-B282,2)</f>
        <v>199419503.79605269</v>
      </c>
    </row>
    <row r="283" spans="1:14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N283">
        <f>POWER($Q$6-B283,2)</f>
        <v>40684023.942572616</v>
      </c>
    </row>
    <row r="284" spans="1:14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N284">
        <f>POWER($Q$6-B284,2)</f>
        <v>478664514.78506327</v>
      </c>
    </row>
    <row r="285" spans="1:14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N285">
        <f>POWER($Q$6-B285,2)</f>
        <v>534608251.04880005</v>
      </c>
    </row>
    <row r="286" spans="1:14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N286">
        <f>POWER($Q$6-B286,2)</f>
        <v>534608251.04880005</v>
      </c>
    </row>
    <row r="287" spans="1:14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N287">
        <f>POWER($Q$6-B287,2)</f>
        <v>9744368.2649170496</v>
      </c>
    </row>
    <row r="288" spans="1:14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N288">
        <f>POWER($Q$6-B288,2)</f>
        <v>172176309.65685856</v>
      </c>
    </row>
    <row r="289" spans="1:14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N289">
        <f>POWER($Q$6-B289,2)</f>
        <v>37473950.682499498</v>
      </c>
    </row>
    <row r="290" spans="1:14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N290">
        <f>POWER($Q$6-B290,2)</f>
        <v>1453256163.1367123</v>
      </c>
    </row>
    <row r="291" spans="1:14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N291">
        <f>POWER($Q$6-B291,2)</f>
        <v>1164283386.5799358</v>
      </c>
    </row>
    <row r="292" spans="1:14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N292">
        <f>POWER($Q$6-B292,2)</f>
        <v>907310610.02315915</v>
      </c>
    </row>
    <row r="293" spans="1:14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N293">
        <f>POWER($Q$6-B293,2)</f>
        <v>848067415.88396502</v>
      </c>
    </row>
    <row r="294" spans="1:14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N294">
        <f>POWER($Q$6-B294,2)</f>
        <v>534608251.04880005</v>
      </c>
    </row>
    <row r="295" spans="1:14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N295">
        <f>POWER($Q$6-B295,2)</f>
        <v>446121862.77041179</v>
      </c>
    </row>
    <row r="296" spans="1:14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N296">
        <f>POWER($Q$6-B296,2)</f>
        <v>425250265.70081466</v>
      </c>
    </row>
    <row r="297" spans="1:14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N297">
        <f>POWER($Q$6-B297,2)</f>
        <v>365635474.49202347</v>
      </c>
    </row>
    <row r="298" spans="1:14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N298">
        <f>POWER($Q$6-B298,2)</f>
        <v>328392280.35282934</v>
      </c>
    </row>
    <row r="299" spans="1:14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N299">
        <f>POWER($Q$6-B299,2)</f>
        <v>328392280.35282934</v>
      </c>
    </row>
    <row r="300" spans="1:14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N300">
        <f>POWER($Q$6-B300,2)</f>
        <v>231697017.34916627</v>
      </c>
    </row>
    <row r="301" spans="1:14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N301">
        <f>POWER($Q$6-B301,2)</f>
        <v>228662697.93524686</v>
      </c>
    </row>
    <row r="302" spans="1:14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N302">
        <f>POWER($Q$6-B302,2)</f>
        <v>172176309.65685856</v>
      </c>
    </row>
    <row r="303" spans="1:14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N303">
        <f>POWER($Q$6-B303,2)</f>
        <v>146933115.5176644</v>
      </c>
    </row>
    <row r="304" spans="1:14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N304">
        <f>POWER($Q$6-B304,2)</f>
        <v>92575130.169679031</v>
      </c>
    </row>
    <row r="305" spans="1:14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N305">
        <f>POWER($Q$6-B305,2)</f>
        <v>74331936.030484885</v>
      </c>
    </row>
    <row r="306" spans="1:14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N306">
        <f>POWER($Q$6-B306,2)</f>
        <v>65960338.960887805</v>
      </c>
    </row>
    <row r="307" spans="1:14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N307">
        <f>POWER($Q$6-B307,2)</f>
        <v>16987562.404111199</v>
      </c>
    </row>
    <row r="308" spans="1:14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N308">
        <f>POWER($Q$6-B308,2)</f>
        <v>1257979.986528747</v>
      </c>
    </row>
    <row r="309" spans="1:14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N309">
        <f>POWER($Q$6-B309,2)</f>
        <v>466.4334151809212</v>
      </c>
    </row>
    <row r="310" spans="1:14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N310">
        <f>POWER($Q$6-B310,2)</f>
        <v>3528397.568946294</v>
      </c>
    </row>
    <row r="311" spans="1:14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N311">
        <f>POWER($Q$6-B311,2)</f>
        <v>15042009.290557992</v>
      </c>
    </row>
    <row r="312" spans="1:14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N312">
        <f>POWER($Q$6-B312,2)</f>
        <v>112818324.30887318</v>
      </c>
    </row>
    <row r="313" spans="1:14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N313">
        <f>POWER($Q$6-B313,2)</f>
        <v>3162716.9828657093</v>
      </c>
    </row>
    <row r="314" spans="1:14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N314">
        <f>POWER($Q$6-B314,2)</f>
        <v>3528397.568946294</v>
      </c>
    </row>
    <row r="315" spans="1:14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N315">
        <f>POWER($Q$6-B315,2)</f>
        <v>47312426.872975543</v>
      </c>
    </row>
    <row r="316" spans="1:14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N316">
        <f>POWER($Q$6-B316,2)</f>
        <v>77060358.008506656</v>
      </c>
    </row>
    <row r="317" spans="1:14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N317">
        <f>POWER($Q$6-B317,2)</f>
        <v>97582844.455393091</v>
      </c>
    </row>
    <row r="318" spans="1:14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N318">
        <f>POWER($Q$6-B318,2)</f>
        <v>141096456.17700478</v>
      </c>
    </row>
    <row r="319" spans="1:14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N319">
        <f>POWER($Q$6-B319,2)</f>
        <v>192610067.89861649</v>
      </c>
    </row>
    <row r="320" spans="1:14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N320">
        <f>POWER($Q$6-B320,2)</f>
        <v>221366873.75942233</v>
      </c>
    </row>
    <row r="321" spans="1:14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N321">
        <f>POWER($Q$6-B321,2)</f>
        <v>221366873.75942233</v>
      </c>
    </row>
    <row r="322" spans="1:14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N322">
        <f>POWER($Q$6-B322,2)</f>
        <v>248957999.03414759</v>
      </c>
    </row>
    <row r="323" spans="1:14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N323">
        <f>POWER($Q$6-B323,2)</f>
        <v>415279305.99385452</v>
      </c>
    </row>
    <row r="324" spans="1:14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N324">
        <f>POWER($Q$6-B324,2)</f>
        <v>618934932.36748087</v>
      </c>
    </row>
    <row r="325" spans="1:14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N325">
        <f>POWER($Q$6-B325,2)</f>
        <v>892718961.6715101</v>
      </c>
    </row>
    <row r="326" spans="1:14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N326">
        <f>POWER($Q$6-B326,2)</f>
        <v>922847364.60191298</v>
      </c>
    </row>
    <row r="327" spans="1:14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N327">
        <f>POWER($Q$6-B327,2)</f>
        <v>953475767.53231597</v>
      </c>
    </row>
    <row r="328" spans="1:14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N328">
        <f>POWER($Q$6-B328,2)</f>
        <v>1080989379.2539277</v>
      </c>
    </row>
    <row r="329" spans="1:14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N329">
        <f>POWER($Q$6-B329,2)</f>
        <v>1753800632.0011802</v>
      </c>
    </row>
    <row r="330" spans="1:14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N330">
        <f>POWER($Q$6-B330,2)</f>
        <v>2239220533.4956856</v>
      </c>
    </row>
    <row r="331" spans="1:14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N331">
        <f>POWER($Q$6-B331,2)</f>
        <v>2691368690.6092386</v>
      </c>
    </row>
    <row r="332" spans="1:14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N332">
        <f>POWER($Q$6-B332,2)</f>
        <v>3122395914.0524621</v>
      </c>
    </row>
    <row r="333" spans="1:14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N333">
        <f>POWER($Q$6-B333,2)</f>
        <v>11422993012.95356</v>
      </c>
    </row>
    <row r="334" spans="1:14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N334">
        <f>POWER($Q$6-B334,2)</f>
        <v>328392280.35282934</v>
      </c>
    </row>
    <row r="335" spans="1:14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N335">
        <f>POWER($Q$6-B335,2)</f>
        <v>172176309.65685856</v>
      </c>
    </row>
    <row r="336" spans="1:14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N336">
        <f>POWER($Q$6-B336,2)</f>
        <v>65960338.960887805</v>
      </c>
    </row>
    <row r="337" spans="1:14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N337">
        <f>POWER($Q$6-B337,2)</f>
        <v>50717144.821693651</v>
      </c>
    </row>
    <row r="338" spans="1:14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N338">
        <f>POWER($Q$6-B338,2)</f>
        <v>1434773408.5579569</v>
      </c>
    </row>
    <row r="339" spans="1:14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N339">
        <f>POWER($Q$6-B339,2)</f>
        <v>7547856895.7374439</v>
      </c>
    </row>
    <row r="340" spans="1:14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N340">
        <f>POWER($Q$6-B340,2)</f>
        <v>5311261613.686162</v>
      </c>
    </row>
    <row r="341" spans="1:14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N341">
        <f>POWER($Q$6-B341,2)</f>
        <v>31602353.612902425</v>
      </c>
    </row>
    <row r="342" spans="1:14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N342">
        <f>POWER($Q$6-B342,2)</f>
        <v>3528397.568946294</v>
      </c>
    </row>
    <row r="343" spans="1:14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N343">
        <f>POWER($Q$6-B343,2)</f>
        <v>23798815.151363842</v>
      </c>
    </row>
    <row r="344" spans="1:14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N344">
        <f>POWER($Q$6-B344,2)</f>
        <v>141096456.17700478</v>
      </c>
    </row>
    <row r="345" spans="1:14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N345">
        <f>POWER($Q$6-B345,2)</f>
        <v>141096456.17700478</v>
      </c>
    </row>
    <row r="346" spans="1:14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N346">
        <f>POWER($Q$6-B346,2)</f>
        <v>395150903.06345159</v>
      </c>
    </row>
    <row r="347" spans="1:14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N347">
        <f>POWER($Q$6-B347,2)</f>
        <v>365635474.49202347</v>
      </c>
    </row>
    <row r="348" spans="1:14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N348">
        <f>POWER($Q$6-B348,2)</f>
        <v>259905892.07444102</v>
      </c>
    </row>
    <row r="349" spans="1:14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N349">
        <f>POWER($Q$6-B349,2)</f>
        <v>74331936.030484885</v>
      </c>
    </row>
    <row r="350" spans="1:14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N350">
        <f>POWER($Q$6-B350,2)</f>
        <v>65960338.960887805</v>
      </c>
    </row>
    <row r="351" spans="1:14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N351">
        <f>POWER($Q$6-B351,2)</f>
        <v>16987562.404111199</v>
      </c>
    </row>
    <row r="352" spans="1:14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N352">
        <f>POWER($Q$6-B352,2)</f>
        <v>13115965.334514124</v>
      </c>
    </row>
    <row r="353" spans="1:14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N353">
        <f>POWER($Q$6-B353,2)</f>
        <v>143188.77773752055</v>
      </c>
    </row>
    <row r="354" spans="1:14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N354">
        <f>POWER($Q$6-B354,2)</f>
        <v>107711247.38579601</v>
      </c>
    </row>
    <row r="355" spans="1:14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N355">
        <f>POWER($Q$6-B355,2)</f>
        <v>319637291.34183985</v>
      </c>
    </row>
    <row r="356" spans="1:14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N356">
        <f>POWER($Q$6-B356,2)</f>
        <v>352628416.61656517</v>
      </c>
    </row>
    <row r="357" spans="1:14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N357">
        <f>POWER($Q$6-B357,2)</f>
        <v>47312426.872975543</v>
      </c>
    </row>
    <row r="358" spans="1:14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N358">
        <f>POWER($Q$6-B358,2)</f>
        <v>97582844.455393091</v>
      </c>
    </row>
    <row r="359" spans="1:14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N359">
        <f>POWER($Q$6-B359,2)</f>
        <v>722448544.08909249</v>
      </c>
    </row>
    <row r="360" spans="1:14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N360">
        <f>POWER($Q$6-B360,2)</f>
        <v>833962155.81070423</v>
      </c>
    </row>
    <row r="361" spans="1:14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N361">
        <f>POWER($Q$6-B361,2)</f>
        <v>1511530214.4187627</v>
      </c>
    </row>
    <row r="362" spans="1:14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N362">
        <f>POWER($Q$6-B362,2)</f>
        <v>3828936749.2172971</v>
      </c>
    </row>
    <row r="363" spans="1:14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N363">
        <f>POWER($Q$6-B363,2)</f>
        <v>5910288837.129385</v>
      </c>
    </row>
    <row r="364" spans="1:14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N364">
        <f>POWER($Q$6-B364,2)</f>
        <v>11422993012.95356</v>
      </c>
    </row>
    <row r="365" spans="1:14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N365">
        <f>POWER($Q$6-B365,2)</f>
        <v>15042009.290557992</v>
      </c>
    </row>
    <row r="366" spans="1:14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N366">
        <f>POWER($Q$6-B366,2)</f>
        <v>281514804.89495343</v>
      </c>
    </row>
    <row r="367" spans="1:14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N367">
        <f>POWER($Q$6-B367,2)</f>
        <v>953475767.53231597</v>
      </c>
    </row>
    <row r="368" spans="1:14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N368">
        <f>POWER($Q$6-B368,2)</f>
        <v>2104827855.4444036</v>
      </c>
    </row>
    <row r="369" spans="1:14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N369">
        <f>POWER($Q$6-B369,2)</f>
        <v>2691368690.6092386</v>
      </c>
    </row>
    <row r="370" spans="1:14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N370">
        <f>POWER($Q$6-B370,2)</f>
        <v>5910288837.129385</v>
      </c>
    </row>
    <row r="371" spans="1:14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N371">
        <f>POWER($Q$6-B371,2)</f>
        <v>118339650.31619893</v>
      </c>
    </row>
    <row r="372" spans="1:14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N372">
        <f>POWER($Q$6-B372,2)</f>
        <v>192610067.89861649</v>
      </c>
    </row>
    <row r="373" spans="1:14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N373">
        <f>POWER($Q$6-B373,2)</f>
        <v>284880485.48103404</v>
      </c>
    </row>
    <row r="374" spans="1:14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N374">
        <f>POWER($Q$6-B374,2)</f>
        <v>1048360976.3235247</v>
      </c>
    </row>
    <row r="375" spans="1:14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N375">
        <f>POWER($Q$6-B375,2)</f>
        <v>2902882302.3308506</v>
      </c>
    </row>
    <row r="376" spans="1:14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N376">
        <f>POWER($Q$6-B376,2)</f>
        <v>3408037928.7044768</v>
      </c>
    </row>
    <row r="377" spans="1:14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  <c r="N377">
        <f>POWER($Q$6-B377,2)</f>
        <v>4209207166.7997146</v>
      </c>
    </row>
    <row r="378" spans="1:14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  <c r="N378">
        <f>POWER($Q$6-B378,2)</f>
        <v>5166504807.8253555</v>
      </c>
    </row>
    <row r="379" spans="1:14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  <c r="N379">
        <f>POWER($Q$6-B379,2)</f>
        <v>14854345100.865648</v>
      </c>
    </row>
    <row r="380" spans="1:14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  <c r="N380">
        <f>POWER($Q$6-B380,2)</f>
        <v>252123679.62022817</v>
      </c>
    </row>
    <row r="381" spans="1:14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  <c r="N381">
        <f>POWER($Q$6-B381,2)</f>
        <v>833962155.81070423</v>
      </c>
    </row>
    <row r="382" spans="1:14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  <c r="N382">
        <f>POWER($Q$6-B382,2)</f>
        <v>1251631393.9059422</v>
      </c>
    </row>
    <row r="383" spans="1:14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  <c r="N383">
        <f>POWER($Q$6-B383,2)</f>
        <v>1969442646.6531949</v>
      </c>
    </row>
    <row r="384" spans="1:14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  <c r="N384">
        <f>POWER($Q$6-B384,2)</f>
        <v>5166504807.8253555</v>
      </c>
    </row>
    <row r="385" spans="1:14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  <c r="N385">
        <f>POWER($Q$6-B385,2)</f>
        <v>43275385.114733785</v>
      </c>
    </row>
    <row r="386" spans="1:14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  <c r="N386">
        <f>POWER($Q$6-B386,2)</f>
        <v>97582844.455393091</v>
      </c>
    </row>
    <row r="387" spans="1:14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  <c r="N387">
        <f>POWER($Q$6-B387,2)</f>
        <v>116173969.73011835</v>
      </c>
    </row>
    <row r="388" spans="1:14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  <c r="N388">
        <f>POWER($Q$6-B388,2)</f>
        <v>248957999.03414759</v>
      </c>
    </row>
    <row r="389" spans="1:14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  <c r="N389">
        <f>POWER($Q$6-B389,2)</f>
        <v>284880485.48103404</v>
      </c>
    </row>
    <row r="390" spans="1:14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  <c r="N390">
        <f>POWER($Q$6-B390,2)</f>
        <v>284880485.48103404</v>
      </c>
    </row>
    <row r="391" spans="1:14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  <c r="N391">
        <f>POWER($Q$6-B391,2)</f>
        <v>319637291.34183985</v>
      </c>
    </row>
    <row r="392" spans="1:14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  <c r="N392">
        <f>POWER($Q$6-B392,2)</f>
        <v>352628416.61656517</v>
      </c>
    </row>
    <row r="393" spans="1:14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  <c r="N393">
        <f>POWER($Q$6-B393,2)</f>
        <v>695820141.15868962</v>
      </c>
    </row>
    <row r="394" spans="1:14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  <c r="N394">
        <f>POWER($Q$6-B394,2)</f>
        <v>777205349.94989836</v>
      </c>
    </row>
    <row r="395" spans="1:14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  <c r="N395">
        <f>POWER($Q$6-B395,2)</f>
        <v>1434773408.5579569</v>
      </c>
    </row>
    <row r="396" spans="1:14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  <c r="N396">
        <f>POWER($Q$6-B396,2)</f>
        <v>15042009.290557992</v>
      </c>
    </row>
    <row r="397" spans="1:14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  <c r="N397">
        <f>POWER($Q$6-B397,2)</f>
        <v>40684023.942572616</v>
      </c>
    </row>
    <row r="398" spans="1:14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  <c r="N398">
        <f>POWER($Q$6-B398,2)</f>
        <v>78826038.594587237</v>
      </c>
    </row>
    <row r="399" spans="1:14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  <c r="N399">
        <f>POWER($Q$6-B399,2)</f>
        <v>159476560.57260919</v>
      </c>
    </row>
    <row r="400" spans="1:14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  <c r="N400">
        <f>POWER($Q$6-B400,2)</f>
        <v>218401193.17334175</v>
      </c>
    </row>
    <row r="401" spans="1:14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  <c r="N401">
        <f>POWER($Q$6-B401,2)</f>
        <v>284880485.48103404</v>
      </c>
    </row>
    <row r="402" spans="1:14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  <c r="N402">
        <f>POWER($Q$6-B402,2)</f>
        <v>594306529.43707788</v>
      </c>
    </row>
    <row r="403" spans="1:14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  <c r="N403">
        <f>POWER($Q$6-B403,2)</f>
        <v>62069232.73378139</v>
      </c>
    </row>
    <row r="404" spans="1:14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  <c r="N404">
        <f>POWER($Q$6-B404,2)</f>
        <v>87954441.524990156</v>
      </c>
    </row>
    <row r="405" spans="1:14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  <c r="N405">
        <f>POWER($Q$6-B405,2)</f>
        <v>141096456.17700478</v>
      </c>
    </row>
    <row r="406" spans="1:14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  <c r="N406">
        <f>POWER($Q$6-B406,2)</f>
        <v>141096456.17700478</v>
      </c>
    </row>
    <row r="407" spans="1:14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  <c r="N407">
        <f>POWER($Q$6-B407,2)</f>
        <v>319637291.34183985</v>
      </c>
    </row>
    <row r="408" spans="1:14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  <c r="N408">
        <f>POWER($Q$6-B408,2)</f>
        <v>356394097.20264572</v>
      </c>
    </row>
    <row r="409" spans="1:14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  <c r="N409">
        <f>POWER($Q$6-B409,2)</f>
        <v>375522500.13304865</v>
      </c>
    </row>
    <row r="410" spans="1:14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  <c r="N410">
        <f>POWER($Q$6-B410,2)</f>
        <v>435907708.9242574</v>
      </c>
    </row>
    <row r="411" spans="1:14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  <c r="N411">
        <f>POWER($Q$6-B411,2)</f>
        <v>474298834.19898272</v>
      </c>
    </row>
    <row r="412" spans="1:14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  <c r="N412">
        <f>POWER($Q$6-B412,2)</f>
        <v>478664514.78506327</v>
      </c>
    </row>
    <row r="413" spans="1:14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  <c r="N413">
        <f>POWER($Q$6-B413,2)</f>
        <v>722448544.08909249</v>
      </c>
    </row>
    <row r="414" spans="1:14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  <c r="N414">
        <f>POWER($Q$6-B414,2)</f>
        <v>1925314243.7227919</v>
      </c>
    </row>
    <row r="415" spans="1:14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  <c r="N415">
        <f>POWER($Q$6-B415,2)</f>
        <v>1312004094.2722435</v>
      </c>
    </row>
    <row r="416" spans="1:14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  <c r="N416">
        <f>POWER($Q$6-B416,2)</f>
        <v>259905892.07444102</v>
      </c>
    </row>
    <row r="417" spans="1:14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  <c r="N417">
        <f>POWER($Q$6-B417,2)</f>
        <v>478664514.78506327</v>
      </c>
    </row>
    <row r="418" spans="1:14" x14ac:dyDescent="0.3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  <c r="N418">
        <f>POWER($Q$6-B418,2)</f>
        <v>1016232573.3931217</v>
      </c>
    </row>
    <row r="419" spans="1:14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  <c r="N419">
        <f>POWER($Q$6-B419,2)</f>
        <v>555941084.74843323</v>
      </c>
    </row>
    <row r="420" spans="1:14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  <c r="N420">
        <f>POWER($Q$6-B420,2)</f>
        <v>11316364610.023157</v>
      </c>
    </row>
    <row r="421" spans="1:14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  <c r="N421">
        <f>POWER($Q$6-B421,2)</f>
        <v>706411502.33085072</v>
      </c>
    </row>
    <row r="422" spans="1:14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  <c r="N422">
        <f>POWER($Q$6-B422,2)</f>
        <v>14785.847334596014</v>
      </c>
    </row>
    <row r="423" spans="1:14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  <c r="N423">
        <f>POWER($Q$6-B423,2)</f>
        <v>141096456.17700478</v>
      </c>
    </row>
    <row r="424" spans="1:14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  <c r="N424">
        <f>POWER($Q$6-B424,2)</f>
        <v>49302825.40777424</v>
      </c>
    </row>
    <row r="425" spans="1:14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  <c r="N425">
        <f>POWER($Q$6-B425,2)</f>
        <v>27265075.957224764</v>
      </c>
    </row>
    <row r="426" spans="1:14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  <c r="N426">
        <f>POWER($Q$6-B426,2)</f>
        <v>6872771.1953199729</v>
      </c>
    </row>
    <row r="427" spans="1:14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  <c r="N427">
        <f>POWER($Q$6-B427,2)</f>
        <v>4501174.1257228982</v>
      </c>
    </row>
    <row r="428" spans="1:14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  <c r="N428">
        <f>POWER($Q$6-B428,2)</f>
        <v>346763877.4224264</v>
      </c>
    </row>
    <row r="429" spans="1:14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  <c r="N429">
        <f>POWER($Q$6-B429,2)</f>
        <v>328392280.35282934</v>
      </c>
    </row>
    <row r="430" spans="1:14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  <c r="N430">
        <f>POWER($Q$6-B430,2)</f>
        <v>213791100.86564979</v>
      </c>
    </row>
    <row r="431" spans="1:14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  <c r="N431">
        <f>POWER($Q$6-B431,2)</f>
        <v>91615470.462719321</v>
      </c>
    </row>
    <row r="432" spans="1:14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  <c r="N432">
        <f>POWER($Q$6-B432,2)</f>
        <v>13115965.334514124</v>
      </c>
    </row>
    <row r="433" spans="1:14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  <c r="N433">
        <f>POWER($Q$6-B433,2)</f>
        <v>9744368.2649170496</v>
      </c>
    </row>
    <row r="434" spans="1:14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  <c r="N434">
        <f>POWER($Q$6-B434,2)</f>
        <v>771591.70814044506</v>
      </c>
    </row>
    <row r="435" spans="1:14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  <c r="N435">
        <f>POWER($Q$6-B435,2)</f>
        <v>23798815.151363842</v>
      </c>
    </row>
    <row r="436" spans="1:14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  <c r="N436">
        <f>POWER($Q$6-B436,2)</f>
        <v>47312426.872975543</v>
      </c>
    </row>
    <row r="437" spans="1:14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  <c r="N437">
        <f>POWER($Q$6-B437,2)</f>
        <v>47312426.872975543</v>
      </c>
    </row>
    <row r="438" spans="1:14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  <c r="N438">
        <f>POWER($Q$6-B438,2)</f>
        <v>4080450360.9389091</v>
      </c>
    </row>
    <row r="439" spans="1:14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  <c r="N439">
        <f>POWER($Q$6-B439,2)</f>
        <v>65960338.960887805</v>
      </c>
    </row>
    <row r="440" spans="1:14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  <c r="N440">
        <f>POWER($Q$6-B440,2)</f>
        <v>9744368.2649170496</v>
      </c>
    </row>
    <row r="441" spans="1:14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  <c r="N441">
        <f>POWER($Q$6-B441,2)</f>
        <v>771591.70814044506</v>
      </c>
    </row>
    <row r="442" spans="1:14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  <c r="N442">
        <f>POWER($Q$6-B442,2)</f>
        <v>263140211.48836043</v>
      </c>
    </row>
    <row r="443" spans="1:14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  <c r="N443">
        <f>POWER($Q$6-B443,2)</f>
        <v>123689921.37847026</v>
      </c>
    </row>
    <row r="444" spans="1:14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  <c r="N444">
        <f>POWER($Q$6-B444,2)</f>
        <v>9744368.2649170496</v>
      </c>
    </row>
    <row r="445" spans="1:14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  <c r="N445">
        <f>POWER($Q$6-B445,2)</f>
        <v>129468053.24660186</v>
      </c>
    </row>
    <row r="446" spans="1:14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  <c r="N446">
        <f>POWER($Q$6-B446,2)</f>
        <v>19170412.220960915</v>
      </c>
    </row>
    <row r="447" spans="1:14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  <c r="N447">
        <f>POWER($Q$6-B447,2)</f>
        <v>1352650922.1110704</v>
      </c>
    </row>
    <row r="448" spans="1:14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  <c r="N448">
        <f>POWER($Q$6-B448,2)</f>
        <v>2188218980.7191291</v>
      </c>
    </row>
    <row r="449" spans="1:14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  <c r="N449">
        <f>POWER($Q$6-B449,2)</f>
        <v>2691368690.6092386</v>
      </c>
    </row>
    <row r="450" spans="1:14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  <c r="N450">
        <f>POWER($Q$6-B450,2)</f>
        <v>102446727.23927611</v>
      </c>
    </row>
    <row r="451" spans="1:14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  <c r="N451">
        <f>POWER($Q$6-B451,2)</f>
        <v>1257979.986528747</v>
      </c>
    </row>
    <row r="452" spans="1:14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  <c r="N452">
        <f>POWER($Q$6-B452,2)</f>
        <v>1257979.986528747</v>
      </c>
    </row>
    <row r="453" spans="1:14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  <c r="N453">
        <f>POWER($Q$6-B453,2)</f>
        <v>771591.70814044506</v>
      </c>
    </row>
    <row r="454" spans="1:14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  <c r="N454">
        <f>POWER($Q$6-B454,2)</f>
        <v>23798815.151363842</v>
      </c>
    </row>
    <row r="455" spans="1:14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  <c r="N455">
        <f>POWER($Q$6-B455,2)</f>
        <v>28927218.081766766</v>
      </c>
    </row>
    <row r="456" spans="1:14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  <c r="N456">
        <f>POWER($Q$6-B456,2)</f>
        <v>45946746.286894955</v>
      </c>
    </row>
    <row r="457" spans="1:14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  <c r="N457">
        <f>POWER($Q$6-B457,2)</f>
        <v>47312426.872975543</v>
      </c>
    </row>
    <row r="458" spans="1:14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  <c r="N458">
        <f>POWER($Q$6-B458,2)</f>
        <v>129468053.24660186</v>
      </c>
    </row>
    <row r="459" spans="1:14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  <c r="N459">
        <f>POWER($Q$6-B459,2)</f>
        <v>2785559815.8839641</v>
      </c>
    </row>
    <row r="460" spans="1:14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  <c r="N460">
        <f>POWER($Q$6-B460,2)</f>
        <v>555384497.44074142</v>
      </c>
    </row>
    <row r="461" spans="1:14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  <c r="N461">
        <f>POWER($Q$6-B461,2)</f>
        <v>446121862.77041179</v>
      </c>
    </row>
    <row r="462" spans="1:14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  <c r="N462">
        <f>POWER($Q$6-B462,2)</f>
        <v>421135946.28689528</v>
      </c>
    </row>
    <row r="463" spans="1:14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  <c r="N463">
        <f>POWER($Q$6-B463,2)</f>
        <v>365635474.49202347</v>
      </c>
    </row>
    <row r="464" spans="1:14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  <c r="N464">
        <f>POWER($Q$6-B464,2)</f>
        <v>365635474.49202347</v>
      </c>
    </row>
    <row r="465" spans="1:14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  <c r="N465">
        <f>POWER($Q$6-B465,2)</f>
        <v>365635474.49202347</v>
      </c>
    </row>
    <row r="466" spans="1:14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  <c r="N466">
        <f>POWER($Q$6-B466,2)</f>
        <v>346763877.4224264</v>
      </c>
    </row>
    <row r="467" spans="1:14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  <c r="N467">
        <f>POWER($Q$6-B467,2)</f>
        <v>259905892.07444102</v>
      </c>
    </row>
    <row r="468" spans="1:14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  <c r="N468">
        <f>POWER($Q$6-B468,2)</f>
        <v>199419503.79605269</v>
      </c>
    </row>
    <row r="469" spans="1:14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  <c r="N469">
        <f>POWER($Q$6-B469,2)</f>
        <v>172176309.65685856</v>
      </c>
    </row>
    <row r="470" spans="1:14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  <c r="N470">
        <f>POWER($Q$6-B470,2)</f>
        <v>172176309.65685856</v>
      </c>
    </row>
    <row r="471" spans="1:14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  <c r="N471">
        <f>POWER($Q$6-B471,2)</f>
        <v>146933115.5176644</v>
      </c>
    </row>
    <row r="472" spans="1:14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  <c r="N472">
        <f>POWER($Q$6-B472,2)</f>
        <v>65960338.960887805</v>
      </c>
    </row>
    <row r="473" spans="1:14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  <c r="N473">
        <f>POWER($Q$6-B473,2)</f>
        <v>58088741.891290724</v>
      </c>
    </row>
    <row r="474" spans="1:14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  <c r="N474">
        <f>POWER($Q$6-B474,2)</f>
        <v>328392280.35282934</v>
      </c>
    </row>
    <row r="475" spans="1:14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  <c r="N475">
        <f>POWER($Q$6-B475,2)</f>
        <v>10378687.678836463</v>
      </c>
    </row>
    <row r="476" spans="1:14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  <c r="N476">
        <f>POWER($Q$6-B476,2)</f>
        <v>618934932.36748087</v>
      </c>
    </row>
    <row r="477" spans="1:14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  <c r="N477">
        <f>POWER($Q$6-B477,2)</f>
        <v>284880485.48103404</v>
      </c>
    </row>
    <row r="478" spans="1:14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  <c r="N478">
        <f>POWER($Q$6-B478,2)</f>
        <v>43845547.752096578</v>
      </c>
    </row>
    <row r="479" spans="1:14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  <c r="N479">
        <f>POWER($Q$6-B479,2)</f>
        <v>415279305.99385452</v>
      </c>
    </row>
    <row r="480" spans="1:14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  <c r="N480">
        <f>POWER($Q$6-B480,2)</f>
        <v>395150903.06345159</v>
      </c>
    </row>
    <row r="481" spans="1:14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  <c r="N481">
        <f>POWER($Q$6-B481,2)</f>
        <v>435907708.9242574</v>
      </c>
    </row>
    <row r="482" spans="1:14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  <c r="N482">
        <f>POWER($Q$6-B482,2)</f>
        <v>457036111.85466033</v>
      </c>
    </row>
    <row r="483" spans="1:14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  <c r="N483">
        <f>POWER($Q$6-B483,2)</f>
        <v>722448544.08909249</v>
      </c>
    </row>
    <row r="484" spans="1:14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  <c r="N484">
        <f>POWER($Q$6-B484,2)</f>
        <v>749576947.01949549</v>
      </c>
    </row>
    <row r="485" spans="1:14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  <c r="N485">
        <f>POWER($Q$6-B485,2)</f>
        <v>276277489.14403808</v>
      </c>
    </row>
    <row r="486" spans="1:14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  <c r="N486">
        <f>POWER($Q$6-B486,2)</f>
        <v>27265075.957224764</v>
      </c>
    </row>
    <row r="487" spans="1:14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  <c r="N487">
        <f>POWER($Q$6-B487,2)</f>
        <v>2537983481.8180299</v>
      </c>
    </row>
    <row r="488" spans="1:14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  <c r="N488">
        <f>POWER($Q$6-B488,2)</f>
        <v>636128958.74110782</v>
      </c>
    </row>
    <row r="489" spans="1:14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  <c r="N489">
        <f>POWER($Q$6-B489,2)</f>
        <v>577037125.77407479</v>
      </c>
    </row>
    <row r="490" spans="1:14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  <c r="N490">
        <f>POWER($Q$6-B490,2)</f>
        <v>446121862.77041179</v>
      </c>
    </row>
    <row r="491" spans="1:14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  <c r="N491">
        <f>POWER($Q$6-B491,2)</f>
        <v>328392280.35282934</v>
      </c>
    </row>
    <row r="492" spans="1:14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  <c r="N492">
        <f>POWER($Q$6-B492,2)</f>
        <v>328392280.35282934</v>
      </c>
    </row>
    <row r="493" spans="1:14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  <c r="N493">
        <f>POWER($Q$6-B493,2)</f>
        <v>228662697.93524686</v>
      </c>
    </row>
    <row r="494" spans="1:14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  <c r="N494">
        <f>POWER($Q$6-B494,2)</f>
        <v>228662697.93524686</v>
      </c>
    </row>
    <row r="495" spans="1:14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  <c r="N495">
        <f>POWER($Q$6-B495,2)</f>
        <v>199419503.79605269</v>
      </c>
    </row>
    <row r="496" spans="1:14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  <c r="N496">
        <f>POWER($Q$6-B496,2)</f>
        <v>92575130.169679031</v>
      </c>
    </row>
    <row r="497" spans="1:14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  <c r="N497">
        <f>POWER($Q$6-B497,2)</f>
        <v>83203533.10008195</v>
      </c>
    </row>
    <row r="498" spans="1:14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  <c r="N498">
        <f>POWER($Q$6-B498,2)</f>
        <v>65960338.960887805</v>
      </c>
    </row>
    <row r="499" spans="1:14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  <c r="N499">
        <f>POWER($Q$6-B499,2)</f>
        <v>27265075.957224764</v>
      </c>
    </row>
    <row r="500" spans="1:14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  <c r="N500">
        <f>POWER($Q$6-B500,2)</f>
        <v>16987562.404111199</v>
      </c>
    </row>
    <row r="501" spans="1:14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  <c r="N501">
        <f>POWER($Q$6-B501,2)</f>
        <v>9744368.2649170496</v>
      </c>
    </row>
    <row r="502" spans="1:14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  <c r="N502">
        <f>POWER($Q$6-B502,2)</f>
        <v>49105.261254011108</v>
      </c>
    </row>
    <row r="503" spans="1:14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  <c r="N503">
        <f>POWER($Q$6-B503,2)</f>
        <v>143188.77773752055</v>
      </c>
    </row>
    <row r="504" spans="1:14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  <c r="N504">
        <f>POWER($Q$6-B504,2)</f>
        <v>3528397.568946294</v>
      </c>
    </row>
    <row r="505" spans="1:14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  <c r="N505">
        <f>POWER($Q$6-B505,2)</f>
        <v>5656800.4993492188</v>
      </c>
    </row>
    <row r="506" spans="1:14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  <c r="N506">
        <f>POWER($Q$6-B506,2)</f>
        <v>11413606.360155068</v>
      </c>
    </row>
    <row r="507" spans="1:14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  <c r="N507">
        <f>POWER($Q$6-B507,2)</f>
        <v>14276328.704477407</v>
      </c>
    </row>
    <row r="508" spans="1:14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  <c r="N508">
        <f>POWER($Q$6-B508,2)</f>
        <v>47312426.872975543</v>
      </c>
    </row>
    <row r="509" spans="1:14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  <c r="N509">
        <f>POWER($Q$6-B509,2)</f>
        <v>47312426.872975543</v>
      </c>
    </row>
    <row r="510" spans="1:14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  <c r="N510">
        <f>POWER($Q$6-B510,2)</f>
        <v>356394097.20264572</v>
      </c>
    </row>
    <row r="511" spans="1:14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  <c r="N511">
        <f>POWER($Q$6-B511,2)</f>
        <v>16987562.404111199</v>
      </c>
    </row>
    <row r="512" spans="1:14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  <c r="N512">
        <f>POWER($Q$6-B512,2)</f>
        <v>3528397.568946294</v>
      </c>
    </row>
    <row r="513" spans="1:14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  <c r="N513">
        <f>POWER($Q$6-B513,2)</f>
        <v>425250265.70081466</v>
      </c>
    </row>
    <row r="514" spans="1:14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  <c r="N514">
        <f>POWER($Q$6-B514,2)</f>
        <v>30488034.19898301</v>
      </c>
    </row>
    <row r="515" spans="1:14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  <c r="N515">
        <f>POWER($Q$6-B515,2)</f>
        <v>4501174.1257228982</v>
      </c>
    </row>
    <row r="516" spans="1:14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  <c r="N516">
        <f>POWER($Q$6-B516,2)</f>
        <v>85037852.514001369</v>
      </c>
    </row>
    <row r="517" spans="1:14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  <c r="N517">
        <f>POWER($Q$6-B517,2)</f>
        <v>228662697.93524686</v>
      </c>
    </row>
    <row r="518" spans="1:14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  <c r="N518">
        <f>POWER($Q$6-B518,2)</f>
        <v>722448544.08909249</v>
      </c>
    </row>
    <row r="519" spans="1:14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  <c r="N519">
        <f>POWER($Q$6-B519,2)</f>
        <v>805333752.88030124</v>
      </c>
    </row>
    <row r="520" spans="1:14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  <c r="N520">
        <f>POWER($Q$6-B520,2)</f>
        <v>1080989379.2539277</v>
      </c>
    </row>
    <row r="521" spans="1:14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  <c r="N521">
        <f>POWER($Q$6-B521,2)</f>
        <v>1147746185.1147335</v>
      </c>
    </row>
    <row r="522" spans="1:14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  <c r="N522">
        <f>POWER($Q$6-B522,2)</f>
        <v>1216502990.9755392</v>
      </c>
    </row>
    <row r="523" spans="1:14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  <c r="N523">
        <f>POWER($Q$6-B523,2)</f>
        <v>1360016602.6971509</v>
      </c>
    </row>
    <row r="524" spans="1:14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  <c r="N524">
        <f>POWER($Q$6-B524,2)</f>
        <v>1590287020.2795687</v>
      </c>
    </row>
    <row r="525" spans="1:14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  <c r="N525">
        <f>POWER($Q$6-B525,2)</f>
        <v>1753800632.0011802</v>
      </c>
    </row>
    <row r="526" spans="1:14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  <c r="N526">
        <f>POWER($Q$6-B526,2)</f>
        <v>2014071049.5835979</v>
      </c>
    </row>
    <row r="527" spans="1:14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  <c r="N527">
        <f>POWER($Q$6-B527,2)</f>
        <v>2691368690.6092386</v>
      </c>
    </row>
    <row r="528" spans="1:14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  <c r="N528">
        <f>POWER($Q$6-B528,2)</f>
        <v>1360016602.6971509</v>
      </c>
    </row>
    <row r="529" spans="1:14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  <c r="N529">
        <f>POWER($Q$6-B529,2)</f>
        <v>1434773408.5579569</v>
      </c>
    </row>
    <row r="530" spans="1:14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  <c r="N530">
        <f>POWER($Q$6-B530,2)</f>
        <v>1550658617.3491657</v>
      </c>
    </row>
    <row r="531" spans="1:14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  <c r="N531">
        <f>POWER($Q$6-B531,2)</f>
        <v>1590287020.2795687</v>
      </c>
    </row>
    <row r="532" spans="1:14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  <c r="N532">
        <f>POWER($Q$6-B532,2)</f>
        <v>2081951153.9792023</v>
      </c>
    </row>
    <row r="533" spans="1:14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  <c r="N533">
        <f>POWER($Q$6-B533,2)</f>
        <v>2691368690.6092386</v>
      </c>
    </row>
    <row r="534" spans="1:14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  <c r="N534">
        <f>POWER($Q$6-B534,2)</f>
        <v>3528397.568946294</v>
      </c>
    </row>
    <row r="535" spans="1:14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  <c r="N535">
        <f>POWER($Q$6-B535,2)</f>
        <v>8285203.4297521431</v>
      </c>
    </row>
    <row r="536" spans="1:14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  <c r="N536">
        <f>POWER($Q$6-B536,2)</f>
        <v>192610067.89861649</v>
      </c>
    </row>
    <row r="537" spans="1:14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  <c r="N537">
        <f>POWER($Q$6-B537,2)</f>
        <v>192610067.89861649</v>
      </c>
    </row>
    <row r="538" spans="1:14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  <c r="N538">
        <f>POWER($Q$6-B538,2)</f>
        <v>206738470.8290194</v>
      </c>
    </row>
    <row r="539" spans="1:14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  <c r="N539">
        <f>POWER($Q$6-B539,2)</f>
        <v>221366873.75942233</v>
      </c>
    </row>
    <row r="540" spans="1:14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  <c r="N540">
        <f>POWER($Q$6-B540,2)</f>
        <v>252123679.62022817</v>
      </c>
    </row>
    <row r="541" spans="1:14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  <c r="N541">
        <f>POWER($Q$6-B541,2)</f>
        <v>284880485.48103404</v>
      </c>
    </row>
    <row r="542" spans="1:14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  <c r="N542">
        <f>POWER($Q$6-B542,2)</f>
        <v>284880485.48103404</v>
      </c>
    </row>
    <row r="543" spans="1:14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  <c r="N543">
        <f>POWER($Q$6-B543,2)</f>
        <v>546549723.57627201</v>
      </c>
    </row>
    <row r="544" spans="1:14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  <c r="N544">
        <f>POWER($Q$6-B544,2)</f>
        <v>669691738.22828662</v>
      </c>
    </row>
    <row r="545" spans="1:14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  <c r="N545">
        <f>POWER($Q$6-B545,2)</f>
        <v>1216502990.9755392</v>
      </c>
    </row>
    <row r="546" spans="1:14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  <c r="N546">
        <f>POWER($Q$6-B546,2)</f>
        <v>1360016602.6971509</v>
      </c>
    </row>
    <row r="547" spans="1:14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  <c r="N547">
        <f>POWER($Q$6-B547,2)</f>
        <v>1360016602.6971509</v>
      </c>
    </row>
  </sheetData>
  <mergeCells count="1">
    <mergeCell ref="P2:R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DBD8-5EE2-47DF-A082-EF52EF334D47}">
  <dimension ref="A1"/>
  <sheetViews>
    <sheetView tabSelected="1" workbookViewId="0">
      <selection activeCell="U18" sqref="U1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5 k P W Z z F L u + l A A A A 9 g A A A B I A H A B D b 2 5 m a W c v U G F j a 2 F n Z S 5 4 b W w g o h g A K K A U A A A A A A A A A A A A A A A A A A A A A A A A A A A A h Y + x C s I w G I R f p W R v k q Y I U v 6 m g 6 s F U R H X E G M b b F N J U t N 3 c / C R f A U r W n V z v L v v 4 O 5 + v U E x t E 1 0 U d b p z u Q o w R R F y s j u o E 2 V o 9 4 f 4 z k q O K y E P I l K R S N s X D Y 4 n a P a + 3 N G S A g B h x R 3 t i K M 0 o T s y + V G 1 q o V s T b O C y M V + r Q O / 1 u I w + 4 1 h j O c p A m e U Y Y p k M m E U p s v w M a 9 z / T H h E X f + N 4 q 7 m 2 8 X Q O Z J J D 3 B / 4 A U E s D B B Q A A g A I A F u Z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m Q 9 Z K I p H u A 4 A A A A R A A A A E w A c A E Z v c m 1 1 b G F z L 1 N l Y 3 R p b 2 4 x L m 0 g o h g A K K A U A A A A A A A A A A A A A A A A A A A A A A A A A A A A K 0 5 N L s n M z 1 M I h t C G 1 g B Q S w E C L Q A U A A I A C A B b m Q 9 Z n M U u 7 6 U A A A D 2 A A A A E g A A A A A A A A A A A A A A A A A A A A A A Q 2 9 u Z m l n L 1 B h Y 2 t h Z 2 U u e G 1 s U E s B A i 0 A F A A C A A g A W 5 k P W Q / K 6 a u k A A A A 6 Q A A A B M A A A A A A A A A A A A A A A A A 8 Q A A A F t D b 2 5 0 Z W 5 0 X 1 R 5 c G V z X S 5 4 b W x Q S w E C L Q A U A A I A C A B b m Q 9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Q t y 1 M e N L E e r k 9 K U f / K 4 c A A A A A A C A A A A A A A Q Z g A A A A E A A C A A A A D R x 7 W n T 5 E 8 f f i r 3 K R S p h y x 8 H a H a J h v U d M l N k t L o l w / e g A A A A A O g A A A A A I A A C A A A A C M L b j 7 L h w n J n 6 a v L A g 7 S m h u x q y T e Z j M A O Q E / N 0 5 l Y 8 e F A A A A A A k C e V r q u g c 0 Q R z X g V U X 4 b e p 1 E 0 q Q b v S p Q n e Q e L O D o Y H q 9 6 a 9 / x p h A e 5 j r / h S D f 8 p i M e b N W H a W o 5 1 C k f 9 h Q n i x o y O s X h 5 i K G 9 Q U C 6 S 7 g J 3 D k A A A A B p P s e N u + G 9 a t A n t r 3 v s e G 4 0 8 d s 0 a Y 2 t z l R A S D 0 z J s C O R 7 t 9 / h 2 q z P y c o 2 J u y c A N l w C g A 7 W G Z o S g Z N S h E P U L S z R < / D a t a M a s h u p > 
</file>

<file path=customXml/itemProps1.xml><?xml version="1.0" encoding="utf-8"?>
<ds:datastoreItem xmlns:ds="http://schemas.openxmlformats.org/officeDocument/2006/customXml" ds:itemID="{74FFF917-2C2F-478A-80EE-6A08F9B92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Two Way Frequency</vt:lpstr>
      <vt:lpstr>Main Table</vt:lpstr>
      <vt:lpstr>Distribution of Lotsize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CAGAN DEMİR</cp:lastModifiedBy>
  <dcterms:created xsi:type="dcterms:W3CDTF">2020-12-06T18:55:08Z</dcterms:created>
  <dcterms:modified xsi:type="dcterms:W3CDTF">2024-08-15T16:39:14Z</dcterms:modified>
</cp:coreProperties>
</file>