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5135" windowHeight="6345" activeTab="1"/>
  </bookViews>
  <sheets>
    <sheet name="Constrained Example" sheetId="6" r:id="rId1"/>
    <sheet name="Best fit" sheetId="7" r:id="rId2"/>
  </sheets>
  <calcPr calcId="125725"/>
</workbook>
</file>

<file path=xl/calcChain.xml><?xml version="1.0" encoding="utf-8"?>
<calcChain xmlns="http://schemas.openxmlformats.org/spreadsheetml/2006/main">
  <c r="L7" i="7"/>
  <c r="L8" s="1"/>
  <c r="L9" s="1"/>
  <c r="L10" s="1"/>
  <c r="L11" s="1"/>
  <c r="L12" s="1"/>
  <c r="L13" s="1"/>
  <c r="L14" s="1"/>
  <c r="L15" s="1"/>
  <c r="L16" s="1"/>
  <c r="L17" s="1"/>
  <c r="L18" s="1"/>
  <c r="L19" s="1"/>
  <c r="L20" s="1"/>
  <c r="L21" s="1"/>
  <c r="L22" s="1"/>
  <c r="L23" s="1"/>
  <c r="L24" s="1"/>
  <c r="L25" s="1"/>
  <c r="L26" s="1"/>
  <c r="L27" s="1"/>
  <c r="L28" s="1"/>
  <c r="L29" s="1"/>
  <c r="L30" s="1"/>
  <c r="L31" s="1"/>
  <c r="L32" s="1"/>
  <c r="L33" s="1"/>
  <c r="L34" s="1"/>
  <c r="L35" s="1"/>
  <c r="L36" s="1"/>
  <c r="L37" s="1"/>
  <c r="L38" s="1"/>
  <c r="L39" s="1"/>
  <c r="L40" s="1"/>
  <c r="L41" s="1"/>
  <c r="L42" s="1"/>
  <c r="L43" s="1"/>
  <c r="L44" s="1"/>
  <c r="O5"/>
  <c r="P5" s="1"/>
  <c r="Q5" s="1"/>
  <c r="R5" s="1"/>
  <c r="S5" s="1"/>
  <c r="T5" s="1"/>
  <c r="U5" s="1"/>
  <c r="H6" i="6"/>
  <c r="H7" s="1"/>
  <c r="H8" s="1"/>
  <c r="H9" s="1"/>
  <c r="H10" s="1"/>
  <c r="H11" s="1"/>
  <c r="H12" s="1"/>
  <c r="H13" s="1"/>
  <c r="H14" s="1"/>
  <c r="H15" s="1"/>
  <c r="H16" s="1"/>
  <c r="H17" s="1"/>
  <c r="H18" s="1"/>
  <c r="H19" s="1"/>
  <c r="H20" s="1"/>
  <c r="H21" s="1"/>
  <c r="H22" s="1"/>
  <c r="H23" s="1"/>
  <c r="H24" s="1"/>
  <c r="H25" s="1"/>
  <c r="H26" s="1"/>
  <c r="H27" s="1"/>
  <c r="H28" s="1"/>
  <c r="H29" s="1"/>
  <c r="H30" s="1"/>
  <c r="H31" s="1"/>
  <c r="H32" s="1"/>
  <c r="H33" s="1"/>
  <c r="H34" s="1"/>
  <c r="H35" s="1"/>
  <c r="H36" s="1"/>
  <c r="H37" s="1"/>
  <c r="H38" s="1"/>
  <c r="H39" s="1"/>
  <c r="H40" s="1"/>
  <c r="H41" s="1"/>
  <c r="H42" s="1"/>
  <c r="H43" s="1"/>
  <c r="H44" s="1"/>
  <c r="K5"/>
  <c r="L5" s="1"/>
  <c r="M5" s="1"/>
  <c r="N5" s="1"/>
  <c r="O5" s="1"/>
  <c r="P5" s="1"/>
  <c r="Q5" s="1"/>
  <c r="I6" a="1"/>
  <c r="M6" i="7" a="1"/>
  <c r="M6" l="1"/>
  <c r="N6"/>
  <c r="O6"/>
  <c r="P6"/>
  <c r="Q6"/>
  <c r="R6"/>
  <c r="S6"/>
  <c r="T6"/>
  <c r="U6"/>
  <c r="M7"/>
  <c r="N7"/>
  <c r="O7"/>
  <c r="P7"/>
  <c r="Q7"/>
  <c r="R7"/>
  <c r="S7"/>
  <c r="T7"/>
  <c r="U7"/>
  <c r="M8"/>
  <c r="N8"/>
  <c r="O8"/>
  <c r="P8"/>
  <c r="Q8"/>
  <c r="R8"/>
  <c r="S8"/>
  <c r="T8"/>
  <c r="U8"/>
  <c r="M9"/>
  <c r="N9"/>
  <c r="O9"/>
  <c r="P9"/>
  <c r="Q9"/>
  <c r="R9"/>
  <c r="S9"/>
  <c r="T9"/>
  <c r="U9"/>
  <c r="M10"/>
  <c r="N10"/>
  <c r="O10"/>
  <c r="P10"/>
  <c r="Q10"/>
  <c r="R10"/>
  <c r="S10"/>
  <c r="T10"/>
  <c r="U10"/>
  <c r="M11"/>
  <c r="N11"/>
  <c r="O11"/>
  <c r="P11"/>
  <c r="Q11"/>
  <c r="R11"/>
  <c r="S11"/>
  <c r="T11"/>
  <c r="U11"/>
  <c r="M12"/>
  <c r="N12"/>
  <c r="O12"/>
  <c r="P12"/>
  <c r="Q12"/>
  <c r="R12"/>
  <c r="S12"/>
  <c r="T12"/>
  <c r="U12"/>
  <c r="M13"/>
  <c r="N13"/>
  <c r="O13"/>
  <c r="P13"/>
  <c r="Q13"/>
  <c r="R13"/>
  <c r="S13"/>
  <c r="T13"/>
  <c r="U13"/>
  <c r="M14"/>
  <c r="N14"/>
  <c r="O14"/>
  <c r="P14"/>
  <c r="Q14"/>
  <c r="R14"/>
  <c r="S14"/>
  <c r="T14"/>
  <c r="U14"/>
  <c r="M15"/>
  <c r="N15"/>
  <c r="O15"/>
  <c r="P15"/>
  <c r="Q15"/>
  <c r="R15"/>
  <c r="S15"/>
  <c r="T15"/>
  <c r="U15"/>
  <c r="M16"/>
  <c r="N16"/>
  <c r="O16"/>
  <c r="P16"/>
  <c r="Q16"/>
  <c r="R16"/>
  <c r="S16"/>
  <c r="T16"/>
  <c r="U16"/>
  <c r="M17"/>
  <c r="N17"/>
  <c r="O17"/>
  <c r="P17"/>
  <c r="Q17"/>
  <c r="R17"/>
  <c r="S17"/>
  <c r="T17"/>
  <c r="U17"/>
  <c r="M18"/>
  <c r="N18"/>
  <c r="O18"/>
  <c r="P18"/>
  <c r="Q18"/>
  <c r="R18"/>
  <c r="S18"/>
  <c r="T18"/>
  <c r="U18"/>
  <c r="M19"/>
  <c r="N19"/>
  <c r="O19"/>
  <c r="P19"/>
  <c r="Q19"/>
  <c r="R19"/>
  <c r="S19"/>
  <c r="T19"/>
  <c r="U19"/>
  <c r="M20"/>
  <c r="N20"/>
  <c r="O20"/>
  <c r="P20"/>
  <c r="Q20"/>
  <c r="R20"/>
  <c r="S20"/>
  <c r="T20"/>
  <c r="U20"/>
  <c r="M21"/>
  <c r="N21"/>
  <c r="O21"/>
  <c r="P21"/>
  <c r="Q21"/>
  <c r="R21"/>
  <c r="S21"/>
  <c r="T21"/>
  <c r="U21"/>
  <c r="M22"/>
  <c r="N22"/>
  <c r="O22"/>
  <c r="P22"/>
  <c r="Q22"/>
  <c r="R22"/>
  <c r="S22"/>
  <c r="T22"/>
  <c r="U22"/>
  <c r="M23"/>
  <c r="N23"/>
  <c r="O23"/>
  <c r="P23"/>
  <c r="Q23"/>
  <c r="R23"/>
  <c r="S23"/>
  <c r="T23"/>
  <c r="U23"/>
  <c r="M24"/>
  <c r="N24"/>
  <c r="O24"/>
  <c r="P24"/>
  <c r="Q24"/>
  <c r="R24"/>
  <c r="S24"/>
  <c r="T24"/>
  <c r="U24"/>
  <c r="M25"/>
  <c r="N25"/>
  <c r="O25"/>
  <c r="P25"/>
  <c r="Q25"/>
  <c r="R25"/>
  <c r="S25"/>
  <c r="T25"/>
  <c r="U25"/>
  <c r="M26"/>
  <c r="N26"/>
  <c r="O26"/>
  <c r="P26"/>
  <c r="Q26"/>
  <c r="R26"/>
  <c r="S26"/>
  <c r="T26"/>
  <c r="U26"/>
  <c r="M27"/>
  <c r="N27"/>
  <c r="O27"/>
  <c r="P27"/>
  <c r="Q27"/>
  <c r="R27"/>
  <c r="S27"/>
  <c r="T27"/>
  <c r="U27"/>
  <c r="M28"/>
  <c r="N28"/>
  <c r="O28"/>
  <c r="P28"/>
  <c r="Q28"/>
  <c r="R28"/>
  <c r="S28"/>
  <c r="T28"/>
  <c r="U28"/>
  <c r="M29"/>
  <c r="N29"/>
  <c r="O29"/>
  <c r="P29"/>
  <c r="Q29"/>
  <c r="R29"/>
  <c r="S29"/>
  <c r="T29"/>
  <c r="U29"/>
  <c r="M30"/>
  <c r="N30"/>
  <c r="O30"/>
  <c r="P30"/>
  <c r="Q30"/>
  <c r="R30"/>
  <c r="S30"/>
  <c r="T30"/>
  <c r="U30"/>
  <c r="M31"/>
  <c r="N31"/>
  <c r="O31"/>
  <c r="P31"/>
  <c r="Q31"/>
  <c r="R31"/>
  <c r="S31"/>
  <c r="T31"/>
  <c r="U31"/>
  <c r="M32"/>
  <c r="N32"/>
  <c r="O32"/>
  <c r="P32"/>
  <c r="Q32"/>
  <c r="R32"/>
  <c r="S32"/>
  <c r="T32"/>
  <c r="U32"/>
  <c r="M33"/>
  <c r="N33"/>
  <c r="O33"/>
  <c r="P33"/>
  <c r="Q33"/>
  <c r="R33"/>
  <c r="S33"/>
  <c r="T33"/>
  <c r="U33"/>
  <c r="M34"/>
  <c r="N34"/>
  <c r="O34"/>
  <c r="P34"/>
  <c r="Q34"/>
  <c r="R34"/>
  <c r="S34"/>
  <c r="T34"/>
  <c r="U34"/>
  <c r="M35"/>
  <c r="N35"/>
  <c r="O35"/>
  <c r="P35"/>
  <c r="Q35"/>
  <c r="R35"/>
  <c r="S35"/>
  <c r="T35"/>
  <c r="U35"/>
  <c r="M36"/>
  <c r="N36"/>
  <c r="O36"/>
  <c r="P36"/>
  <c r="Q36"/>
  <c r="R36"/>
  <c r="S36"/>
  <c r="T36"/>
  <c r="U36"/>
  <c r="M37"/>
  <c r="N37"/>
  <c r="O37"/>
  <c r="P37"/>
  <c r="Q37"/>
  <c r="R37"/>
  <c r="S37"/>
  <c r="T37"/>
  <c r="U37"/>
  <c r="M38"/>
  <c r="N38"/>
  <c r="O38"/>
  <c r="P38"/>
  <c r="Q38"/>
  <c r="R38"/>
  <c r="S38"/>
  <c r="T38"/>
  <c r="U38"/>
  <c r="M39"/>
  <c r="N39"/>
  <c r="O39"/>
  <c r="P39"/>
  <c r="Q39"/>
  <c r="R39"/>
  <c r="S39"/>
  <c r="T39"/>
  <c r="U39"/>
  <c r="M40"/>
  <c r="N40"/>
  <c r="O40"/>
  <c r="P40"/>
  <c r="Q40"/>
  <c r="R40"/>
  <c r="S40"/>
  <c r="T40"/>
  <c r="U40"/>
  <c r="M41"/>
  <c r="N41"/>
  <c r="O41"/>
  <c r="P41"/>
  <c r="Q41"/>
  <c r="R41"/>
  <c r="S41"/>
  <c r="T41"/>
  <c r="U41"/>
  <c r="M42"/>
  <c r="N42"/>
  <c r="O42"/>
  <c r="P42"/>
  <c r="Q42"/>
  <c r="R42"/>
  <c r="S42"/>
  <c r="T42"/>
  <c r="U42"/>
  <c r="M43"/>
  <c r="N43"/>
  <c r="O43"/>
  <c r="P43"/>
  <c r="Q43"/>
  <c r="R43"/>
  <c r="S43"/>
  <c r="T43"/>
  <c r="U43"/>
  <c r="M44"/>
  <c r="N44"/>
  <c r="O44"/>
  <c r="P44"/>
  <c r="Q44"/>
  <c r="R44"/>
  <c r="S44"/>
  <c r="T44"/>
  <c r="U44"/>
  <c r="I6" i="6"/>
  <c r="J6"/>
  <c r="K6"/>
  <c r="L6"/>
  <c r="M6"/>
  <c r="N6"/>
  <c r="O6"/>
  <c r="P6"/>
  <c r="Q6"/>
  <c r="I7"/>
  <c r="J7"/>
  <c r="K7"/>
  <c r="L7"/>
  <c r="M7"/>
  <c r="N7"/>
  <c r="O7"/>
  <c r="P7"/>
  <c r="Q7"/>
  <c r="I8"/>
  <c r="J8"/>
  <c r="K8"/>
  <c r="L8"/>
  <c r="M8"/>
  <c r="N8"/>
  <c r="O8"/>
  <c r="P8"/>
  <c r="Q8"/>
  <c r="I9"/>
  <c r="J9"/>
  <c r="K9"/>
  <c r="L9"/>
  <c r="M9"/>
  <c r="N9"/>
  <c r="O9"/>
  <c r="P9"/>
  <c r="Q9"/>
  <c r="I10"/>
  <c r="J10"/>
  <c r="K10"/>
  <c r="L10"/>
  <c r="M10"/>
  <c r="N10"/>
  <c r="O10"/>
  <c r="P10"/>
  <c r="Q10"/>
  <c r="I11"/>
  <c r="J11"/>
  <c r="K11"/>
  <c r="L11"/>
  <c r="M11"/>
  <c r="N11"/>
  <c r="O11"/>
  <c r="P11"/>
  <c r="Q11"/>
  <c r="I12"/>
  <c r="J12"/>
  <c r="K12"/>
  <c r="L12"/>
  <c r="M12"/>
  <c r="N12"/>
  <c r="O12"/>
  <c r="P12"/>
  <c r="Q12"/>
  <c r="I13"/>
  <c r="J13"/>
  <c r="K13"/>
  <c r="L13"/>
  <c r="M13"/>
  <c r="N13"/>
  <c r="O13"/>
  <c r="P13"/>
  <c r="Q13"/>
  <c r="I14"/>
  <c r="J14"/>
  <c r="K14"/>
  <c r="L14"/>
  <c r="M14"/>
  <c r="N14"/>
  <c r="O14"/>
  <c r="P14"/>
  <c r="Q14"/>
  <c r="I15"/>
  <c r="J15"/>
  <c r="K15"/>
  <c r="L15"/>
  <c r="M15"/>
  <c r="N15"/>
  <c r="O15"/>
  <c r="P15"/>
  <c r="Q15"/>
  <c r="I16"/>
  <c r="J16"/>
  <c r="K16"/>
  <c r="L16"/>
  <c r="M16"/>
  <c r="N16"/>
  <c r="O16"/>
  <c r="P16"/>
  <c r="Q16"/>
  <c r="I17"/>
  <c r="J17"/>
  <c r="K17"/>
  <c r="L17"/>
  <c r="M17"/>
  <c r="N17"/>
  <c r="O17"/>
  <c r="P17"/>
  <c r="Q17"/>
  <c r="I18"/>
  <c r="J18"/>
  <c r="K18"/>
  <c r="L18"/>
  <c r="M18"/>
  <c r="N18"/>
  <c r="O18"/>
  <c r="P18"/>
  <c r="Q18"/>
  <c r="I19"/>
  <c r="J19"/>
  <c r="K19"/>
  <c r="L19"/>
  <c r="M19"/>
  <c r="N19"/>
  <c r="O19"/>
  <c r="P19"/>
  <c r="Q19"/>
  <c r="I20"/>
  <c r="J20"/>
  <c r="K20"/>
  <c r="L20"/>
  <c r="M20"/>
  <c r="N20"/>
  <c r="O20"/>
  <c r="P20"/>
  <c r="Q20"/>
  <c r="I21"/>
  <c r="J21"/>
  <c r="K21"/>
  <c r="L21"/>
  <c r="M21"/>
  <c r="N21"/>
  <c r="O21"/>
  <c r="P21"/>
  <c r="Q21"/>
  <c r="I22"/>
  <c r="J22"/>
  <c r="K22"/>
  <c r="L22"/>
  <c r="M22"/>
  <c r="N22"/>
  <c r="O22"/>
  <c r="P22"/>
  <c r="Q22"/>
  <c r="I23"/>
  <c r="J23"/>
  <c r="K23"/>
  <c r="L23"/>
  <c r="M23"/>
  <c r="N23"/>
  <c r="O23"/>
  <c r="P23"/>
  <c r="Q23"/>
  <c r="I24"/>
  <c r="J24"/>
  <c r="K24"/>
  <c r="L24"/>
  <c r="M24"/>
  <c r="N24"/>
  <c r="O24"/>
  <c r="P24"/>
  <c r="Q24"/>
  <c r="I25"/>
  <c r="J25"/>
  <c r="K25"/>
  <c r="L25"/>
  <c r="M25"/>
  <c r="N25"/>
  <c r="O25"/>
  <c r="P25"/>
  <c r="Q25"/>
  <c r="I26"/>
  <c r="J26"/>
  <c r="K26"/>
  <c r="L26"/>
  <c r="M26"/>
  <c r="N26"/>
  <c r="O26"/>
  <c r="P26"/>
  <c r="Q26"/>
  <c r="I27"/>
  <c r="J27"/>
  <c r="K27"/>
  <c r="L27"/>
  <c r="M27"/>
  <c r="N27"/>
  <c r="O27"/>
  <c r="P27"/>
  <c r="Q27"/>
  <c r="I28"/>
  <c r="J28"/>
  <c r="K28"/>
  <c r="L28"/>
  <c r="M28"/>
  <c r="N28"/>
  <c r="O28"/>
  <c r="P28"/>
  <c r="Q28"/>
  <c r="I29"/>
  <c r="J29"/>
  <c r="K29"/>
  <c r="L29"/>
  <c r="M29"/>
  <c r="N29"/>
  <c r="O29"/>
  <c r="P29"/>
  <c r="Q29"/>
  <c r="I30"/>
  <c r="J30"/>
  <c r="K30"/>
  <c r="L30"/>
  <c r="M30"/>
  <c r="N30"/>
  <c r="O30"/>
  <c r="P30"/>
  <c r="Q30"/>
  <c r="I31"/>
  <c r="J31"/>
  <c r="K31"/>
  <c r="L31"/>
  <c r="M31"/>
  <c r="N31"/>
  <c r="O31"/>
  <c r="P31"/>
  <c r="Q31"/>
  <c r="I32"/>
  <c r="J32"/>
  <c r="K32"/>
  <c r="L32"/>
  <c r="M32"/>
  <c r="N32"/>
  <c r="O32"/>
  <c r="P32"/>
  <c r="Q32"/>
  <c r="I33"/>
  <c r="J33"/>
  <c r="K33"/>
  <c r="L33"/>
  <c r="M33"/>
  <c r="N33"/>
  <c r="O33"/>
  <c r="P33"/>
  <c r="Q33"/>
  <c r="I34"/>
  <c r="J34"/>
  <c r="K34"/>
  <c r="L34"/>
  <c r="M34"/>
  <c r="N34"/>
  <c r="O34"/>
  <c r="P34"/>
  <c r="Q34"/>
  <c r="I35"/>
  <c r="J35"/>
  <c r="K35"/>
  <c r="L35"/>
  <c r="M35"/>
  <c r="N35"/>
  <c r="O35"/>
  <c r="P35"/>
  <c r="Q35"/>
  <c r="I36"/>
  <c r="J36"/>
  <c r="K36"/>
  <c r="L36"/>
  <c r="M36"/>
  <c r="N36"/>
  <c r="O36"/>
  <c r="P36"/>
  <c r="Q36"/>
  <c r="I37"/>
  <c r="J37"/>
  <c r="K37"/>
  <c r="L37"/>
  <c r="M37"/>
  <c r="N37"/>
  <c r="O37"/>
  <c r="P37"/>
  <c r="Q37"/>
  <c r="I38"/>
  <c r="J38"/>
  <c r="K38"/>
  <c r="L38"/>
  <c r="M38"/>
  <c r="N38"/>
  <c r="O38"/>
  <c r="P38"/>
  <c r="Q38"/>
  <c r="I39"/>
  <c r="J39"/>
  <c r="K39"/>
  <c r="L39"/>
  <c r="M39"/>
  <c r="N39"/>
  <c r="O39"/>
  <c r="P39"/>
  <c r="Q39"/>
  <c r="I40"/>
  <c r="J40"/>
  <c r="K40"/>
  <c r="L40"/>
  <c r="M40"/>
  <c r="N40"/>
  <c r="O40"/>
  <c r="P40"/>
  <c r="Q40"/>
  <c r="I41"/>
  <c r="J41"/>
  <c r="K41"/>
  <c r="L41"/>
  <c r="M41"/>
  <c r="N41"/>
  <c r="O41"/>
  <c r="P41"/>
  <c r="Q41"/>
  <c r="I42"/>
  <c r="J42"/>
  <c r="K42"/>
  <c r="L42"/>
  <c r="M42"/>
  <c r="N42"/>
  <c r="O42"/>
  <c r="P42"/>
  <c r="Q42"/>
  <c r="I43"/>
  <c r="J43"/>
  <c r="K43"/>
  <c r="L43"/>
  <c r="M43"/>
  <c r="N43"/>
  <c r="O43"/>
  <c r="P43"/>
  <c r="Q43"/>
  <c r="I44"/>
  <c r="J44"/>
  <c r="K44"/>
  <c r="L44"/>
  <c r="M44"/>
  <c r="N44"/>
  <c r="O44"/>
  <c r="P44"/>
  <c r="Q44"/>
</calcChain>
</file>

<file path=xl/sharedStrings.xml><?xml version="1.0" encoding="utf-8"?>
<sst xmlns="http://schemas.openxmlformats.org/spreadsheetml/2006/main" count="17" uniqueCount="10">
  <si>
    <t>Length (Years)</t>
  </si>
  <si>
    <t>Time till start (years)</t>
  </si>
  <si>
    <t>Interpolated</t>
  </si>
  <si>
    <t>Rate</t>
  </si>
  <si>
    <t>Length</t>
  </si>
  <si>
    <t>C</t>
  </si>
  <si>
    <t>Spot Rates</t>
  </si>
  <si>
    <t>Forward Rates</t>
  </si>
  <si>
    <t>Start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</si>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</sst>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Border="1"/>
    <xf numFmtId="0" fontId="0" fillId="0" borderId="3" xfId="0" applyBorder="1"/>
    <xf numFmtId="2" fontId="0" fillId="0" borderId="0" xfId="0" applyNumberFormat="1"/>
    <xf numFmtId="0" fontId="1" fillId="0" borderId="0" xfId="0" applyFont="1"/>
    <xf numFmtId="0" fontId="1" fillId="0" borderId="0" xfId="0" applyFont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0" borderId="0" xfId="0" applyFont="1" applyFill="1" applyBorder="1"/>
    <xf numFmtId="0" fontId="0" fillId="0" borderId="0" xfId="0" applyFill="1" applyBorder="1"/>
    <xf numFmtId="0" fontId="1" fillId="2" borderId="7" xfId="0" applyFont="1" applyFill="1" applyBorder="1"/>
    <xf numFmtId="0" fontId="0" fillId="2" borderId="8" xfId="0" applyFill="1" applyBorder="1"/>
    <xf numFmtId="0" fontId="1" fillId="2" borderId="9" xfId="0" applyFont="1" applyFill="1" applyBorder="1"/>
    <xf numFmtId="0" fontId="0" fillId="2" borderId="10" xfId="0" applyFill="1" applyBorder="1"/>
    <xf numFmtId="0" fontId="1" fillId="0" borderId="4" xfId="0" applyFont="1" applyBorder="1"/>
    <xf numFmtId="0" fontId="1" fillId="0" borderId="4" xfId="0" applyFont="1" applyFill="1" applyBorder="1"/>
    <xf numFmtId="0" fontId="0" fillId="2" borderId="8" xfId="0" applyFont="1" applyFill="1" applyBorder="1"/>
    <xf numFmtId="0" fontId="0" fillId="0" borderId="4" xfId="0" applyBorder="1"/>
    <xf numFmtId="0" fontId="0" fillId="2" borderId="7" xfId="0" applyFill="1" applyBorder="1"/>
    <xf numFmtId="0" fontId="0" fillId="2" borderId="0" xfId="0" applyFill="1" applyBorder="1"/>
    <xf numFmtId="0" fontId="0" fillId="2" borderId="9" xfId="0" applyFill="1" applyBorder="1"/>
    <xf numFmtId="0" fontId="0" fillId="2" borderId="12" xfId="0" applyFill="1" applyBorder="1"/>
    <xf numFmtId="0" fontId="0" fillId="2" borderId="4" xfId="0" applyFill="1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DCFA44"/>
      <color rgb="FFF8FEDA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771525</xdr:colOff>
      <xdr:row>16</xdr:row>
      <xdr:rowOff>133350</xdr:rowOff>
    </xdr:from>
    <xdr:to>
      <xdr:col>6</xdr:col>
      <xdr:colOff>571500</xdr:colOff>
      <xdr:row>22</xdr:row>
      <xdr:rowOff>85725</xdr:rowOff>
    </xdr:to>
    <xdr:sp macro="" textlink="">
      <xdr:nvSpPr>
        <xdr:cNvPr id="2" name="TextBox 1"/>
        <xdr:cNvSpPr txBox="1"/>
      </xdr:nvSpPr>
      <xdr:spPr>
        <a:xfrm>
          <a:off x="1181100" y="3190875"/>
          <a:ext cx="3486150" cy="1095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Uses a constrained cubic spline to prevent overshooting. Uses arbitrage</a:t>
          </a:r>
          <a:r>
            <a:rPr lang="en-US" sz="1100" baseline="0"/>
            <a:t> to generate the surface from the zero start curve.</a:t>
          </a:r>
        </a:p>
        <a:p>
          <a:endParaRPr lang="en-US" sz="1100" baseline="0"/>
        </a:p>
        <a:p>
          <a:r>
            <a:rPr lang="en-US" sz="1100" baseline="0"/>
            <a:t>Yellow cells are input</a:t>
          </a:r>
        </a:p>
        <a:p>
          <a:endParaRPr lang="en-US" sz="1100" baseline="0"/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Q44"/>
  <sheetViews>
    <sheetView showGridLines="0" topLeftCell="D1" workbookViewId="0">
      <selection activeCell="D7" sqref="D7"/>
    </sheetView>
  </sheetViews>
  <sheetFormatPr defaultRowHeight="15"/>
  <cols>
    <col min="1" max="1" width="6.140625" customWidth="1"/>
    <col min="2" max="2" width="14" customWidth="1"/>
    <col min="3" max="3" width="13.85546875" bestFit="1" customWidth="1"/>
    <col min="7" max="7" width="14.42578125" customWidth="1"/>
    <col min="9" max="9" width="12.28515625" customWidth="1"/>
    <col min="11" max="11" width="21.28515625" customWidth="1"/>
  </cols>
  <sheetData>
    <row r="4" spans="2:17">
      <c r="B4" s="4"/>
      <c r="C4" s="23" t="s">
        <v>5</v>
      </c>
      <c r="D4" s="24"/>
      <c r="E4" s="5"/>
      <c r="G4" s="4" t="s">
        <v>2</v>
      </c>
      <c r="H4" s="1"/>
      <c r="I4" s="5" t="s">
        <v>1</v>
      </c>
      <c r="J4" s="5"/>
      <c r="K4" s="5"/>
      <c r="L4" s="5"/>
      <c r="M4" s="5"/>
    </row>
    <row r="5" spans="2:17" ht="15.75" thickBot="1">
      <c r="C5" s="14" t="s">
        <v>4</v>
      </c>
      <c r="D5" s="15" t="s">
        <v>3</v>
      </c>
      <c r="E5" s="8"/>
      <c r="H5" s="2"/>
      <c r="I5" s="6">
        <v>0</v>
      </c>
      <c r="J5" s="6">
        <v>0.25</v>
      </c>
      <c r="K5" s="6">
        <f>J5+0.25</f>
        <v>0.5</v>
      </c>
      <c r="L5" s="6">
        <f t="shared" ref="L5:Q5" si="0">K5+0.25</f>
        <v>0.75</v>
      </c>
      <c r="M5" s="6">
        <f t="shared" si="0"/>
        <v>1</v>
      </c>
      <c r="N5" s="6">
        <f t="shared" si="0"/>
        <v>1.25</v>
      </c>
      <c r="O5" s="6">
        <f t="shared" si="0"/>
        <v>1.5</v>
      </c>
      <c r="P5" s="6">
        <f t="shared" si="0"/>
        <v>1.75</v>
      </c>
      <c r="Q5" s="6">
        <f t="shared" si="0"/>
        <v>2</v>
      </c>
    </row>
    <row r="6" spans="2:17">
      <c r="C6" s="10">
        <v>0.25</v>
      </c>
      <c r="D6" s="11">
        <v>13</v>
      </c>
      <c r="E6" s="9"/>
      <c r="G6" s="4" t="s">
        <v>0</v>
      </c>
      <c r="H6" s="7">
        <f>C6</f>
        <v>0.25</v>
      </c>
      <c r="I6" s="3">
        <f t="array" ref="I6:Q44">FS("Kalahari.constrainedSplineSurface", C6:C14,D6:D14,I5:Q5,H6:H44)</f>
        <v>13</v>
      </c>
      <c r="J6" s="3">
        <v>12.408000000000001</v>
      </c>
      <c r="K6" s="3">
        <v>11.888000000000005</v>
      </c>
      <c r="L6" s="3">
        <v>11.536000000000001</v>
      </c>
      <c r="M6" s="3">
        <v>11.447999999999993</v>
      </c>
      <c r="N6" s="3">
        <v>11.720000000000013</v>
      </c>
      <c r="O6" s="3">
        <v>13.555555555555543</v>
      </c>
      <c r="P6" s="3">
        <v>16.666666666666671</v>
      </c>
      <c r="Q6" s="3">
        <v>19.277777777777771</v>
      </c>
    </row>
    <row r="7" spans="2:17">
      <c r="B7" s="4"/>
      <c r="C7" s="10">
        <v>1</v>
      </c>
      <c r="D7" s="11"/>
      <c r="E7" s="9"/>
      <c r="G7" s="4"/>
      <c r="H7" s="7">
        <f>H6+0.25</f>
        <v>0.5</v>
      </c>
      <c r="I7" s="3">
        <v>12.704000000000001</v>
      </c>
      <c r="J7" s="3">
        <v>12.148000000000003</v>
      </c>
      <c r="K7" s="3">
        <v>11.712000000000003</v>
      </c>
      <c r="L7" s="3">
        <v>11.491999999999997</v>
      </c>
      <c r="M7" s="3">
        <v>11.584000000000003</v>
      </c>
      <c r="N7" s="3">
        <v>12.637777777777778</v>
      </c>
      <c r="O7" s="3">
        <v>15.111111111111107</v>
      </c>
      <c r="P7" s="3">
        <v>17.972222222222221</v>
      </c>
      <c r="Q7" s="3">
        <v>20</v>
      </c>
    </row>
    <row r="8" spans="2:17">
      <c r="B8" s="4"/>
      <c r="C8" s="10">
        <v>1.5</v>
      </c>
      <c r="D8" s="11">
        <v>12</v>
      </c>
      <c r="E8" s="9"/>
      <c r="G8" s="4"/>
      <c r="H8" s="7">
        <f t="shared" ref="H8:H43" si="1">H7+0.25</f>
        <v>0.75</v>
      </c>
      <c r="I8" s="3">
        <v>12.432000000000002</v>
      </c>
      <c r="J8" s="3">
        <v>11.944000000000003</v>
      </c>
      <c r="K8" s="3">
        <v>11.624000000000001</v>
      </c>
      <c r="L8" s="3">
        <v>11.568000000000003</v>
      </c>
      <c r="M8" s="3">
        <v>12.241185185185183</v>
      </c>
      <c r="N8" s="3">
        <v>13.980740740740742</v>
      </c>
      <c r="O8" s="3">
        <v>16.499999999999996</v>
      </c>
      <c r="P8" s="3">
        <v>18.888888888888889</v>
      </c>
      <c r="Q8" s="3">
        <v>20.111111111111143</v>
      </c>
    </row>
    <row r="9" spans="2:17">
      <c r="B9" s="4"/>
      <c r="C9" s="10">
        <v>2</v>
      </c>
      <c r="D9" s="11"/>
      <c r="E9" s="9"/>
      <c r="G9" s="4"/>
      <c r="H9" s="7">
        <f t="shared" si="1"/>
        <v>1</v>
      </c>
      <c r="I9" s="3">
        <v>12.208000000000002</v>
      </c>
      <c r="J9" s="3">
        <v>11.82</v>
      </c>
      <c r="K9" s="3">
        <v>11.648000000000003</v>
      </c>
      <c r="L9" s="3">
        <v>12.064888888888888</v>
      </c>
      <c r="M9" s="3">
        <v>13.347555555555555</v>
      </c>
      <c r="N9" s="3">
        <v>15.305</v>
      </c>
      <c r="O9" s="3">
        <v>17.555555555555554</v>
      </c>
      <c r="P9" s="3">
        <v>19.250000000000025</v>
      </c>
      <c r="Q9" s="3">
        <v>19.444444444444443</v>
      </c>
    </row>
    <row r="10" spans="2:17">
      <c r="B10" s="4"/>
      <c r="C10" s="10">
        <v>3</v>
      </c>
      <c r="D10" s="16">
        <v>15</v>
      </c>
      <c r="E10" s="9"/>
      <c r="G10" s="4"/>
      <c r="H10" s="7">
        <f t="shared" si="1"/>
        <v>1.25</v>
      </c>
      <c r="I10" s="3">
        <v>12.056000000000001</v>
      </c>
      <c r="J10" s="3">
        <v>11.800000000000002</v>
      </c>
      <c r="K10" s="3">
        <v>12.029511111111111</v>
      </c>
      <c r="L10" s="3">
        <v>12.985244444444444</v>
      </c>
      <c r="M10" s="3">
        <v>14.533599999999998</v>
      </c>
      <c r="N10" s="3">
        <v>16.388444444444445</v>
      </c>
      <c r="O10" s="3">
        <v>18.111111111111128</v>
      </c>
      <c r="P10" s="3">
        <v>18.888888888888889</v>
      </c>
      <c r="Q10" s="3">
        <v>18.149305555555554</v>
      </c>
    </row>
    <row r="11" spans="2:17">
      <c r="B11" s="4"/>
      <c r="C11" s="10">
        <v>4</v>
      </c>
      <c r="D11" s="11">
        <v>14</v>
      </c>
      <c r="E11" s="9"/>
      <c r="G11" s="4"/>
      <c r="H11" s="7">
        <f t="shared" si="1"/>
        <v>1.5</v>
      </c>
      <c r="I11" s="3">
        <v>12.000000000000002</v>
      </c>
      <c r="J11" s="3">
        <v>12.092592592592593</v>
      </c>
      <c r="K11" s="3">
        <v>12.802370370370371</v>
      </c>
      <c r="L11" s="3">
        <v>14.033999999999999</v>
      </c>
      <c r="M11" s="3">
        <v>15.565037037037037</v>
      </c>
      <c r="N11" s="3">
        <v>17.045925925925943</v>
      </c>
      <c r="O11" s="3">
        <v>17.999999999999996</v>
      </c>
      <c r="P11" s="3">
        <v>17.902199074074073</v>
      </c>
      <c r="Q11" s="3">
        <v>16.796296296296294</v>
      </c>
    </row>
    <row r="12" spans="2:17">
      <c r="B12" s="4"/>
      <c r="C12" s="10">
        <v>5</v>
      </c>
      <c r="D12" s="11"/>
      <c r="E12" s="9"/>
      <c r="G12" s="4"/>
      <c r="H12" s="7">
        <f t="shared" si="1"/>
        <v>1.75</v>
      </c>
      <c r="I12" s="3">
        <v>12.222222222222223</v>
      </c>
      <c r="J12" s="3">
        <v>12.746031746031747</v>
      </c>
      <c r="K12" s="3">
        <v>13.727428571428572</v>
      </c>
      <c r="L12" s="3">
        <v>14.989460317460317</v>
      </c>
      <c r="M12" s="3">
        <v>16.246222222222237</v>
      </c>
      <c r="N12" s="3">
        <v>17.102857142857143</v>
      </c>
      <c r="O12" s="3">
        <v>17.281249999999996</v>
      </c>
      <c r="P12" s="3">
        <v>16.777777777777779</v>
      </c>
      <c r="Q12" s="3">
        <v>15.731646825396824</v>
      </c>
    </row>
    <row r="13" spans="2:17">
      <c r="B13" s="4"/>
      <c r="C13" s="10">
        <v>7</v>
      </c>
      <c r="D13" s="11">
        <v>19</v>
      </c>
      <c r="E13" s="9"/>
      <c r="G13" s="4"/>
      <c r="H13" s="7">
        <f t="shared" si="1"/>
        <v>2</v>
      </c>
      <c r="I13" s="3">
        <v>12.777777777777779</v>
      </c>
      <c r="J13" s="3">
        <v>13.5625</v>
      </c>
      <c r="K13" s="3">
        <v>14.601777777777778</v>
      </c>
      <c r="L13" s="3">
        <v>15.657444444444456</v>
      </c>
      <c r="M13" s="3">
        <v>16.396000000000001</v>
      </c>
      <c r="N13" s="3">
        <v>16.58609375</v>
      </c>
      <c r="O13" s="3">
        <v>16.375</v>
      </c>
      <c r="P13" s="3">
        <v>15.848524305555555</v>
      </c>
      <c r="Q13" s="3">
        <v>15.222222222222221</v>
      </c>
    </row>
    <row r="14" spans="2:17">
      <c r="B14" s="4"/>
      <c r="C14" s="12">
        <v>10</v>
      </c>
      <c r="D14" s="13"/>
      <c r="E14" s="9"/>
      <c r="G14" s="4"/>
      <c r="H14" s="7">
        <f t="shared" si="1"/>
        <v>2.25</v>
      </c>
      <c r="I14" s="3">
        <v>13.5</v>
      </c>
      <c r="J14" s="3">
        <v>14.358024691358025</v>
      </c>
      <c r="K14" s="3">
        <v>15.238617283950626</v>
      </c>
      <c r="L14" s="3">
        <v>15.856000000000002</v>
      </c>
      <c r="M14" s="3">
        <v>16.015194444444447</v>
      </c>
      <c r="N14" s="3">
        <v>15.857777777777777</v>
      </c>
      <c r="O14" s="3">
        <v>15.59375</v>
      </c>
      <c r="P14" s="3">
        <v>15.382716049382717</v>
      </c>
      <c r="Q14" s="3">
        <v>15.873456790123457</v>
      </c>
    </row>
    <row r="15" spans="2:17">
      <c r="H15" s="7">
        <f t="shared" si="1"/>
        <v>2.5</v>
      </c>
      <c r="I15" s="3">
        <v>14.222222222222223</v>
      </c>
      <c r="J15" s="3">
        <v>14.955555555555566</v>
      </c>
      <c r="K15" s="3">
        <v>15.459199999999999</v>
      </c>
      <c r="L15" s="3">
        <v>15.567275</v>
      </c>
      <c r="M15" s="3">
        <v>15.4168</v>
      </c>
      <c r="N15" s="3">
        <v>15.206375</v>
      </c>
      <c r="O15" s="3">
        <v>15.2</v>
      </c>
      <c r="P15" s="3">
        <v>15.952777777777778</v>
      </c>
      <c r="Q15" s="3">
        <v>16.477777777777778</v>
      </c>
    </row>
    <row r="16" spans="2:17">
      <c r="H16" s="7">
        <f t="shared" si="1"/>
        <v>2.75</v>
      </c>
      <c r="I16" s="3">
        <v>14.777777777777787</v>
      </c>
      <c r="J16" s="3">
        <v>15.181818181818182</v>
      </c>
      <c r="K16" s="3">
        <v>15.232795454545453</v>
      </c>
      <c r="L16" s="3">
        <v>15.064</v>
      </c>
      <c r="M16" s="3">
        <v>14.864704545454545</v>
      </c>
      <c r="N16" s="3">
        <v>14.883636363636363</v>
      </c>
      <c r="O16" s="3">
        <v>15.734848484848483</v>
      </c>
      <c r="P16" s="3">
        <v>16.494949494949495</v>
      </c>
      <c r="Q16" s="3">
        <v>17.047979797979796</v>
      </c>
    </row>
    <row r="17" spans="8:17">
      <c r="H17" s="7">
        <f t="shared" si="1"/>
        <v>3</v>
      </c>
      <c r="I17" s="3">
        <v>15</v>
      </c>
      <c r="J17" s="3">
        <v>14.997395833333334</v>
      </c>
      <c r="K17" s="3">
        <v>14.799333333333331</v>
      </c>
      <c r="L17" s="3">
        <v>14.587312500000001</v>
      </c>
      <c r="M17" s="3">
        <v>14.597333333333333</v>
      </c>
      <c r="N17" s="3">
        <v>15.400277777777779</v>
      </c>
      <c r="O17" s="3">
        <v>16.25</v>
      </c>
      <c r="P17" s="3">
        <v>17.016203703703706</v>
      </c>
      <c r="Q17" s="3">
        <v>17.592592592592595</v>
      </c>
    </row>
    <row r="18" spans="8:17">
      <c r="H18" s="7">
        <f t="shared" si="1"/>
        <v>3.25</v>
      </c>
      <c r="I18" s="3">
        <v>14.84375</v>
      </c>
      <c r="J18" s="3">
        <v>14.615384615384615</v>
      </c>
      <c r="K18" s="3">
        <v>14.379673076923076</v>
      </c>
      <c r="L18" s="3">
        <v>14.361846153846155</v>
      </c>
      <c r="M18" s="3">
        <v>15.096256410256409</v>
      </c>
      <c r="N18" s="3">
        <v>15.901538461538461</v>
      </c>
      <c r="O18" s="3">
        <v>16.75</v>
      </c>
      <c r="P18" s="3">
        <v>17.521367521367527</v>
      </c>
      <c r="Q18" s="3">
        <v>18.117521367521366</v>
      </c>
    </row>
    <row r="19" spans="8:17">
      <c r="H19" s="7">
        <f t="shared" si="1"/>
        <v>3.5</v>
      </c>
      <c r="I19" s="3">
        <v>14.5</v>
      </c>
      <c r="J19" s="3">
        <v>14.238839285714286</v>
      </c>
      <c r="K19" s="3">
        <v>14.185142857142855</v>
      </c>
      <c r="L19" s="3">
        <v>14.84195238095238</v>
      </c>
      <c r="M19" s="3">
        <v>15.583428571428572</v>
      </c>
      <c r="N19" s="3">
        <v>16.390714285714285</v>
      </c>
      <c r="O19" s="3">
        <v>17.238095238095241</v>
      </c>
      <c r="P19" s="3">
        <v>18.013888888888889</v>
      </c>
      <c r="Q19" s="3">
        <v>18.626984126984127</v>
      </c>
    </row>
    <row r="20" spans="8:17">
      <c r="H20" s="7">
        <f t="shared" si="1"/>
        <v>3.75</v>
      </c>
      <c r="I20" s="3">
        <v>14.15625</v>
      </c>
      <c r="J20" s="3">
        <v>14.066666666666666</v>
      </c>
      <c r="K20" s="3">
        <v>14.645022222222224</v>
      </c>
      <c r="L20" s="3">
        <v>15.313600000000001</v>
      </c>
      <c r="M20" s="3">
        <v>16.061199999999999</v>
      </c>
      <c r="N20" s="3">
        <v>16.870222222222225</v>
      </c>
      <c r="O20" s="3">
        <v>17.716666666666665</v>
      </c>
      <c r="P20" s="3">
        <v>18.496296296296297</v>
      </c>
      <c r="Q20" s="3">
        <v>19.124074074074077</v>
      </c>
    </row>
    <row r="21" spans="8:17">
      <c r="H21" s="7">
        <f t="shared" si="1"/>
        <v>4</v>
      </c>
      <c r="I21" s="3">
        <v>14</v>
      </c>
      <c r="J21" s="3">
        <v>14.505208333333334</v>
      </c>
      <c r="K21" s="3">
        <v>15.099499999999999</v>
      </c>
      <c r="L21" s="3">
        <v>15.778375</v>
      </c>
      <c r="M21" s="3">
        <v>16.531333333333336</v>
      </c>
      <c r="N21" s="3">
        <v>17.341875000000002</v>
      </c>
      <c r="O21" s="3">
        <v>18.1875</v>
      </c>
      <c r="P21" s="3">
        <v>18.970486111111114</v>
      </c>
      <c r="Q21" s="3">
        <v>19.611111111111111</v>
      </c>
    </row>
    <row r="22" spans="8:17">
      <c r="H22" s="7">
        <f t="shared" si="1"/>
        <v>4.25</v>
      </c>
      <c r="I22" s="3">
        <v>14.416666666666668</v>
      </c>
      <c r="J22" s="3">
        <v>14.941176470588236</v>
      </c>
      <c r="K22" s="3">
        <v>15.549529411764706</v>
      </c>
      <c r="L22" s="3">
        <v>16.237490196078433</v>
      </c>
      <c r="M22" s="3">
        <v>16.995176470588234</v>
      </c>
      <c r="N22" s="3">
        <v>17.807058823529413</v>
      </c>
      <c r="O22" s="3">
        <v>18.651960784313729</v>
      </c>
      <c r="P22" s="3">
        <v>19.437908496732028</v>
      </c>
      <c r="Q22" s="3">
        <v>20.08986928104575</v>
      </c>
    </row>
    <row r="23" spans="8:17">
      <c r="H23" s="7">
        <f t="shared" si="1"/>
        <v>4.5</v>
      </c>
      <c r="I23" s="3">
        <v>14.833333333333334</v>
      </c>
      <c r="J23" s="3">
        <v>15.375</v>
      </c>
      <c r="K23" s="3">
        <v>15.995851851851853</v>
      </c>
      <c r="L23" s="3">
        <v>16.69188888888889</v>
      </c>
      <c r="M23" s="3">
        <v>17.453777777777777</v>
      </c>
      <c r="N23" s="3">
        <v>18.266851851851854</v>
      </c>
      <c r="O23" s="3">
        <v>19.111111111111111</v>
      </c>
      <c r="P23" s="3">
        <v>19.899691358024693</v>
      </c>
      <c r="Q23" s="3">
        <v>20.561728395061731</v>
      </c>
    </row>
    <row r="24" spans="8:17">
      <c r="H24" s="7">
        <f t="shared" si="1"/>
        <v>4.75</v>
      </c>
      <c r="I24" s="3">
        <v>15.25</v>
      </c>
      <c r="J24" s="3">
        <v>15.807017543859651</v>
      </c>
      <c r="K24" s="3">
        <v>16.439052631578946</v>
      </c>
      <c r="L24" s="3">
        <v>17.142315789473685</v>
      </c>
      <c r="M24" s="3">
        <v>17.907964912280704</v>
      </c>
      <c r="N24" s="3">
        <v>18.722105263157896</v>
      </c>
      <c r="O24" s="3">
        <v>19.565789473684209</v>
      </c>
      <c r="P24" s="3">
        <v>20.356725146198833</v>
      </c>
      <c r="Q24" s="3">
        <v>21.027777777777775</v>
      </c>
    </row>
    <row r="25" spans="8:17">
      <c r="H25" s="7">
        <f t="shared" si="1"/>
        <v>5</v>
      </c>
      <c r="I25" s="3">
        <v>15.666666666666668</v>
      </c>
      <c r="J25" s="3">
        <v>16.237500000000001</v>
      </c>
      <c r="K25" s="3">
        <v>16.8796</v>
      </c>
      <c r="L25" s="3">
        <v>17.58936666666667</v>
      </c>
      <c r="M25" s="3">
        <v>18.3584</v>
      </c>
      <c r="N25" s="3">
        <v>19.173500000000001</v>
      </c>
      <c r="O25" s="3">
        <v>20.016666666666669</v>
      </c>
      <c r="P25" s="3">
        <v>20.80972222222222</v>
      </c>
      <c r="Q25" s="3">
        <v>21.488888888888887</v>
      </c>
    </row>
    <row r="26" spans="8:17">
      <c r="H26" s="7">
        <f t="shared" si="1"/>
        <v>5.25</v>
      </c>
      <c r="I26" s="3">
        <v>16.083333333333332</v>
      </c>
      <c r="J26" s="3">
        <v>16.666666666666668</v>
      </c>
      <c r="K26" s="3">
        <v>17.317873015873015</v>
      </c>
      <c r="L26" s="3">
        <v>18.03352380952381</v>
      </c>
      <c r="M26" s="3">
        <v>18.805619047619047</v>
      </c>
      <c r="N26" s="3">
        <v>19.621587301587304</v>
      </c>
      <c r="O26" s="3">
        <v>20.464285714285712</v>
      </c>
      <c r="P26" s="3">
        <v>21.25925925925926</v>
      </c>
      <c r="Q26" s="3">
        <v>21.37037037037037</v>
      </c>
    </row>
    <row r="27" spans="8:17">
      <c r="H27" s="7">
        <f t="shared" si="1"/>
        <v>5.5</v>
      </c>
      <c r="I27" s="3">
        <v>16.5</v>
      </c>
      <c r="J27" s="3">
        <v>17.094696969696972</v>
      </c>
      <c r="K27" s="3">
        <v>17.754181818181817</v>
      </c>
      <c r="L27" s="3">
        <v>18.47518181818182</v>
      </c>
      <c r="M27" s="3">
        <v>19.250060606060607</v>
      </c>
      <c r="N27" s="3">
        <v>20.066818181818178</v>
      </c>
      <c r="O27" s="3">
        <v>20.90909090909091</v>
      </c>
      <c r="P27" s="3">
        <v>21.156565656565657</v>
      </c>
      <c r="Q27" s="3">
        <v>21.262626262626263</v>
      </c>
    </row>
    <row r="28" spans="8:17">
      <c r="H28" s="7">
        <f t="shared" si="1"/>
        <v>5.75</v>
      </c>
      <c r="I28" s="3">
        <v>16.916666666666668</v>
      </c>
      <c r="J28" s="3">
        <v>17.521739130434781</v>
      </c>
      <c r="K28" s="3">
        <v>18.18878260869565</v>
      </c>
      <c r="L28" s="3">
        <v>18.914666666666669</v>
      </c>
      <c r="M28" s="3">
        <v>19.692086956521738</v>
      </c>
      <c r="N28" s="3">
        <v>20.509565217391305</v>
      </c>
      <c r="O28" s="3">
        <v>20.826086956521738</v>
      </c>
      <c r="P28" s="3">
        <v>21.062801932367151</v>
      </c>
      <c r="Q28" s="3">
        <v>21.164251207729468</v>
      </c>
    </row>
    <row r="29" spans="8:17">
      <c r="H29" s="7">
        <f t="shared" si="1"/>
        <v>6</v>
      </c>
      <c r="I29" s="3">
        <v>17.333333333333332</v>
      </c>
      <c r="J29" s="3">
        <v>17.947916666666668</v>
      </c>
      <c r="K29" s="3">
        <v>18.62188888888889</v>
      </c>
      <c r="L29" s="3">
        <v>19.352249999999998</v>
      </c>
      <c r="M29" s="3">
        <v>20.132000000000001</v>
      </c>
      <c r="N29" s="3">
        <v>20.446666666666669</v>
      </c>
      <c r="O29" s="3">
        <v>20.75</v>
      </c>
      <c r="P29" s="3">
        <v>20.976851851851851</v>
      </c>
      <c r="Q29" s="3">
        <v>21.074074074074073</v>
      </c>
    </row>
    <row r="30" spans="8:17">
      <c r="H30" s="7">
        <f t="shared" si="1"/>
        <v>6.25</v>
      </c>
      <c r="I30" s="3">
        <v>17.75</v>
      </c>
      <c r="J30" s="3">
        <v>18.373333333333335</v>
      </c>
      <c r="K30" s="3">
        <v>19.053679999999996</v>
      </c>
      <c r="L30" s="3">
        <v>19.788160000000001</v>
      </c>
      <c r="M30" s="3">
        <v>20.08672</v>
      </c>
      <c r="N30" s="3">
        <v>20.3888</v>
      </c>
      <c r="O30" s="3">
        <v>20.68</v>
      </c>
      <c r="P30" s="3">
        <v>20.89777777777778</v>
      </c>
      <c r="Q30" s="3">
        <v>20.991111111111113</v>
      </c>
    </row>
    <row r="31" spans="8:17">
      <c r="H31" s="7">
        <f t="shared" si="1"/>
        <v>6.5</v>
      </c>
      <c r="I31" s="3">
        <v>18.166666666666668</v>
      </c>
      <c r="J31" s="3">
        <v>18.79807692307692</v>
      </c>
      <c r="K31" s="3">
        <v>19.484307692307691</v>
      </c>
      <c r="L31" s="3">
        <v>19.757846153846153</v>
      </c>
      <c r="M31" s="3">
        <v>20.044923076923077</v>
      </c>
      <c r="N31" s="3">
        <v>20.335384615384616</v>
      </c>
      <c r="O31" s="3">
        <v>20.615384615384617</v>
      </c>
      <c r="P31" s="3">
        <v>20.824786324786324</v>
      </c>
      <c r="Q31" s="3">
        <v>20.914529914529915</v>
      </c>
    </row>
    <row r="32" spans="8:17">
      <c r="H32" s="7">
        <f t="shared" si="1"/>
        <v>6.75</v>
      </c>
      <c r="I32" s="3">
        <v>18.583333333333332</v>
      </c>
      <c r="J32" s="3">
        <v>19.222222222222221</v>
      </c>
      <c r="K32" s="3">
        <v>19.46637037037037</v>
      </c>
      <c r="L32" s="3">
        <v>19.729777777777777</v>
      </c>
      <c r="M32" s="3">
        <v>20.006222222222224</v>
      </c>
      <c r="N32" s="3">
        <v>20.285925925925927</v>
      </c>
      <c r="O32" s="3">
        <v>20.555555555555557</v>
      </c>
      <c r="P32" s="3">
        <v>20.757201646090536</v>
      </c>
      <c r="Q32" s="3">
        <v>20.843621399176957</v>
      </c>
    </row>
    <row r="33" spans="8:17">
      <c r="H33" s="7">
        <f t="shared" si="1"/>
        <v>7</v>
      </c>
      <c r="I33" s="3">
        <v>19</v>
      </c>
      <c r="J33" s="3">
        <v>19.214285714285715</v>
      </c>
      <c r="K33" s="3">
        <v>19.449714285714286</v>
      </c>
      <c r="L33" s="3">
        <v>19.703714285714284</v>
      </c>
      <c r="M33" s="3">
        <v>19.970285714285716</v>
      </c>
      <c r="N33" s="3">
        <v>20.240000000000002</v>
      </c>
      <c r="O33" s="3">
        <v>20.5</v>
      </c>
      <c r="P33" s="3">
        <v>20.694444444444446</v>
      </c>
      <c r="Q33" s="3">
        <v>20.777777777777779</v>
      </c>
    </row>
    <row r="34" spans="8:17">
      <c r="H34" s="7">
        <f t="shared" si="1"/>
        <v>7.25</v>
      </c>
      <c r="I34" s="3">
        <v>19</v>
      </c>
      <c r="J34" s="3">
        <v>19.206896551724139</v>
      </c>
      <c r="K34" s="3">
        <v>19.434206896551725</v>
      </c>
      <c r="L34" s="3">
        <v>19.679448275862068</v>
      </c>
      <c r="M34" s="3">
        <v>19.936827586206896</v>
      </c>
      <c r="N34" s="3">
        <v>20.197241379310345</v>
      </c>
      <c r="O34" s="3">
        <v>20.448275862068964</v>
      </c>
      <c r="P34" s="3">
        <v>20.636015325670499</v>
      </c>
      <c r="Q34" s="3">
        <v>20.716475095785441</v>
      </c>
    </row>
    <row r="35" spans="8:17">
      <c r="H35" s="7">
        <f t="shared" si="1"/>
        <v>7.5</v>
      </c>
      <c r="I35" s="3">
        <v>19</v>
      </c>
      <c r="J35" s="3">
        <v>19.2</v>
      </c>
      <c r="K35" s="3">
        <v>19.419733333333333</v>
      </c>
      <c r="L35" s="3">
        <v>19.656799999999997</v>
      </c>
      <c r="M35" s="3">
        <v>19.9056</v>
      </c>
      <c r="N35" s="3">
        <v>20.157333333333334</v>
      </c>
      <c r="O35" s="3">
        <v>20.399999999999999</v>
      </c>
      <c r="P35" s="3">
        <v>20.581481481481482</v>
      </c>
      <c r="Q35" s="3">
        <v>20.659259259259262</v>
      </c>
    </row>
    <row r="36" spans="8:17">
      <c r="H36" s="7">
        <f t="shared" si="1"/>
        <v>7.75</v>
      </c>
      <c r="I36" s="3">
        <v>19</v>
      </c>
      <c r="J36" s="3">
        <v>19.193548387096776</v>
      </c>
      <c r="K36" s="3">
        <v>19.406193548387098</v>
      </c>
      <c r="L36" s="3">
        <v>19.635612903225805</v>
      </c>
      <c r="M36" s="3">
        <v>19.876387096774195</v>
      </c>
      <c r="N36" s="3">
        <v>20.12</v>
      </c>
      <c r="O36" s="3">
        <v>20.35483870967742</v>
      </c>
      <c r="P36" s="3">
        <v>20.53046594982079</v>
      </c>
      <c r="Q36" s="3">
        <v>20.605734767025091</v>
      </c>
    </row>
    <row r="37" spans="8:17">
      <c r="H37" s="7">
        <f t="shared" si="1"/>
        <v>8</v>
      </c>
      <c r="I37" s="3">
        <v>19</v>
      </c>
      <c r="J37" s="3">
        <v>19.1875</v>
      </c>
      <c r="K37" s="3">
        <v>19.3935</v>
      </c>
      <c r="L37" s="3">
        <v>19.615749999999998</v>
      </c>
      <c r="M37" s="3">
        <v>19.849</v>
      </c>
      <c r="N37" s="3">
        <v>20.085000000000001</v>
      </c>
      <c r="O37" s="3">
        <v>20.3125</v>
      </c>
      <c r="P37" s="3">
        <v>20.482638888888889</v>
      </c>
      <c r="Q37" s="3">
        <v>20.555555555555557</v>
      </c>
    </row>
    <row r="38" spans="8:17">
      <c r="H38" s="7">
        <f t="shared" si="1"/>
        <v>8.25</v>
      </c>
      <c r="I38" s="3">
        <v>19</v>
      </c>
      <c r="J38" s="3">
        <v>19.181818181818183</v>
      </c>
      <c r="K38" s="3">
        <v>19.381575757575757</v>
      </c>
      <c r="L38" s="3">
        <v>19.597090909090909</v>
      </c>
      <c r="M38" s="3">
        <v>19.823272727272727</v>
      </c>
      <c r="N38" s="3">
        <v>20.052121212121214</v>
      </c>
      <c r="O38" s="3">
        <v>20.272727272727273</v>
      </c>
      <c r="P38" s="3">
        <v>20.437710437710439</v>
      </c>
      <c r="Q38" s="3">
        <v>20.508417508417509</v>
      </c>
    </row>
    <row r="39" spans="8:17">
      <c r="H39" s="7">
        <f t="shared" si="1"/>
        <v>8.5</v>
      </c>
      <c r="I39" s="3">
        <v>19</v>
      </c>
      <c r="J39" s="3">
        <v>19.176470588235293</v>
      </c>
      <c r="K39" s="3">
        <v>19.370352941176471</v>
      </c>
      <c r="L39" s="3">
        <v>19.579529411764703</v>
      </c>
      <c r="M39" s="3">
        <v>19.79905882352941</v>
      </c>
      <c r="N39" s="3">
        <v>20.021176470588237</v>
      </c>
      <c r="O39" s="3">
        <v>20.235294117647058</v>
      </c>
      <c r="P39" s="3">
        <v>20.395424836601308</v>
      </c>
      <c r="Q39" s="3">
        <v>20.464052287581701</v>
      </c>
    </row>
    <row r="40" spans="8:17">
      <c r="H40" s="7">
        <f t="shared" si="1"/>
        <v>8.75</v>
      </c>
      <c r="I40" s="3">
        <v>19</v>
      </c>
      <c r="J40" s="3">
        <v>19.171428571428571</v>
      </c>
      <c r="K40" s="3">
        <v>19.359771428571428</v>
      </c>
      <c r="L40" s="3">
        <v>19.562971428571426</v>
      </c>
      <c r="M40" s="3">
        <v>19.776228571428572</v>
      </c>
      <c r="N40" s="3">
        <v>19.992000000000001</v>
      </c>
      <c r="O40" s="3">
        <v>20.2</v>
      </c>
      <c r="P40" s="3">
        <v>20.355555555555554</v>
      </c>
      <c r="Q40" s="3">
        <v>20.422222222222224</v>
      </c>
    </row>
    <row r="41" spans="8:17">
      <c r="H41" s="7">
        <f t="shared" si="1"/>
        <v>9</v>
      </c>
      <c r="I41" s="3">
        <v>19</v>
      </c>
      <c r="J41" s="3">
        <v>19.166666666666668</v>
      </c>
      <c r="K41" s="3">
        <v>19.349777777777778</v>
      </c>
      <c r="L41" s="3">
        <v>19.547333333333331</v>
      </c>
      <c r="M41" s="3">
        <v>19.754666666666665</v>
      </c>
      <c r="N41" s="3">
        <v>19.964444444444446</v>
      </c>
      <c r="O41" s="3">
        <v>20.166666666666668</v>
      </c>
      <c r="P41" s="3">
        <v>20.317901234567902</v>
      </c>
      <c r="Q41" s="3">
        <v>20.382716049382719</v>
      </c>
    </row>
    <row r="42" spans="8:17">
      <c r="H42" s="7">
        <f t="shared" si="1"/>
        <v>9.25</v>
      </c>
      <c r="I42" s="3">
        <v>19</v>
      </c>
      <c r="J42" s="3">
        <v>19.162162162162161</v>
      </c>
      <c r="K42" s="3">
        <v>19.340324324324325</v>
      </c>
      <c r="L42" s="3">
        <v>19.532540540540538</v>
      </c>
      <c r="M42" s="3">
        <v>19.734270270270269</v>
      </c>
      <c r="N42" s="3">
        <v>19.938378378378378</v>
      </c>
      <c r="O42" s="3">
        <v>20.135135135135137</v>
      </c>
      <c r="P42" s="3">
        <v>20.282282282282281</v>
      </c>
      <c r="Q42" s="3">
        <v>20.345345345345347</v>
      </c>
    </row>
    <row r="43" spans="8:17">
      <c r="H43" s="7">
        <f t="shared" si="1"/>
        <v>9.5</v>
      </c>
      <c r="I43" s="3">
        <v>19</v>
      </c>
      <c r="J43" s="3">
        <v>19.157894736842106</v>
      </c>
      <c r="K43" s="3">
        <v>19.33136842105263</v>
      </c>
      <c r="L43" s="3">
        <v>19.518526315789472</v>
      </c>
      <c r="M43" s="3">
        <v>19.714947368421054</v>
      </c>
      <c r="N43" s="3">
        <v>19.913684210526316</v>
      </c>
      <c r="O43" s="3">
        <v>20.105263157894736</v>
      </c>
      <c r="P43" s="3">
        <v>20.248538011695906</v>
      </c>
      <c r="Q43" s="3">
        <v>20.309941520467838</v>
      </c>
    </row>
    <row r="44" spans="8:17">
      <c r="H44" s="7">
        <f>H43+0.25</f>
        <v>9.75</v>
      </c>
      <c r="I44" s="3">
        <v>19</v>
      </c>
      <c r="J44" s="3">
        <v>19.153846153846153</v>
      </c>
      <c r="K44" s="3">
        <v>19.322871794871794</v>
      </c>
      <c r="L44" s="3">
        <v>19.505230769230767</v>
      </c>
      <c r="M44" s="3">
        <v>19.696615384615384</v>
      </c>
      <c r="N44" s="3">
        <v>19.890256410256409</v>
      </c>
      <c r="O44" s="3">
        <v>20.076923076923077</v>
      </c>
      <c r="P44" s="3">
        <v>20.216524216524217</v>
      </c>
      <c r="Q44" s="3">
        <v>20.276353276353277</v>
      </c>
    </row>
  </sheetData>
  <mergeCells count="1">
    <mergeCell ref="C4:D4"/>
  </mergeCells>
  <pageMargins left="0.7" right="0.7" top="0.75" bottom="0.75" header="0.3" footer="0.3"/>
  <pageSetup paperSize="9" orientation="portrait" horizontalDpi="90" verticalDpi="9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C4:U44"/>
  <sheetViews>
    <sheetView tabSelected="1" workbookViewId="0">
      <selection activeCell="H8" sqref="H8"/>
    </sheetView>
  </sheetViews>
  <sheetFormatPr defaultRowHeight="15"/>
  <cols>
    <col min="11" max="11" width="13.85546875" bestFit="1" customWidth="1"/>
    <col min="13" max="13" width="35.42578125" customWidth="1"/>
  </cols>
  <sheetData>
    <row r="4" spans="3:21">
      <c r="C4" s="23" t="s">
        <v>6</v>
      </c>
      <c r="D4" s="24"/>
      <c r="F4" s="25" t="s">
        <v>7</v>
      </c>
      <c r="G4" s="26"/>
      <c r="H4" s="27"/>
      <c r="K4" s="4" t="s">
        <v>2</v>
      </c>
      <c r="L4" s="1"/>
      <c r="M4" s="5" t="s">
        <v>1</v>
      </c>
      <c r="N4" s="5"/>
      <c r="O4" s="5"/>
      <c r="P4" s="5"/>
      <c r="Q4" s="5"/>
    </row>
    <row r="5" spans="3:21" ht="15.75" thickBot="1">
      <c r="C5" s="14" t="s">
        <v>4</v>
      </c>
      <c r="D5" s="15" t="s">
        <v>3</v>
      </c>
      <c r="F5" s="17" t="s">
        <v>8</v>
      </c>
      <c r="G5" s="17" t="s">
        <v>4</v>
      </c>
      <c r="H5" s="17" t="s">
        <v>3</v>
      </c>
      <c r="L5" s="2"/>
      <c r="M5" s="6">
        <v>0</v>
      </c>
      <c r="N5" s="6">
        <v>0.25</v>
      </c>
      <c r="O5" s="6">
        <f>N5+0.25</f>
        <v>0.5</v>
      </c>
      <c r="P5" s="6">
        <f t="shared" ref="P5:U5" si="0">O5+0.25</f>
        <v>0.75</v>
      </c>
      <c r="Q5" s="6">
        <f t="shared" si="0"/>
        <v>1</v>
      </c>
      <c r="R5" s="6">
        <f t="shared" si="0"/>
        <v>1.25</v>
      </c>
      <c r="S5" s="6">
        <f t="shared" si="0"/>
        <v>1.5</v>
      </c>
      <c r="T5" s="6">
        <f t="shared" si="0"/>
        <v>1.75</v>
      </c>
      <c r="U5" s="6">
        <f t="shared" si="0"/>
        <v>2</v>
      </c>
    </row>
    <row r="6" spans="3:21">
      <c r="C6" s="10">
        <v>0.25</v>
      </c>
      <c r="D6" s="11">
        <v>11</v>
      </c>
      <c r="F6" s="18">
        <v>0.75</v>
      </c>
      <c r="G6" s="19">
        <v>1</v>
      </c>
      <c r="H6" s="11">
        <v>13</v>
      </c>
      <c r="K6" s="4" t="s">
        <v>0</v>
      </c>
      <c r="L6" s="7">
        <v>0.25</v>
      </c>
      <c r="M6" s="3">
        <f t="array" ref="M6:U44">FS("Kalahari.splineSurfaceWithForwardPointsAdded", C6:C14,D6:D14,F6:H15,D18,M5:U5,L6:L44)</f>
        <v>11</v>
      </c>
      <c r="N6" s="3">
        <v>11.419055276957838</v>
      </c>
      <c r="O6" s="3">
        <v>11.805517638530336</v>
      </c>
      <c r="P6" s="3">
        <v>12.103032475607165</v>
      </c>
      <c r="Q6" s="3">
        <v>12.483789404025366</v>
      </c>
      <c r="R6" s="3">
        <v>13.188605204879323</v>
      </c>
      <c r="S6" s="3">
        <v>14.224572915488153</v>
      </c>
      <c r="T6" s="3">
        <v>16.592971485111818</v>
      </c>
      <c r="U6" s="3">
        <v>19.126250767669092</v>
      </c>
    </row>
    <row r="7" spans="3:21">
      <c r="C7" s="10">
        <v>1</v>
      </c>
      <c r="D7" s="11"/>
      <c r="F7" s="18">
        <v>1.25</v>
      </c>
      <c r="G7" s="19">
        <v>4.75</v>
      </c>
      <c r="H7" s="11">
        <v>19</v>
      </c>
      <c r="K7" s="4"/>
      <c r="L7" s="7">
        <f>L6+0.25</f>
        <v>0.5</v>
      </c>
      <c r="M7" s="3">
        <v>11.209527638478919</v>
      </c>
      <c r="N7" s="3">
        <v>11.612286457744087</v>
      </c>
      <c r="O7" s="3">
        <v>11.954275057068751</v>
      </c>
      <c r="P7" s="3">
        <v>12.293410939816265</v>
      </c>
      <c r="Q7" s="3">
        <v>12.836197304452345</v>
      </c>
      <c r="R7" s="3">
        <v>13.706589060183738</v>
      </c>
      <c r="S7" s="3">
        <v>15.408772200299985</v>
      </c>
      <c r="T7" s="3">
        <v>17.859611126390455</v>
      </c>
      <c r="U7" s="3">
        <v>19.828477928226768</v>
      </c>
    </row>
    <row r="8" spans="3:21">
      <c r="C8" s="10">
        <v>1.5</v>
      </c>
      <c r="D8" s="11">
        <v>12</v>
      </c>
      <c r="F8" s="18"/>
      <c r="G8" s="19"/>
      <c r="H8" s="11"/>
      <c r="K8" s="4"/>
      <c r="L8" s="7">
        <f t="shared" ref="L8:L43" si="1">L7+0.25</f>
        <v>0.75</v>
      </c>
      <c r="M8" s="3">
        <v>11.408190971829391</v>
      </c>
      <c r="N8" s="3">
        <v>11.775868463698446</v>
      </c>
      <c r="O8" s="3">
        <v>12.130779839387623</v>
      </c>
      <c r="P8" s="3">
        <v>12.591809028170617</v>
      </c>
      <c r="Q8" s="3">
        <v>13.298989174797613</v>
      </c>
      <c r="R8" s="3">
        <v>14.668716535159765</v>
      </c>
      <c r="S8" s="3">
        <v>16.647931722756354</v>
      </c>
      <c r="T8" s="3">
        <v>18.749975780521783</v>
      </c>
      <c r="U8" s="3">
        <v>19.938831864823666</v>
      </c>
    </row>
    <row r="9" spans="3:21">
      <c r="C9" s="10">
        <v>2</v>
      </c>
      <c r="D9" s="11"/>
      <c r="F9" s="18"/>
      <c r="G9" s="19"/>
      <c r="H9" s="11"/>
      <c r="K9" s="4"/>
      <c r="L9" s="7">
        <f t="shared" si="1"/>
        <v>1</v>
      </c>
      <c r="M9" s="3">
        <v>11.581901347773835</v>
      </c>
      <c r="N9" s="3">
        <v>11.952848698780176</v>
      </c>
      <c r="O9" s="3">
        <v>12.395236180760548</v>
      </c>
      <c r="P9" s="3">
        <v>13.000000000000002</v>
      </c>
      <c r="Q9" s="3">
        <v>14.122484752376165</v>
      </c>
      <c r="R9" s="3">
        <v>15.783100093287096</v>
      </c>
      <c r="S9" s="3">
        <v>17.618625064263377</v>
      </c>
      <c r="T9" s="3">
        <v>19.102366769895703</v>
      </c>
      <c r="U9" s="3">
        <v>19.295613899849958</v>
      </c>
    </row>
    <row r="10" spans="3:21">
      <c r="C10" s="10">
        <v>3</v>
      </c>
      <c r="D10" s="16">
        <v>15</v>
      </c>
      <c r="F10" s="18"/>
      <c r="G10" s="19"/>
      <c r="H10" s="11"/>
      <c r="K10" s="4"/>
      <c r="L10" s="7">
        <f t="shared" si="1"/>
        <v>1.25</v>
      </c>
      <c r="M10" s="3">
        <v>11.76227895902414</v>
      </c>
      <c r="N10" s="3">
        <v>12.200000000000006</v>
      </c>
      <c r="O10" s="3">
        <v>12.761103527706069</v>
      </c>
      <c r="P10" s="3">
        <v>13.718594297022367</v>
      </c>
      <c r="Q10" s="3">
        <v>15.123237955434751</v>
      </c>
      <c r="R10" s="3">
        <v>16.732621092386566</v>
      </c>
      <c r="S10" s="3">
        <v>18.126807999014193</v>
      </c>
      <c r="T10" s="3">
        <v>18.755085416902329</v>
      </c>
      <c r="U10" s="3">
        <v>18.030241119879999</v>
      </c>
    </row>
    <row r="11" spans="3:21">
      <c r="C11" s="10">
        <v>4</v>
      </c>
      <c r="D11" s="11">
        <v>14</v>
      </c>
      <c r="F11" s="18"/>
      <c r="G11" s="19"/>
      <c r="H11" s="11"/>
      <c r="K11" s="4"/>
      <c r="L11" s="7">
        <f t="shared" si="1"/>
        <v>1.5</v>
      </c>
      <c r="M11" s="3">
        <v>12.000000000000005</v>
      </c>
      <c r="N11" s="3">
        <v>12.53742881924803</v>
      </c>
      <c r="O11" s="3">
        <v>13.399748187273694</v>
      </c>
      <c r="P11" s="3">
        <v>14.619870375463487</v>
      </c>
      <c r="Q11" s="3">
        <v>16.024482477659699</v>
      </c>
      <c r="R11" s="3">
        <v>17.303774199991715</v>
      </c>
      <c r="S11" s="3">
        <v>17.999999999999968</v>
      </c>
      <c r="T11" s="3">
        <v>17.790696180751969</v>
      </c>
      <c r="U11" s="3">
        <v>16.697075933233332</v>
      </c>
    </row>
    <row r="12" spans="3:21">
      <c r="C12" s="10">
        <v>5</v>
      </c>
      <c r="D12" s="11"/>
      <c r="F12" s="18"/>
      <c r="G12" s="19"/>
      <c r="H12" s="11"/>
      <c r="K12" s="4"/>
      <c r="L12" s="7">
        <f t="shared" si="1"/>
        <v>1.75</v>
      </c>
      <c r="M12" s="3">
        <v>12.317796130784027</v>
      </c>
      <c r="N12" s="3">
        <v>13.116792057228571</v>
      </c>
      <c r="O12" s="3">
        <v>14.217819984473037</v>
      </c>
      <c r="P12" s="3">
        <v>15.464275334509336</v>
      </c>
      <c r="Q12" s="3">
        <v>16.615204943425091</v>
      </c>
      <c r="R12" s="3">
        <v>17.312657886411305</v>
      </c>
      <c r="S12" s="3">
        <v>17.281249999999996</v>
      </c>
      <c r="T12" s="3">
        <v>16.682203869215975</v>
      </c>
      <c r="U12" s="3">
        <v>15.646600799914285</v>
      </c>
    </row>
    <row r="13" spans="3:21">
      <c r="C13" s="10">
        <v>7</v>
      </c>
      <c r="D13" s="11">
        <v>19</v>
      </c>
      <c r="F13" s="18"/>
      <c r="G13" s="19"/>
      <c r="H13" s="11"/>
      <c r="K13" s="4"/>
      <c r="L13" s="7">
        <f t="shared" si="1"/>
        <v>2</v>
      </c>
      <c r="M13" s="3">
        <v>12.852193050075</v>
      </c>
      <c r="N13" s="3">
        <v>13.867974396033636</v>
      </c>
      <c r="O13" s="3">
        <v>15.006930622511963</v>
      </c>
      <c r="P13" s="3">
        <v>16.051183384947851</v>
      </c>
      <c r="Q13" s="3">
        <v>16.70904932611306</v>
      </c>
      <c r="R13" s="3">
        <v>16.769669400609914</v>
      </c>
      <c r="S13" s="3">
        <v>16.374999999999996</v>
      </c>
      <c r="T13" s="3">
        <v>15.764897135563977</v>
      </c>
      <c r="U13" s="3">
        <v>15.147806949925</v>
      </c>
    </row>
    <row r="14" spans="3:21">
      <c r="C14" s="12">
        <v>10</v>
      </c>
      <c r="D14" s="13"/>
      <c r="F14" s="18"/>
      <c r="G14" s="19"/>
      <c r="H14" s="11"/>
      <c r="K14" s="4"/>
      <c r="L14" s="7">
        <f t="shared" si="1"/>
        <v>2.25</v>
      </c>
      <c r="M14" s="3">
        <v>13.549310574252122</v>
      </c>
      <c r="N14" s="3">
        <v>14.608277806339281</v>
      </c>
      <c r="O14" s="3">
        <v>15.579442746457017</v>
      </c>
      <c r="P14" s="3">
        <v>16.197269676056848</v>
      </c>
      <c r="Q14" s="3">
        <v>16.293460512100516</v>
      </c>
      <c r="R14" s="3">
        <v>16.02095613387548</v>
      </c>
      <c r="S14" s="3">
        <v>15.593749999999996</v>
      </c>
      <c r="T14" s="3">
        <v>15.30838078716798</v>
      </c>
      <c r="U14" s="3">
        <v>15.303706199895171</v>
      </c>
    </row>
    <row r="15" spans="3:21">
      <c r="F15" s="20"/>
      <c r="G15" s="21"/>
      <c r="H15" s="13"/>
      <c r="L15" s="7">
        <f t="shared" si="1"/>
        <v>2.5</v>
      </c>
      <c r="M15" s="3">
        <v>14.247450025705353</v>
      </c>
      <c r="N15" s="3">
        <v>15.1634039995071</v>
      </c>
      <c r="O15" s="3">
        <v>15.758094472304199</v>
      </c>
      <c r="P15" s="3">
        <v>15.874417708451181</v>
      </c>
      <c r="Q15" s="3">
        <v>15.667239460890466</v>
      </c>
      <c r="R15" s="3">
        <v>15.353235520487932</v>
      </c>
      <c r="S15" s="3">
        <v>15.199999999999998</v>
      </c>
      <c r="T15" s="3">
        <v>15.432632728416838</v>
      </c>
      <c r="U15" s="3">
        <v>15.900410342695267</v>
      </c>
    </row>
    <row r="16" spans="3:21">
      <c r="L16" s="7">
        <f t="shared" si="1"/>
        <v>2.75</v>
      </c>
      <c r="M16" s="3">
        <v>14.784912726824636</v>
      </c>
      <c r="N16" s="3">
        <v>15.363636363636347</v>
      </c>
      <c r="O16" s="3">
        <v>15.504517702094743</v>
      </c>
      <c r="P16" s="3">
        <v>15.343220644046529</v>
      </c>
      <c r="Q16" s="3">
        <v>15.092376782627696</v>
      </c>
      <c r="R16" s="3">
        <v>15.017145927716301</v>
      </c>
      <c r="S16" s="3">
        <v>15.322809109059683</v>
      </c>
      <c r="T16" s="3">
        <v>15.963370446551318</v>
      </c>
      <c r="U16" s="3">
        <v>16.743293439163139</v>
      </c>
    </row>
    <row r="17" spans="3:21">
      <c r="L17" s="7">
        <f t="shared" si="1"/>
        <v>3</v>
      </c>
      <c r="M17" s="3">
        <v>14.999999999999986</v>
      </c>
      <c r="N17" s="3">
        <v>15.1640625</v>
      </c>
      <c r="O17" s="3">
        <v>15.048412060253513</v>
      </c>
      <c r="P17" s="3">
        <v>14.843264757042652</v>
      </c>
      <c r="Q17" s="3">
        <v>14.806032884075387</v>
      </c>
      <c r="R17" s="3">
        <v>15.144958783711322</v>
      </c>
      <c r="S17" s="3">
        <v>15.818470652296055</v>
      </c>
      <c r="T17" s="3">
        <v>16.730766609658861</v>
      </c>
      <c r="U17" s="3">
        <v>17.675322508113908</v>
      </c>
    </row>
    <row r="18" spans="3:21">
      <c r="C18" s="17" t="s">
        <v>9</v>
      </c>
      <c r="D18" s="22">
        <v>0.5</v>
      </c>
      <c r="L18" s="7">
        <f t="shared" si="1"/>
        <v>3.25</v>
      </c>
      <c r="M18" s="3">
        <v>14.84375</v>
      </c>
      <c r="N18" s="3">
        <v>14.76923076923077</v>
      </c>
      <c r="O18" s="3">
        <v>14.609591901772474</v>
      </c>
      <c r="P18" s="3">
        <v>14.598109775731679</v>
      </c>
      <c r="Q18" s="3">
        <v>14.940253446812401</v>
      </c>
      <c r="R18" s="3">
        <v>15.616173310187076</v>
      </c>
      <c r="S18" s="3">
        <v>16.537982479338037</v>
      </c>
      <c r="T18" s="3">
        <v>17.592064737113748</v>
      </c>
      <c r="U18" s="3">
        <v>18.56259869634885</v>
      </c>
    </row>
    <row r="19" spans="3:21">
      <c r="L19" s="7">
        <f t="shared" si="1"/>
        <v>3.5</v>
      </c>
      <c r="M19" s="3">
        <v>14.5</v>
      </c>
      <c r="N19" s="3">
        <v>14.381696428571429</v>
      </c>
      <c r="O19" s="3">
        <v>14.398638908788726</v>
      </c>
      <c r="P19" s="3">
        <v>14.737594806012027</v>
      </c>
      <c r="Q19" s="3">
        <v>15.392431602604095</v>
      </c>
      <c r="R19" s="3">
        <v>16.298741245448131</v>
      </c>
      <c r="S19" s="3">
        <v>17.351529606997634</v>
      </c>
      <c r="T19" s="3">
        <v>18.421911038403348</v>
      </c>
      <c r="U19" s="3">
        <v>19.286095090089361</v>
      </c>
    </row>
    <row r="20" spans="3:21">
      <c r="L20" s="7">
        <f t="shared" si="1"/>
        <v>3.75</v>
      </c>
      <c r="M20" s="3">
        <v>14.15625</v>
      </c>
      <c r="N20" s="3">
        <v>14.2</v>
      </c>
      <c r="O20" s="3">
        <v>14.542122994846581</v>
      </c>
      <c r="P20" s="3">
        <v>15.173138327470967</v>
      </c>
      <c r="Q20" s="3">
        <v>16.044411122686611</v>
      </c>
      <c r="R20" s="3">
        <v>17.07400131352308</v>
      </c>
      <c r="S20" s="3">
        <v>18.142088496875665</v>
      </c>
      <c r="T20" s="3">
        <v>19.106553516424192</v>
      </c>
      <c r="U20" s="3">
        <v>19.736699401836166</v>
      </c>
    </row>
    <row r="21" spans="3:21">
      <c r="L21" s="7">
        <f t="shared" si="1"/>
        <v>4</v>
      </c>
      <c r="M21" s="3">
        <v>14</v>
      </c>
      <c r="N21" s="3">
        <v>14.346931262478535</v>
      </c>
      <c r="O21" s="3">
        <v>14.962662034412178</v>
      </c>
      <c r="P21" s="3">
        <v>15.798074957244147</v>
      </c>
      <c r="Q21" s="3">
        <v>16.787113069179473</v>
      </c>
      <c r="R21" s="3">
        <v>17.832495791125897</v>
      </c>
      <c r="S21" s="3">
        <v>18.801429728865692</v>
      </c>
      <c r="T21" s="3">
        <v>19.540216407040894</v>
      </c>
      <c r="U21" s="3">
        <v>19.812115649657493</v>
      </c>
    </row>
    <row r="22" spans="3:21">
      <c r="L22" s="7">
        <f t="shared" si="1"/>
        <v>4.25</v>
      </c>
      <c r="M22" s="3">
        <v>14.150052952920973</v>
      </c>
      <c r="N22" s="3">
        <v>14.754214578091334</v>
      </c>
      <c r="O22" s="3">
        <v>15.563218644378628</v>
      </c>
      <c r="P22" s="3">
        <v>16.511578916616397</v>
      </c>
      <c r="Q22" s="3">
        <v>17.517866003649395</v>
      </c>
      <c r="R22" s="3">
        <v>18.471263580395906</v>
      </c>
      <c r="S22" s="3">
        <v>19.227531495773086</v>
      </c>
      <c r="T22" s="3">
        <v>19.62275422821363</v>
      </c>
      <c r="U22" s="3">
        <v>20.230006340181649</v>
      </c>
    </row>
    <row r="23" spans="3:21">
      <c r="L23" s="7">
        <f t="shared" si="1"/>
        <v>4.5</v>
      </c>
      <c r="M23" s="3">
        <v>14.545647101530705</v>
      </c>
      <c r="N23" s="3">
        <v>15.332987346188585</v>
      </c>
      <c r="O23" s="3">
        <v>16.250131067833834</v>
      </c>
      <c r="P23" s="3">
        <v>17.217041918758159</v>
      </c>
      <c r="Q23" s="3">
        <v>18.138626126153095</v>
      </c>
      <c r="R23" s="3">
        <v>18.892035590723435</v>
      </c>
      <c r="S23" s="3">
        <v>19.32285526639555</v>
      </c>
      <c r="T23" s="3">
        <v>20.027948848233326</v>
      </c>
      <c r="U23" s="3">
        <v>20.643349691486499</v>
      </c>
    </row>
    <row r="24" spans="3:21">
      <c r="L24" s="7">
        <f t="shared" si="1"/>
        <v>4.75</v>
      </c>
      <c r="M24" s="3">
        <v>15.104935380599713</v>
      </c>
      <c r="N24" s="3">
        <v>15.995863920945627</v>
      </c>
      <c r="O24" s="3">
        <v>16.932224851377747</v>
      </c>
      <c r="P24" s="3">
        <v>17.820963302440152</v>
      </c>
      <c r="Q24" s="3">
        <v>18.554759475634061</v>
      </c>
      <c r="R24" s="3">
        <v>18.999999999999957</v>
      </c>
      <c r="S24" s="3">
        <v>19.722508009667791</v>
      </c>
      <c r="T24" s="3">
        <v>20.430171891150991</v>
      </c>
      <c r="U24" s="3">
        <v>21.052863704501455</v>
      </c>
    </row>
    <row r="25" spans="3:21">
      <c r="L25" s="7">
        <f t="shared" si="1"/>
        <v>5</v>
      </c>
      <c r="M25" s="3">
        <v>15.746070724898345</v>
      </c>
      <c r="N25" s="3">
        <v>16.656566372656751</v>
      </c>
      <c r="O25" s="3">
        <v>17.52019101924466</v>
      </c>
      <c r="P25" s="3">
        <v>18.232173125632716</v>
      </c>
      <c r="Q25" s="3">
        <v>18.674189470201227</v>
      </c>
      <c r="R25" s="3">
        <v>19.395812869428369</v>
      </c>
      <c r="S25" s="3">
        <v>20.11989194236785</v>
      </c>
      <c r="T25" s="3">
        <v>20.829869093531975</v>
      </c>
      <c r="U25" s="3">
        <v>21.459122779969999</v>
      </c>
    </row>
    <row r="26" spans="3:21">
      <c r="L26" s="7">
        <f t="shared" si="1"/>
        <v>5.25</v>
      </c>
      <c r="M26" s="3">
        <v>16.387206069196907</v>
      </c>
      <c r="N26" s="3">
        <v>17.22966074580243</v>
      </c>
      <c r="O26" s="3">
        <v>17.926141911961174</v>
      </c>
      <c r="P26" s="3">
        <v>18.361277232363413</v>
      </c>
      <c r="Q26" s="3">
        <v>19.066668894885368</v>
      </c>
      <c r="R26" s="3">
        <v>19.78983066915411</v>
      </c>
      <c r="S26" s="3">
        <v>20.515331180291792</v>
      </c>
      <c r="T26" s="3">
        <v>21.227401289738658</v>
      </c>
      <c r="U26" s="3">
        <v>21.342021695209525</v>
      </c>
    </row>
    <row r="27" spans="3:21">
      <c r="L27" s="7">
        <f t="shared" si="1"/>
        <v>5.5</v>
      </c>
      <c r="M27" s="3">
        <v>16.946494348265958</v>
      </c>
      <c r="N27" s="3">
        <v>17.630365246733749</v>
      </c>
      <c r="O27" s="3">
        <v>18.063288159916457</v>
      </c>
      <c r="P27" s="3">
        <v>18.750139966736359</v>
      </c>
      <c r="Q27" s="3">
        <v>19.457737884375529</v>
      </c>
      <c r="R27" s="3">
        <v>20.182298181409408</v>
      </c>
      <c r="S27" s="3">
        <v>20.90909090909091</v>
      </c>
      <c r="T27" s="3">
        <v>21.126155776568719</v>
      </c>
      <c r="U27" s="3">
        <v>21.235566163609089</v>
      </c>
    </row>
    <row r="28" spans="3:21">
      <c r="L28" s="7">
        <f t="shared" si="1"/>
        <v>5.75</v>
      </c>
      <c r="M28" s="3">
        <v>17.34208849687576</v>
      </c>
      <c r="N28" s="3">
        <v>17.774408469353038</v>
      </c>
      <c r="O28" s="3">
        <v>18.448199865510009</v>
      </c>
      <c r="P28" s="3">
        <v>19.137968083994295</v>
      </c>
      <c r="Q28" s="3">
        <v>19.847580408479665</v>
      </c>
      <c r="R28" s="3">
        <v>20.573417617603447</v>
      </c>
      <c r="S28" s="3">
        <v>20.826086956521738</v>
      </c>
      <c r="T28" s="3">
        <v>21.033714221065733</v>
      </c>
      <c r="U28" s="3">
        <v>21.13836763475652</v>
      </c>
    </row>
    <row r="29" spans="3:21">
      <c r="L29" s="7">
        <f t="shared" si="1"/>
        <v>6</v>
      </c>
      <c r="M29" s="3">
        <v>17.492141449796662</v>
      </c>
      <c r="N29" s="3">
        <v>18.155318840987004</v>
      </c>
      <c r="O29" s="3">
        <v>18.832449315433298</v>
      </c>
      <c r="P29" s="3">
        <v>19.524890911276646</v>
      </c>
      <c r="Q29" s="3">
        <v>20.236349775371028</v>
      </c>
      <c r="R29" s="3">
        <v>20.507858550203306</v>
      </c>
      <c r="S29" s="3">
        <v>20.75</v>
      </c>
      <c r="T29" s="3">
        <v>20.948976128521327</v>
      </c>
      <c r="U29" s="3">
        <v>21.049268983308334</v>
      </c>
    </row>
    <row r="30" spans="3:21">
      <c r="L30" s="7">
        <f t="shared" si="1"/>
        <v>6.25</v>
      </c>
      <c r="M30" s="3">
        <v>17.869106087347522</v>
      </c>
      <c r="N30" s="3">
        <v>18.535913553894279</v>
      </c>
      <c r="O30" s="3">
        <v>19.216115980366791</v>
      </c>
      <c r="P30" s="3">
        <v>19.911017083380472</v>
      </c>
      <c r="Q30" s="3">
        <v>20.186895784356185</v>
      </c>
      <c r="R30" s="3">
        <v>20.447544208195172</v>
      </c>
      <c r="S30" s="3">
        <v>20.68</v>
      </c>
      <c r="T30" s="3">
        <v>20.871017083380476</v>
      </c>
      <c r="U30" s="3">
        <v>20.967298223975998</v>
      </c>
    </row>
    <row r="31" spans="3:21">
      <c r="L31" s="7">
        <f t="shared" si="1"/>
        <v>6.5</v>
      </c>
      <c r="M31" s="3">
        <v>18.246070724898345</v>
      </c>
      <c r="N31" s="3">
        <v>18.91622903023568</v>
      </c>
      <c r="O31" s="3">
        <v>19.599267104732391</v>
      </c>
      <c r="P31" s="3">
        <v>19.87597796478892</v>
      </c>
      <c r="Q31" s="3">
        <v>20.141245946496333</v>
      </c>
      <c r="R31" s="3">
        <v>20.391869430956895</v>
      </c>
      <c r="S31" s="3">
        <v>20.615384615384617</v>
      </c>
      <c r="T31" s="3">
        <v>20.799054887865843</v>
      </c>
      <c r="U31" s="3">
        <v>20.89163290766923</v>
      </c>
    </row>
    <row r="32" spans="3:21">
      <c r="L32" s="7">
        <f t="shared" si="1"/>
        <v>6.75</v>
      </c>
      <c r="M32" s="3">
        <v>18.623035362449173</v>
      </c>
      <c r="N32" s="3">
        <v>19.296296296296298</v>
      </c>
      <c r="O32" s="3">
        <v>19.577072026779341</v>
      </c>
      <c r="P32" s="3">
        <v>19.843534336463403</v>
      </c>
      <c r="Q32" s="3">
        <v>20.098977578107583</v>
      </c>
      <c r="R32" s="3">
        <v>20.340318711291825</v>
      </c>
      <c r="S32" s="3">
        <v>20.555555555555557</v>
      </c>
      <c r="T32" s="3">
        <v>20.732423225352292</v>
      </c>
      <c r="U32" s="3">
        <v>20.821572429607407</v>
      </c>
    </row>
    <row r="33" spans="12:21">
      <c r="L33" s="7">
        <f t="shared" si="1"/>
        <v>7</v>
      </c>
      <c r="M33" s="3">
        <v>19</v>
      </c>
      <c r="N33" s="3">
        <v>19.285714285714285</v>
      </c>
      <c r="O33" s="3">
        <v>19.556462311537221</v>
      </c>
      <c r="P33" s="3">
        <v>19.813408110161138</v>
      </c>
      <c r="Q33" s="3">
        <v>20.059728378889453</v>
      </c>
      <c r="R33" s="3">
        <v>20.292450185888548</v>
      </c>
      <c r="S33" s="3">
        <v>20.5</v>
      </c>
      <c r="T33" s="3">
        <v>20.670550967303996</v>
      </c>
      <c r="U33" s="3">
        <v>20.756516271407143</v>
      </c>
    </row>
    <row r="34" spans="12:21">
      <c r="L34" s="7">
        <f t="shared" si="1"/>
        <v>7.25</v>
      </c>
      <c r="M34" s="3">
        <v>19</v>
      </c>
      <c r="N34" s="3">
        <v>19.275862068965516</v>
      </c>
      <c r="O34" s="3">
        <v>19.537273955966974</v>
      </c>
      <c r="P34" s="3">
        <v>19.78535955463834</v>
      </c>
      <c r="Q34" s="3">
        <v>20.023186020996715</v>
      </c>
      <c r="R34" s="3">
        <v>20.247882938099288</v>
      </c>
      <c r="S34" s="3">
        <v>20.448275862068964</v>
      </c>
      <c r="T34" s="3">
        <v>20.612945761534892</v>
      </c>
      <c r="U34" s="3">
        <v>20.695946744806896</v>
      </c>
    </row>
    <row r="35" spans="12:21">
      <c r="L35" s="7">
        <f t="shared" si="1"/>
        <v>7.5</v>
      </c>
      <c r="M35" s="3">
        <v>19</v>
      </c>
      <c r="N35" s="3">
        <v>19.266666666666666</v>
      </c>
      <c r="O35" s="3">
        <v>19.519364824101405</v>
      </c>
      <c r="P35" s="3">
        <v>19.759180902817061</v>
      </c>
      <c r="Q35" s="3">
        <v>19.989079820296823</v>
      </c>
      <c r="R35" s="3">
        <v>20.206286840162644</v>
      </c>
      <c r="S35" s="3">
        <v>20.399999999999999</v>
      </c>
      <c r="T35" s="3">
        <v>20.559180902817062</v>
      </c>
      <c r="U35" s="3">
        <v>20.639415186646666</v>
      </c>
    </row>
    <row r="36" spans="12:21">
      <c r="L36" s="7">
        <f t="shared" si="1"/>
        <v>7.75</v>
      </c>
      <c r="M36" s="3">
        <v>19</v>
      </c>
      <c r="N36" s="3">
        <v>19.258064516129032</v>
      </c>
      <c r="O36" s="3">
        <v>19.502611120098134</v>
      </c>
      <c r="P36" s="3">
        <v>19.734691196274575</v>
      </c>
      <c r="Q36" s="3">
        <v>19.957174019642089</v>
      </c>
      <c r="R36" s="3">
        <v>20.16737436144772</v>
      </c>
      <c r="S36" s="3">
        <v>20.35483870967742</v>
      </c>
      <c r="T36" s="3">
        <v>20.508884744661675</v>
      </c>
      <c r="U36" s="3">
        <v>20.586530825787097</v>
      </c>
    </row>
    <row r="37" spans="12:21">
      <c r="L37" s="7">
        <f t="shared" si="1"/>
        <v>8</v>
      </c>
      <c r="M37" s="3">
        <v>19</v>
      </c>
      <c r="N37" s="3">
        <v>19.25</v>
      </c>
      <c r="O37" s="3">
        <v>19.486904522595069</v>
      </c>
      <c r="P37" s="3">
        <v>19.711732096390996</v>
      </c>
      <c r="Q37" s="3">
        <v>19.927262331528272</v>
      </c>
      <c r="R37" s="3">
        <v>20.130893912652478</v>
      </c>
      <c r="S37" s="3">
        <v>20.3125</v>
      </c>
      <c r="T37" s="3">
        <v>20.461732096390996</v>
      </c>
      <c r="U37" s="3">
        <v>20.53695173748125</v>
      </c>
    </row>
    <row r="38" spans="12:21">
      <c r="L38" s="7">
        <f t="shared" si="1"/>
        <v>8.25</v>
      </c>
      <c r="M38" s="3">
        <v>19</v>
      </c>
      <c r="N38" s="3">
        <v>19.242424242424242</v>
      </c>
      <c r="O38" s="3">
        <v>19.472149840092186</v>
      </c>
      <c r="P38" s="3">
        <v>19.69016445710642</v>
      </c>
      <c r="Q38" s="3">
        <v>19.899163472997113</v>
      </c>
      <c r="R38" s="3">
        <v>20.096624400147856</v>
      </c>
      <c r="S38" s="3">
        <v>20.272727272727273</v>
      </c>
      <c r="T38" s="3">
        <v>20.417437184379146</v>
      </c>
      <c r="U38" s="3">
        <v>20.490377442406061</v>
      </c>
    </row>
    <row r="39" spans="12:21">
      <c r="L39" s="7">
        <f t="shared" si="1"/>
        <v>8.5</v>
      </c>
      <c r="M39" s="3">
        <v>19</v>
      </c>
      <c r="N39" s="3">
        <v>19.235294117647058</v>
      </c>
      <c r="O39" s="3">
        <v>19.458263080089477</v>
      </c>
      <c r="P39" s="3">
        <v>19.669865502485642</v>
      </c>
      <c r="Q39" s="3">
        <v>19.872717488497198</v>
      </c>
      <c r="R39" s="3">
        <v>20.06437074131998</v>
      </c>
      <c r="S39" s="3">
        <v>20.235294117647058</v>
      </c>
      <c r="T39" s="3">
        <v>20.37574785542682</v>
      </c>
      <c r="U39" s="3">
        <v>20.446542811747058</v>
      </c>
    </row>
    <row r="40" spans="12:21">
      <c r="L40" s="7">
        <f t="shared" si="1"/>
        <v>8.75</v>
      </c>
      <c r="M40" s="3">
        <v>19</v>
      </c>
      <c r="N40" s="3">
        <v>19.228571428571428</v>
      </c>
      <c r="O40" s="3">
        <v>19.445169849229778</v>
      </c>
      <c r="P40" s="3">
        <v>19.65072648812891</v>
      </c>
      <c r="Q40" s="3">
        <v>19.847782703111562</v>
      </c>
      <c r="R40" s="3">
        <v>20.033960148710836</v>
      </c>
      <c r="S40" s="3">
        <v>20.2</v>
      </c>
      <c r="T40" s="3">
        <v>20.336440773843197</v>
      </c>
      <c r="U40" s="3">
        <v>20.405213017125714</v>
      </c>
    </row>
    <row r="41" spans="12:21">
      <c r="L41" s="7">
        <f t="shared" si="1"/>
        <v>9</v>
      </c>
      <c r="M41" s="3">
        <v>19</v>
      </c>
      <c r="N41" s="3">
        <v>19.222222222222221</v>
      </c>
      <c r="O41" s="3">
        <v>19.432804020084504</v>
      </c>
      <c r="P41" s="3">
        <v>19.632650752347551</v>
      </c>
      <c r="Q41" s="3">
        <v>19.824233183580688</v>
      </c>
      <c r="R41" s="3">
        <v>20.005239033468868</v>
      </c>
      <c r="S41" s="3">
        <v>20.166666666666668</v>
      </c>
      <c r="T41" s="3">
        <v>20.299317419014219</v>
      </c>
      <c r="U41" s="3">
        <v>20.366179322205554</v>
      </c>
    </row>
    <row r="42" spans="12:21">
      <c r="L42" s="7">
        <f t="shared" si="1"/>
        <v>9.25</v>
      </c>
      <c r="M42" s="3">
        <v>19</v>
      </c>
      <c r="N42" s="3">
        <v>19.216216216216218</v>
      </c>
      <c r="O42" s="3">
        <v>19.421106614136274</v>
      </c>
      <c r="P42" s="3">
        <v>19.615552083365184</v>
      </c>
      <c r="Q42" s="3">
        <v>19.80195661105148</v>
      </c>
      <c r="R42" s="3">
        <v>19.978070410942685</v>
      </c>
      <c r="S42" s="3">
        <v>20.135135135135137</v>
      </c>
      <c r="T42" s="3">
        <v>20.264200732013833</v>
      </c>
      <c r="U42" s="3">
        <v>20.329255556740542</v>
      </c>
    </row>
    <row r="43" spans="12:21">
      <c r="L43" s="7">
        <f t="shared" si="1"/>
        <v>9.5</v>
      </c>
      <c r="M43" s="3">
        <v>19</v>
      </c>
      <c r="N43" s="3">
        <v>19.210526315789473</v>
      </c>
      <c r="O43" s="3">
        <v>19.41002486113269</v>
      </c>
      <c r="P43" s="3">
        <v>19.599353344329259</v>
      </c>
      <c r="Q43" s="3">
        <v>19.780852489708018</v>
      </c>
      <c r="R43" s="3">
        <v>19.952331715917875</v>
      </c>
      <c r="S43" s="3">
        <v>20.105263157894736</v>
      </c>
      <c r="T43" s="3">
        <v>20.23093229169768</v>
      </c>
      <c r="U43" s="3">
        <v>20.294275147352632</v>
      </c>
    </row>
    <row r="44" spans="12:21">
      <c r="L44" s="7">
        <f>L43+0.25</f>
        <v>9.75</v>
      </c>
      <c r="M44" s="3">
        <v>19</v>
      </c>
      <c r="N44" s="3">
        <v>19.205128205128204</v>
      </c>
      <c r="O44" s="3">
        <v>19.399511403154929</v>
      </c>
      <c r="P44" s="3">
        <v>19.58398530985928</v>
      </c>
      <c r="Q44" s="3">
        <v>19.760830630997557</v>
      </c>
      <c r="R44" s="3">
        <v>19.927912953971266</v>
      </c>
      <c r="S44" s="3">
        <v>20.076923076923077</v>
      </c>
      <c r="T44" s="3">
        <v>20.199369925243893</v>
      </c>
      <c r="U44" s="3">
        <v>20.261088605112821</v>
      </c>
    </row>
  </sheetData>
  <mergeCells count="2">
    <mergeCell ref="C4:D4"/>
    <mergeCell ref="F4:H4"/>
  </mergeCells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Constrained Example</vt:lpstr>
      <vt:lpstr>Best fit</vt:lpstr>
    </vt:vector>
  </TitlesOfParts>
  <Company>Kalahari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2010-09-05T17:28:12Z</dcterms:created>
  <dcterms:modified xsi:type="dcterms:W3CDTF">2010-11-06T09:59:48Z</dcterms:modified>
</cp:coreProperties>
</file>