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repos/pymodels/"/>
    </mc:Choice>
  </mc:AlternateContent>
  <xr:revisionPtr revIDLastSave="0" documentId="8_{93F7A5DC-698A-034E-B1EF-8DE53FA63D25}" xr6:coauthVersionLast="40" xr6:coauthVersionMax="40" xr10:uidLastSave="{00000000-0000-0000-0000-000000000000}"/>
  <bookViews>
    <workbookView xWindow="0" yWindow="0" windowWidth="28800" windowHeight="18000" xr2:uid="{986635A7-8FAD-7340-AB16-6CB8048E18AC}"/>
  </bookViews>
  <sheets>
    <sheet name="Sheet1" sheetId="1" r:id="rId1"/>
  </sheets>
  <definedNames>
    <definedName name="_C1">Sheet1!$C$31</definedName>
    <definedName name="_C2">Sheet1!$C$32</definedName>
    <definedName name="C0">Sheet1!$C$30</definedName>
    <definedName name="d1_">Sheet1!$C$19</definedName>
    <definedName name="d2_">Sheet1!$C$20</definedName>
    <definedName name="dt">Sheet1!$C$9</definedName>
    <definedName name="dz">Sheet1!$C$7</definedName>
    <definedName name="F">Sheet1!$C$18</definedName>
    <definedName name="f_set_devs">Sheet1!$C$17</definedName>
    <definedName name="F_Z">Sheet1!$C$25</definedName>
    <definedName name="K">Sheet1!$C$15</definedName>
    <definedName name="N">Sheet1!$C$4</definedName>
    <definedName name="n_times">Sheet1!$C$8</definedName>
    <definedName name="N1_">Sheet1!$C$21</definedName>
    <definedName name="N2_">Sheet1!$C$22</definedName>
    <definedName name="Result">Sheet1!$E$141</definedName>
    <definedName name="sigma">Sheet1!$C$16</definedName>
    <definedName name="std_devs">Sheet1!$C$6</definedName>
    <definedName name="T">Sheet1!$C$5</definedName>
    <definedName name="U">Sheet1!$E$155</definedName>
    <definedName name="u_diag">Sheet1!$C$10</definedName>
    <definedName name="u_off_diag">Sheet1!$C$11</definedName>
    <definedName name="V">Sheet1!$E$208</definedName>
    <definedName name="v_diag">Sheet1!$C$12</definedName>
    <definedName name="v_off_diag">Sheet1!$C$13</definedName>
    <definedName name="Z">Sheet1!$E$2</definedName>
    <definedName name="Z0">Sheet1!$C$27</definedName>
    <definedName name="Z1_">Sheet1!$C$28</definedName>
    <definedName name="Z2_">Sheet1!$C$29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5" i="1" l="1"/>
  <c r="B37" i="1"/>
  <c r="A18" i="1"/>
  <c r="BC205" i="1"/>
  <c r="BA158" i="1"/>
  <c r="BB158" i="1"/>
  <c r="BC158" i="1"/>
  <c r="BA159" i="1"/>
  <c r="BB159" i="1"/>
  <c r="BC159" i="1"/>
  <c r="BA160" i="1"/>
  <c r="BB160" i="1"/>
  <c r="BC160" i="1"/>
  <c r="BB157" i="1"/>
  <c r="BC157" i="1"/>
  <c r="BC156" i="1"/>
  <c r="C7" i="1"/>
  <c r="AT2" i="1" s="1"/>
  <c r="BC204" i="1"/>
  <c r="BC196" i="1"/>
  <c r="BC197" i="1"/>
  <c r="BC198" i="1"/>
  <c r="BC199" i="1"/>
  <c r="BC200" i="1"/>
  <c r="BC201" i="1"/>
  <c r="BC202" i="1"/>
  <c r="BC203" i="1"/>
  <c r="BC195" i="1"/>
  <c r="BB196" i="1"/>
  <c r="BB197" i="1"/>
  <c r="BB198" i="1"/>
  <c r="BB199" i="1"/>
  <c r="BB200" i="1"/>
  <c r="BB201" i="1"/>
  <c r="BB202" i="1"/>
  <c r="BB205" i="1"/>
  <c r="BC161" i="1"/>
  <c r="BC162" i="1"/>
  <c r="BC163" i="1"/>
  <c r="BC164" i="1"/>
  <c r="BC165" i="1"/>
  <c r="BC166" i="1"/>
  <c r="BC167" i="1"/>
  <c r="BC168" i="1"/>
  <c r="BC169" i="1"/>
  <c r="BC170" i="1"/>
  <c r="BC171" i="1"/>
  <c r="BC172" i="1"/>
  <c r="BC173" i="1"/>
  <c r="BC174" i="1"/>
  <c r="BC175" i="1"/>
  <c r="BC176" i="1"/>
  <c r="BC177" i="1"/>
  <c r="BC178" i="1"/>
  <c r="BC179" i="1"/>
  <c r="BC180" i="1"/>
  <c r="BC181" i="1"/>
  <c r="BC182" i="1"/>
  <c r="BC183" i="1"/>
  <c r="BC184" i="1"/>
  <c r="BC185" i="1"/>
  <c r="BC186" i="1"/>
  <c r="BC187" i="1"/>
  <c r="BC188" i="1"/>
  <c r="BC189" i="1"/>
  <c r="BC190" i="1"/>
  <c r="BC191" i="1"/>
  <c r="BC192" i="1"/>
  <c r="BC193" i="1"/>
  <c r="BC194" i="1"/>
  <c r="F4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P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P222" i="1"/>
  <c r="Q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P223" i="1"/>
  <c r="Q223" i="1"/>
  <c r="R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P224" i="1"/>
  <c r="Q224" i="1"/>
  <c r="R224" i="1"/>
  <c r="S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P225" i="1"/>
  <c r="Q225" i="1"/>
  <c r="R225" i="1"/>
  <c r="S225" i="1"/>
  <c r="T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P226" i="1"/>
  <c r="Q226" i="1"/>
  <c r="R226" i="1"/>
  <c r="S226" i="1"/>
  <c r="T226" i="1"/>
  <c r="U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P227" i="1"/>
  <c r="Q227" i="1"/>
  <c r="R227" i="1"/>
  <c r="S227" i="1"/>
  <c r="T227" i="1"/>
  <c r="U227" i="1"/>
  <c r="V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P228" i="1"/>
  <c r="Q228" i="1"/>
  <c r="R228" i="1"/>
  <c r="S228" i="1"/>
  <c r="T228" i="1"/>
  <c r="U228" i="1"/>
  <c r="V228" i="1"/>
  <c r="W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P229" i="1"/>
  <c r="Q229" i="1"/>
  <c r="R229" i="1"/>
  <c r="S229" i="1"/>
  <c r="T229" i="1"/>
  <c r="U229" i="1"/>
  <c r="V229" i="1"/>
  <c r="W229" i="1"/>
  <c r="X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P230" i="1"/>
  <c r="Q230" i="1"/>
  <c r="R230" i="1"/>
  <c r="S230" i="1"/>
  <c r="T230" i="1"/>
  <c r="U230" i="1"/>
  <c r="V230" i="1"/>
  <c r="W230" i="1"/>
  <c r="X230" i="1"/>
  <c r="Y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P231" i="1"/>
  <c r="Q231" i="1"/>
  <c r="R231" i="1"/>
  <c r="S231" i="1"/>
  <c r="T231" i="1"/>
  <c r="U231" i="1"/>
  <c r="V231" i="1"/>
  <c r="W231" i="1"/>
  <c r="X231" i="1"/>
  <c r="Y231" i="1"/>
  <c r="Z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BC243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BC244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S246" i="1"/>
  <c r="AT246" i="1"/>
  <c r="AU246" i="1"/>
  <c r="AV246" i="1"/>
  <c r="AW246" i="1"/>
  <c r="AX246" i="1"/>
  <c r="AY246" i="1"/>
  <c r="AZ246" i="1"/>
  <c r="BA246" i="1"/>
  <c r="BB246" i="1"/>
  <c r="BC246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T247" i="1"/>
  <c r="AU247" i="1"/>
  <c r="AV247" i="1"/>
  <c r="AW247" i="1"/>
  <c r="AX247" i="1"/>
  <c r="AY247" i="1"/>
  <c r="AZ247" i="1"/>
  <c r="BA247" i="1"/>
  <c r="BB247" i="1"/>
  <c r="BC247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U248" i="1"/>
  <c r="AV248" i="1"/>
  <c r="AW248" i="1"/>
  <c r="AX248" i="1"/>
  <c r="AY248" i="1"/>
  <c r="AZ248" i="1"/>
  <c r="BA248" i="1"/>
  <c r="BB248" i="1"/>
  <c r="BC248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V249" i="1"/>
  <c r="AW249" i="1"/>
  <c r="AX249" i="1"/>
  <c r="AY249" i="1"/>
  <c r="AZ249" i="1"/>
  <c r="BA249" i="1"/>
  <c r="BB249" i="1"/>
  <c r="BC249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W250" i="1"/>
  <c r="AX250" i="1"/>
  <c r="AY250" i="1"/>
  <c r="AZ250" i="1"/>
  <c r="BA250" i="1"/>
  <c r="BB250" i="1"/>
  <c r="BC250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X251" i="1"/>
  <c r="AY251" i="1"/>
  <c r="AZ251" i="1"/>
  <c r="BA251" i="1"/>
  <c r="BB251" i="1"/>
  <c r="BC251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Y252" i="1"/>
  <c r="AZ252" i="1"/>
  <c r="BA252" i="1"/>
  <c r="BB252" i="1"/>
  <c r="BC252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Z253" i="1"/>
  <c r="BA253" i="1"/>
  <c r="BB253" i="1"/>
  <c r="BC253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BA254" i="1"/>
  <c r="BB254" i="1"/>
  <c r="BC254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BB255" i="1"/>
  <c r="BC255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BC256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BC258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F219" i="1"/>
  <c r="G219" i="1"/>
  <c r="H219" i="1"/>
  <c r="I219" i="1"/>
  <c r="J219" i="1"/>
  <c r="K219" i="1"/>
  <c r="L219" i="1"/>
  <c r="M219" i="1"/>
  <c r="N219" i="1"/>
  <c r="F220" i="1"/>
  <c r="G220" i="1"/>
  <c r="H220" i="1"/>
  <c r="I220" i="1"/>
  <c r="J220" i="1"/>
  <c r="K220" i="1"/>
  <c r="L220" i="1"/>
  <c r="M220" i="1"/>
  <c r="N220" i="1"/>
  <c r="O220" i="1"/>
  <c r="F221" i="1"/>
  <c r="G221" i="1"/>
  <c r="H221" i="1"/>
  <c r="I221" i="1"/>
  <c r="J221" i="1"/>
  <c r="K221" i="1"/>
  <c r="L221" i="1"/>
  <c r="M221" i="1"/>
  <c r="N221" i="1"/>
  <c r="O221" i="1"/>
  <c r="F222" i="1"/>
  <c r="G222" i="1"/>
  <c r="H222" i="1"/>
  <c r="I222" i="1"/>
  <c r="J222" i="1"/>
  <c r="K222" i="1"/>
  <c r="L222" i="1"/>
  <c r="M222" i="1"/>
  <c r="N222" i="1"/>
  <c r="O222" i="1"/>
  <c r="F223" i="1"/>
  <c r="G223" i="1"/>
  <c r="H223" i="1"/>
  <c r="I223" i="1"/>
  <c r="J223" i="1"/>
  <c r="K223" i="1"/>
  <c r="L223" i="1"/>
  <c r="M223" i="1"/>
  <c r="N223" i="1"/>
  <c r="O223" i="1"/>
  <c r="F224" i="1"/>
  <c r="G224" i="1"/>
  <c r="H224" i="1"/>
  <c r="I224" i="1"/>
  <c r="J224" i="1"/>
  <c r="K224" i="1"/>
  <c r="L224" i="1"/>
  <c r="M224" i="1"/>
  <c r="N224" i="1"/>
  <c r="O224" i="1"/>
  <c r="F225" i="1"/>
  <c r="G225" i="1"/>
  <c r="H225" i="1"/>
  <c r="I225" i="1"/>
  <c r="J225" i="1"/>
  <c r="K225" i="1"/>
  <c r="L225" i="1"/>
  <c r="M225" i="1"/>
  <c r="N225" i="1"/>
  <c r="O225" i="1"/>
  <c r="F226" i="1"/>
  <c r="G226" i="1"/>
  <c r="H226" i="1"/>
  <c r="I226" i="1"/>
  <c r="J226" i="1"/>
  <c r="K226" i="1"/>
  <c r="L226" i="1"/>
  <c r="M226" i="1"/>
  <c r="N226" i="1"/>
  <c r="O226" i="1"/>
  <c r="F227" i="1"/>
  <c r="G227" i="1"/>
  <c r="H227" i="1"/>
  <c r="I227" i="1"/>
  <c r="J227" i="1"/>
  <c r="K227" i="1"/>
  <c r="L227" i="1"/>
  <c r="M227" i="1"/>
  <c r="N227" i="1"/>
  <c r="O227" i="1"/>
  <c r="F228" i="1"/>
  <c r="G228" i="1"/>
  <c r="H228" i="1"/>
  <c r="I228" i="1"/>
  <c r="J228" i="1"/>
  <c r="K228" i="1"/>
  <c r="L228" i="1"/>
  <c r="M228" i="1"/>
  <c r="N228" i="1"/>
  <c r="O228" i="1"/>
  <c r="F229" i="1"/>
  <c r="G229" i="1"/>
  <c r="H229" i="1"/>
  <c r="I229" i="1"/>
  <c r="J229" i="1"/>
  <c r="K229" i="1"/>
  <c r="L229" i="1"/>
  <c r="M229" i="1"/>
  <c r="N229" i="1"/>
  <c r="O229" i="1"/>
  <c r="F230" i="1"/>
  <c r="G230" i="1"/>
  <c r="H230" i="1"/>
  <c r="I230" i="1"/>
  <c r="J230" i="1"/>
  <c r="K230" i="1"/>
  <c r="L230" i="1"/>
  <c r="M230" i="1"/>
  <c r="N230" i="1"/>
  <c r="O230" i="1"/>
  <c r="F231" i="1"/>
  <c r="G231" i="1"/>
  <c r="H231" i="1"/>
  <c r="I231" i="1"/>
  <c r="J231" i="1"/>
  <c r="K231" i="1"/>
  <c r="L231" i="1"/>
  <c r="M231" i="1"/>
  <c r="N231" i="1"/>
  <c r="O231" i="1"/>
  <c r="F232" i="1"/>
  <c r="G232" i="1"/>
  <c r="H232" i="1"/>
  <c r="I232" i="1"/>
  <c r="J232" i="1"/>
  <c r="K232" i="1"/>
  <c r="L232" i="1"/>
  <c r="M232" i="1"/>
  <c r="N232" i="1"/>
  <c r="O232" i="1"/>
  <c r="F233" i="1"/>
  <c r="G233" i="1"/>
  <c r="H233" i="1"/>
  <c r="I233" i="1"/>
  <c r="J233" i="1"/>
  <c r="K233" i="1"/>
  <c r="L233" i="1"/>
  <c r="M233" i="1"/>
  <c r="N233" i="1"/>
  <c r="O233" i="1"/>
  <c r="F234" i="1"/>
  <c r="G234" i="1"/>
  <c r="H234" i="1"/>
  <c r="I234" i="1"/>
  <c r="J234" i="1"/>
  <c r="K234" i="1"/>
  <c r="L234" i="1"/>
  <c r="M234" i="1"/>
  <c r="N234" i="1"/>
  <c r="O234" i="1"/>
  <c r="F235" i="1"/>
  <c r="G235" i="1"/>
  <c r="H235" i="1"/>
  <c r="I235" i="1"/>
  <c r="J235" i="1"/>
  <c r="K235" i="1"/>
  <c r="L235" i="1"/>
  <c r="M235" i="1"/>
  <c r="N235" i="1"/>
  <c r="O235" i="1"/>
  <c r="F236" i="1"/>
  <c r="G236" i="1"/>
  <c r="H236" i="1"/>
  <c r="I236" i="1"/>
  <c r="J236" i="1"/>
  <c r="K236" i="1"/>
  <c r="L236" i="1"/>
  <c r="M236" i="1"/>
  <c r="N236" i="1"/>
  <c r="O236" i="1"/>
  <c r="F237" i="1"/>
  <c r="G237" i="1"/>
  <c r="H237" i="1"/>
  <c r="I237" i="1"/>
  <c r="J237" i="1"/>
  <c r="K237" i="1"/>
  <c r="L237" i="1"/>
  <c r="M237" i="1"/>
  <c r="N237" i="1"/>
  <c r="O237" i="1"/>
  <c r="F238" i="1"/>
  <c r="G238" i="1"/>
  <c r="H238" i="1"/>
  <c r="I238" i="1"/>
  <c r="J238" i="1"/>
  <c r="K238" i="1"/>
  <c r="L238" i="1"/>
  <c r="M238" i="1"/>
  <c r="N238" i="1"/>
  <c r="O238" i="1"/>
  <c r="F239" i="1"/>
  <c r="G239" i="1"/>
  <c r="H239" i="1"/>
  <c r="I239" i="1"/>
  <c r="J239" i="1"/>
  <c r="K239" i="1"/>
  <c r="L239" i="1"/>
  <c r="M239" i="1"/>
  <c r="N239" i="1"/>
  <c r="O239" i="1"/>
  <c r="F240" i="1"/>
  <c r="G240" i="1"/>
  <c r="H240" i="1"/>
  <c r="I240" i="1"/>
  <c r="J240" i="1"/>
  <c r="K240" i="1"/>
  <c r="L240" i="1"/>
  <c r="M240" i="1"/>
  <c r="N240" i="1"/>
  <c r="O240" i="1"/>
  <c r="F241" i="1"/>
  <c r="G241" i="1"/>
  <c r="H241" i="1"/>
  <c r="I241" i="1"/>
  <c r="J241" i="1"/>
  <c r="K241" i="1"/>
  <c r="L241" i="1"/>
  <c r="M241" i="1"/>
  <c r="N241" i="1"/>
  <c r="O241" i="1"/>
  <c r="F242" i="1"/>
  <c r="G242" i="1"/>
  <c r="H242" i="1"/>
  <c r="I242" i="1"/>
  <c r="J242" i="1"/>
  <c r="K242" i="1"/>
  <c r="L242" i="1"/>
  <c r="M242" i="1"/>
  <c r="N242" i="1"/>
  <c r="O242" i="1"/>
  <c r="F243" i="1"/>
  <c r="G243" i="1"/>
  <c r="H243" i="1"/>
  <c r="I243" i="1"/>
  <c r="J243" i="1"/>
  <c r="K243" i="1"/>
  <c r="L243" i="1"/>
  <c r="M243" i="1"/>
  <c r="N243" i="1"/>
  <c r="O243" i="1"/>
  <c r="F244" i="1"/>
  <c r="G244" i="1"/>
  <c r="H244" i="1"/>
  <c r="I244" i="1"/>
  <c r="J244" i="1"/>
  <c r="K244" i="1"/>
  <c r="L244" i="1"/>
  <c r="M244" i="1"/>
  <c r="N244" i="1"/>
  <c r="O244" i="1"/>
  <c r="F245" i="1"/>
  <c r="G245" i="1"/>
  <c r="H245" i="1"/>
  <c r="I245" i="1"/>
  <c r="J245" i="1"/>
  <c r="K245" i="1"/>
  <c r="L245" i="1"/>
  <c r="M245" i="1"/>
  <c r="N245" i="1"/>
  <c r="O245" i="1"/>
  <c r="F246" i="1"/>
  <c r="G246" i="1"/>
  <c r="H246" i="1"/>
  <c r="I246" i="1"/>
  <c r="J246" i="1"/>
  <c r="K246" i="1"/>
  <c r="L246" i="1"/>
  <c r="M246" i="1"/>
  <c r="N246" i="1"/>
  <c r="O246" i="1"/>
  <c r="F247" i="1"/>
  <c r="G247" i="1"/>
  <c r="H247" i="1"/>
  <c r="I247" i="1"/>
  <c r="J247" i="1"/>
  <c r="K247" i="1"/>
  <c r="L247" i="1"/>
  <c r="M247" i="1"/>
  <c r="N247" i="1"/>
  <c r="O247" i="1"/>
  <c r="F248" i="1"/>
  <c r="G248" i="1"/>
  <c r="H248" i="1"/>
  <c r="I248" i="1"/>
  <c r="J248" i="1"/>
  <c r="K248" i="1"/>
  <c r="L248" i="1"/>
  <c r="M248" i="1"/>
  <c r="N248" i="1"/>
  <c r="O248" i="1"/>
  <c r="F249" i="1"/>
  <c r="G249" i="1"/>
  <c r="H249" i="1"/>
  <c r="I249" i="1"/>
  <c r="J249" i="1"/>
  <c r="K249" i="1"/>
  <c r="L249" i="1"/>
  <c r="M249" i="1"/>
  <c r="N249" i="1"/>
  <c r="O249" i="1"/>
  <c r="F250" i="1"/>
  <c r="G250" i="1"/>
  <c r="H250" i="1"/>
  <c r="I250" i="1"/>
  <c r="J250" i="1"/>
  <c r="K250" i="1"/>
  <c r="L250" i="1"/>
  <c r="M250" i="1"/>
  <c r="N250" i="1"/>
  <c r="O250" i="1"/>
  <c r="F251" i="1"/>
  <c r="G251" i="1"/>
  <c r="H251" i="1"/>
  <c r="I251" i="1"/>
  <c r="J251" i="1"/>
  <c r="K251" i="1"/>
  <c r="L251" i="1"/>
  <c r="M251" i="1"/>
  <c r="N251" i="1"/>
  <c r="O251" i="1"/>
  <c r="F252" i="1"/>
  <c r="G252" i="1"/>
  <c r="H252" i="1"/>
  <c r="I252" i="1"/>
  <c r="J252" i="1"/>
  <c r="K252" i="1"/>
  <c r="L252" i="1"/>
  <c r="M252" i="1"/>
  <c r="N252" i="1"/>
  <c r="O252" i="1"/>
  <c r="F253" i="1"/>
  <c r="G253" i="1"/>
  <c r="H253" i="1"/>
  <c r="I253" i="1"/>
  <c r="J253" i="1"/>
  <c r="K253" i="1"/>
  <c r="L253" i="1"/>
  <c r="M253" i="1"/>
  <c r="N253" i="1"/>
  <c r="O253" i="1"/>
  <c r="F254" i="1"/>
  <c r="G254" i="1"/>
  <c r="H254" i="1"/>
  <c r="I254" i="1"/>
  <c r="J254" i="1"/>
  <c r="K254" i="1"/>
  <c r="L254" i="1"/>
  <c r="M254" i="1"/>
  <c r="N254" i="1"/>
  <c r="O254" i="1"/>
  <c r="F255" i="1"/>
  <c r="G255" i="1"/>
  <c r="H255" i="1"/>
  <c r="I255" i="1"/>
  <c r="J255" i="1"/>
  <c r="K255" i="1"/>
  <c r="L255" i="1"/>
  <c r="M255" i="1"/>
  <c r="N255" i="1"/>
  <c r="O255" i="1"/>
  <c r="F256" i="1"/>
  <c r="G256" i="1"/>
  <c r="H256" i="1"/>
  <c r="I256" i="1"/>
  <c r="J256" i="1"/>
  <c r="K256" i="1"/>
  <c r="L256" i="1"/>
  <c r="M256" i="1"/>
  <c r="N256" i="1"/>
  <c r="O256" i="1"/>
  <c r="F257" i="1"/>
  <c r="G257" i="1"/>
  <c r="H257" i="1"/>
  <c r="I257" i="1"/>
  <c r="J257" i="1"/>
  <c r="K257" i="1"/>
  <c r="L257" i="1"/>
  <c r="M257" i="1"/>
  <c r="N257" i="1"/>
  <c r="O257" i="1"/>
  <c r="F258" i="1"/>
  <c r="G258" i="1"/>
  <c r="H258" i="1"/>
  <c r="I258" i="1"/>
  <c r="J258" i="1"/>
  <c r="K258" i="1"/>
  <c r="L258" i="1"/>
  <c r="M258" i="1"/>
  <c r="N258" i="1"/>
  <c r="O258" i="1"/>
  <c r="F211" i="1"/>
  <c r="J211" i="1"/>
  <c r="K211" i="1"/>
  <c r="L211" i="1"/>
  <c r="M211" i="1"/>
  <c r="N211" i="1"/>
  <c r="O211" i="1"/>
  <c r="F212" i="1"/>
  <c r="G212" i="1"/>
  <c r="K212" i="1"/>
  <c r="L212" i="1"/>
  <c r="M212" i="1"/>
  <c r="N212" i="1"/>
  <c r="O212" i="1"/>
  <c r="F213" i="1"/>
  <c r="G213" i="1"/>
  <c r="H213" i="1"/>
  <c r="L213" i="1"/>
  <c r="M213" i="1"/>
  <c r="N213" i="1"/>
  <c r="O213" i="1"/>
  <c r="F214" i="1"/>
  <c r="G214" i="1"/>
  <c r="H214" i="1"/>
  <c r="I214" i="1"/>
  <c r="M214" i="1"/>
  <c r="N214" i="1"/>
  <c r="O214" i="1"/>
  <c r="F215" i="1"/>
  <c r="G215" i="1"/>
  <c r="H215" i="1"/>
  <c r="I215" i="1"/>
  <c r="J215" i="1"/>
  <c r="N215" i="1"/>
  <c r="O215" i="1"/>
  <c r="F216" i="1"/>
  <c r="G216" i="1"/>
  <c r="H216" i="1"/>
  <c r="I216" i="1"/>
  <c r="J216" i="1"/>
  <c r="K216" i="1"/>
  <c r="O216" i="1"/>
  <c r="F217" i="1"/>
  <c r="G217" i="1"/>
  <c r="H217" i="1"/>
  <c r="I217" i="1"/>
  <c r="J217" i="1"/>
  <c r="K217" i="1"/>
  <c r="L217" i="1"/>
  <c r="F218" i="1"/>
  <c r="G218" i="1"/>
  <c r="H218" i="1"/>
  <c r="I218" i="1"/>
  <c r="J218" i="1"/>
  <c r="K218" i="1"/>
  <c r="L218" i="1"/>
  <c r="M218" i="1"/>
  <c r="I210" i="1"/>
  <c r="J210" i="1"/>
  <c r="K210" i="1"/>
  <c r="L210" i="1"/>
  <c r="M210" i="1"/>
  <c r="N210" i="1"/>
  <c r="O210" i="1"/>
  <c r="E251" i="1"/>
  <c r="E252" i="1"/>
  <c r="E253" i="1"/>
  <c r="E254" i="1"/>
  <c r="E255" i="1"/>
  <c r="E256" i="1"/>
  <c r="E257" i="1"/>
  <c r="E258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10" i="1"/>
  <c r="E211" i="1"/>
  <c r="E212" i="1"/>
  <c r="E213" i="1"/>
  <c r="BC209" i="1"/>
  <c r="BB209" i="1"/>
  <c r="BA209" i="1"/>
  <c r="AZ209" i="1"/>
  <c r="AY209" i="1"/>
  <c r="AX209" i="1"/>
  <c r="AW209" i="1"/>
  <c r="AV209" i="1"/>
  <c r="AU209" i="1"/>
  <c r="AT209" i="1"/>
  <c r="AS209" i="1"/>
  <c r="AR209" i="1"/>
  <c r="AQ209" i="1"/>
  <c r="AP209" i="1"/>
  <c r="AO209" i="1"/>
  <c r="AN209" i="1"/>
  <c r="AM209" i="1"/>
  <c r="AL209" i="1"/>
  <c r="AK209" i="1"/>
  <c r="AJ209" i="1"/>
  <c r="AI209" i="1"/>
  <c r="AH209" i="1"/>
  <c r="AG209" i="1"/>
  <c r="AF209" i="1"/>
  <c r="AE209" i="1"/>
  <c r="AD209" i="1"/>
  <c r="AC209" i="1"/>
  <c r="AB209" i="1"/>
  <c r="AA209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H209" i="1"/>
  <c r="G209" i="1"/>
  <c r="E209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F208" i="1"/>
  <c r="F166" i="1"/>
  <c r="G166" i="1"/>
  <c r="H166" i="1"/>
  <c r="I166" i="1"/>
  <c r="J166" i="1"/>
  <c r="K166" i="1"/>
  <c r="L166" i="1"/>
  <c r="M166" i="1"/>
  <c r="N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F167" i="1"/>
  <c r="G167" i="1"/>
  <c r="H167" i="1"/>
  <c r="I167" i="1"/>
  <c r="J167" i="1"/>
  <c r="K167" i="1"/>
  <c r="L167" i="1"/>
  <c r="M167" i="1"/>
  <c r="N167" i="1"/>
  <c r="O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F168" i="1"/>
  <c r="G168" i="1"/>
  <c r="H168" i="1"/>
  <c r="I168" i="1"/>
  <c r="J168" i="1"/>
  <c r="K168" i="1"/>
  <c r="L168" i="1"/>
  <c r="M168" i="1"/>
  <c r="N168" i="1"/>
  <c r="O168" i="1"/>
  <c r="P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R192" i="1"/>
  <c r="AS192" i="1"/>
  <c r="AT192" i="1"/>
  <c r="AU192" i="1"/>
  <c r="AV192" i="1"/>
  <c r="AW192" i="1"/>
  <c r="AX192" i="1"/>
  <c r="AY192" i="1"/>
  <c r="AZ192" i="1"/>
  <c r="BA192" i="1"/>
  <c r="BB192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S193" i="1"/>
  <c r="AT193" i="1"/>
  <c r="AU193" i="1"/>
  <c r="AV193" i="1"/>
  <c r="AW193" i="1"/>
  <c r="AX193" i="1"/>
  <c r="AY193" i="1"/>
  <c r="AZ193" i="1"/>
  <c r="BA193" i="1"/>
  <c r="BB193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T194" i="1"/>
  <c r="AU194" i="1"/>
  <c r="AV194" i="1"/>
  <c r="AW194" i="1"/>
  <c r="AX194" i="1"/>
  <c r="AY194" i="1"/>
  <c r="AZ194" i="1"/>
  <c r="BA194" i="1"/>
  <c r="BB194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U195" i="1"/>
  <c r="AV195" i="1"/>
  <c r="AW195" i="1"/>
  <c r="AX195" i="1"/>
  <c r="AY195" i="1"/>
  <c r="AZ195" i="1"/>
  <c r="BA195" i="1"/>
  <c r="BB195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I157" i="1"/>
  <c r="J157" i="1"/>
  <c r="K157" i="1"/>
  <c r="L157" i="1"/>
  <c r="M157" i="1"/>
  <c r="N157" i="1"/>
  <c r="O157" i="1"/>
  <c r="F158" i="1"/>
  <c r="J158" i="1"/>
  <c r="K158" i="1"/>
  <c r="L158" i="1"/>
  <c r="M158" i="1"/>
  <c r="N158" i="1"/>
  <c r="O158" i="1"/>
  <c r="F159" i="1"/>
  <c r="G159" i="1"/>
  <c r="K159" i="1"/>
  <c r="L159" i="1"/>
  <c r="M159" i="1"/>
  <c r="N159" i="1"/>
  <c r="O159" i="1"/>
  <c r="F160" i="1"/>
  <c r="G160" i="1"/>
  <c r="H160" i="1"/>
  <c r="L160" i="1"/>
  <c r="M160" i="1"/>
  <c r="N160" i="1"/>
  <c r="O160" i="1"/>
  <c r="F161" i="1"/>
  <c r="G161" i="1"/>
  <c r="H161" i="1"/>
  <c r="I161" i="1"/>
  <c r="M161" i="1"/>
  <c r="N161" i="1"/>
  <c r="O161" i="1"/>
  <c r="F162" i="1"/>
  <c r="G162" i="1"/>
  <c r="H162" i="1"/>
  <c r="I162" i="1"/>
  <c r="J162" i="1"/>
  <c r="N162" i="1"/>
  <c r="O162" i="1"/>
  <c r="F163" i="1"/>
  <c r="G163" i="1"/>
  <c r="H163" i="1"/>
  <c r="I163" i="1"/>
  <c r="J163" i="1"/>
  <c r="K163" i="1"/>
  <c r="O163" i="1"/>
  <c r="F164" i="1"/>
  <c r="G164" i="1"/>
  <c r="H164" i="1"/>
  <c r="I164" i="1"/>
  <c r="J164" i="1"/>
  <c r="K164" i="1"/>
  <c r="L164" i="1"/>
  <c r="G165" i="1"/>
  <c r="H165" i="1"/>
  <c r="I165" i="1"/>
  <c r="J165" i="1"/>
  <c r="K165" i="1"/>
  <c r="L165" i="1"/>
  <c r="M165" i="1"/>
  <c r="P156" i="1"/>
  <c r="G156" i="1"/>
  <c r="H156" i="1"/>
  <c r="I156" i="1"/>
  <c r="J156" i="1"/>
  <c r="K156" i="1"/>
  <c r="L156" i="1"/>
  <c r="M156" i="1"/>
  <c r="N156" i="1"/>
  <c r="O156" i="1"/>
  <c r="F165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V196" i="1"/>
  <c r="AW196" i="1"/>
  <c r="AX196" i="1"/>
  <c r="AY196" i="1"/>
  <c r="AZ196" i="1"/>
  <c r="BA196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W197" i="1"/>
  <c r="AX197" i="1"/>
  <c r="AY197" i="1"/>
  <c r="AZ197" i="1"/>
  <c r="BA197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X198" i="1"/>
  <c r="AY198" i="1"/>
  <c r="AZ198" i="1"/>
  <c r="BA198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Y199" i="1"/>
  <c r="AZ199" i="1"/>
  <c r="BA199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Z200" i="1"/>
  <c r="BA200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BA201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F196" i="1"/>
  <c r="G196" i="1"/>
  <c r="H196" i="1"/>
  <c r="I196" i="1"/>
  <c r="J196" i="1"/>
  <c r="K196" i="1"/>
  <c r="L196" i="1"/>
  <c r="M196" i="1"/>
  <c r="N196" i="1"/>
  <c r="O196" i="1"/>
  <c r="F197" i="1"/>
  <c r="G197" i="1"/>
  <c r="H197" i="1"/>
  <c r="I197" i="1"/>
  <c r="J197" i="1"/>
  <c r="K197" i="1"/>
  <c r="L197" i="1"/>
  <c r="M197" i="1"/>
  <c r="N197" i="1"/>
  <c r="O197" i="1"/>
  <c r="F198" i="1"/>
  <c r="G198" i="1"/>
  <c r="H198" i="1"/>
  <c r="I198" i="1"/>
  <c r="J198" i="1"/>
  <c r="K198" i="1"/>
  <c r="L198" i="1"/>
  <c r="M198" i="1"/>
  <c r="N198" i="1"/>
  <c r="O198" i="1"/>
  <c r="F199" i="1"/>
  <c r="G199" i="1"/>
  <c r="H199" i="1"/>
  <c r="I199" i="1"/>
  <c r="J199" i="1"/>
  <c r="K199" i="1"/>
  <c r="L199" i="1"/>
  <c r="M199" i="1"/>
  <c r="N199" i="1"/>
  <c r="O199" i="1"/>
  <c r="F200" i="1"/>
  <c r="G200" i="1"/>
  <c r="H200" i="1"/>
  <c r="I200" i="1"/>
  <c r="J200" i="1"/>
  <c r="K200" i="1"/>
  <c r="L200" i="1"/>
  <c r="M200" i="1"/>
  <c r="N200" i="1"/>
  <c r="O200" i="1"/>
  <c r="F201" i="1"/>
  <c r="G201" i="1"/>
  <c r="H201" i="1"/>
  <c r="I201" i="1"/>
  <c r="J201" i="1"/>
  <c r="K201" i="1"/>
  <c r="L201" i="1"/>
  <c r="M201" i="1"/>
  <c r="N201" i="1"/>
  <c r="O201" i="1"/>
  <c r="F202" i="1"/>
  <c r="G202" i="1"/>
  <c r="H202" i="1"/>
  <c r="I202" i="1"/>
  <c r="J202" i="1"/>
  <c r="K202" i="1"/>
  <c r="L202" i="1"/>
  <c r="M202" i="1"/>
  <c r="N202" i="1"/>
  <c r="O202" i="1"/>
  <c r="F203" i="1"/>
  <c r="G203" i="1"/>
  <c r="H203" i="1"/>
  <c r="I203" i="1"/>
  <c r="J203" i="1"/>
  <c r="K203" i="1"/>
  <c r="L203" i="1"/>
  <c r="M203" i="1"/>
  <c r="N203" i="1"/>
  <c r="O203" i="1"/>
  <c r="F204" i="1"/>
  <c r="G204" i="1"/>
  <c r="H204" i="1"/>
  <c r="I204" i="1"/>
  <c r="J204" i="1"/>
  <c r="K204" i="1"/>
  <c r="L204" i="1"/>
  <c r="M204" i="1"/>
  <c r="N204" i="1"/>
  <c r="O204" i="1"/>
  <c r="F205" i="1"/>
  <c r="G205" i="1"/>
  <c r="H205" i="1"/>
  <c r="I205" i="1"/>
  <c r="J205" i="1"/>
  <c r="K205" i="1"/>
  <c r="L205" i="1"/>
  <c r="M205" i="1"/>
  <c r="N205" i="1"/>
  <c r="O205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C9" i="1"/>
  <c r="AY2" i="1" l="1"/>
  <c r="BC2" i="1"/>
  <c r="BB2" i="1"/>
  <c r="BA2" i="1"/>
  <c r="AZ2" i="1"/>
  <c r="AT5" i="1"/>
  <c r="AT6" i="1" s="1"/>
  <c r="AX2" i="1"/>
  <c r="AW2" i="1"/>
  <c r="AV2" i="1"/>
  <c r="AU2" i="1"/>
  <c r="C19" i="1"/>
  <c r="C21" i="1" s="1"/>
  <c r="K2" i="1"/>
  <c r="AA2" i="1"/>
  <c r="AI2" i="1"/>
  <c r="AQ2" i="1"/>
  <c r="AB2" i="1"/>
  <c r="AJ2" i="1"/>
  <c r="AR2" i="1"/>
  <c r="AC2" i="1"/>
  <c r="AK2" i="1"/>
  <c r="AS2" i="1"/>
  <c r="AD2" i="1"/>
  <c r="AL2" i="1"/>
  <c r="AE2" i="1"/>
  <c r="AM2" i="1"/>
  <c r="AF2" i="1"/>
  <c r="AN2" i="1"/>
  <c r="AG2" i="1"/>
  <c r="AO2" i="1"/>
  <c r="AP2" i="1"/>
  <c r="AH2" i="1"/>
  <c r="Z2" i="1"/>
  <c r="F10" i="1"/>
  <c r="F17" i="1" s="1"/>
  <c r="F24" i="1" s="1"/>
  <c r="F31" i="1" s="1"/>
  <c r="F38" i="1" s="1"/>
  <c r="F45" i="1" s="1"/>
  <c r="F52" i="1" s="1"/>
  <c r="F59" i="1" s="1"/>
  <c r="F66" i="1" s="1"/>
  <c r="F73" i="1" s="1"/>
  <c r="F80" i="1" s="1"/>
  <c r="F87" i="1" s="1"/>
  <c r="F94" i="1" s="1"/>
  <c r="F101" i="1" s="1"/>
  <c r="F108" i="1" s="1"/>
  <c r="F115" i="1" s="1"/>
  <c r="F122" i="1" s="1"/>
  <c r="F129" i="1" s="1"/>
  <c r="F136" i="1" s="1"/>
  <c r="R2" i="1"/>
  <c r="J2" i="1"/>
  <c r="Y2" i="1"/>
  <c r="Q2" i="1"/>
  <c r="I2" i="1"/>
  <c r="F2" i="1"/>
  <c r="X2" i="1"/>
  <c r="P2" i="1"/>
  <c r="H2" i="1"/>
  <c r="C10" i="1"/>
  <c r="BB204" i="1" s="1"/>
  <c r="C11" i="1"/>
  <c r="BB203" i="1" s="1"/>
  <c r="W2" i="1"/>
  <c r="O2" i="1"/>
  <c r="G2" i="1"/>
  <c r="V2" i="1"/>
  <c r="N2" i="1"/>
  <c r="U2" i="1"/>
  <c r="M2" i="1"/>
  <c r="T2" i="1"/>
  <c r="L2" i="1"/>
  <c r="S2" i="1"/>
  <c r="C12" i="1"/>
  <c r="C26" i="1" l="1"/>
  <c r="U137" i="1"/>
  <c r="U138" i="1" s="1"/>
  <c r="Y39" i="1"/>
  <c r="Y40" i="1" s="1"/>
  <c r="K25" i="1"/>
  <c r="K26" i="1" s="1"/>
  <c r="AO137" i="1"/>
  <c r="AO138" i="1" s="1"/>
  <c r="X137" i="1"/>
  <c r="X138" i="1" s="1"/>
  <c r="N137" i="1"/>
  <c r="N138" i="1" s="1"/>
  <c r="M130" i="1"/>
  <c r="M131" i="1" s="1"/>
  <c r="AG137" i="1"/>
  <c r="AG138" i="1" s="1"/>
  <c r="P137" i="1"/>
  <c r="P138" i="1" s="1"/>
  <c r="F137" i="1"/>
  <c r="F138" i="1" s="1"/>
  <c r="F139" i="1" s="1"/>
  <c r="Y137" i="1"/>
  <c r="Y138" i="1" s="1"/>
  <c r="H137" i="1"/>
  <c r="H138" i="1" s="1"/>
  <c r="BA137" i="1"/>
  <c r="BA138" i="1" s="1"/>
  <c r="AS137" i="1"/>
  <c r="AS138" i="1" s="1"/>
  <c r="AT39" i="1"/>
  <c r="AT40" i="1" s="1"/>
  <c r="I137" i="1"/>
  <c r="I138" i="1" s="1"/>
  <c r="AT137" i="1"/>
  <c r="AT138" i="1" s="1"/>
  <c r="AK137" i="1"/>
  <c r="AK138" i="1" s="1"/>
  <c r="P130" i="1"/>
  <c r="P131" i="1" s="1"/>
  <c r="BB137" i="1"/>
  <c r="BB138" i="1" s="1"/>
  <c r="X95" i="1"/>
  <c r="X96" i="1" s="1"/>
  <c r="AT102" i="1"/>
  <c r="AT103" i="1" s="1"/>
  <c r="AV137" i="1"/>
  <c r="AV138" i="1" s="1"/>
  <c r="AL137" i="1"/>
  <c r="AL138" i="1" s="1"/>
  <c r="AC137" i="1"/>
  <c r="AC138" i="1" s="1"/>
  <c r="N109" i="1"/>
  <c r="N110" i="1" s="1"/>
  <c r="Q137" i="1"/>
  <c r="Q138" i="1" s="1"/>
  <c r="S25" i="1"/>
  <c r="S26" i="1" s="1"/>
  <c r="AN137" i="1"/>
  <c r="AN138" i="1" s="1"/>
  <c r="AD137" i="1"/>
  <c r="AD138" i="1" s="1"/>
  <c r="AW137" i="1"/>
  <c r="AW138" i="1" s="1"/>
  <c r="BC137" i="1"/>
  <c r="BC138" i="1" s="1"/>
  <c r="BC139" i="1" s="1"/>
  <c r="AM137" i="1"/>
  <c r="AM138" i="1" s="1"/>
  <c r="W137" i="1"/>
  <c r="W138" i="1" s="1"/>
  <c r="G137" i="1"/>
  <c r="G138" i="1" s="1"/>
  <c r="AZ137" i="1"/>
  <c r="AZ138" i="1" s="1"/>
  <c r="AJ137" i="1"/>
  <c r="AJ138" i="1" s="1"/>
  <c r="T137" i="1"/>
  <c r="T138" i="1" s="1"/>
  <c r="AY137" i="1"/>
  <c r="AY138" i="1" s="1"/>
  <c r="AI137" i="1"/>
  <c r="AI138" i="1" s="1"/>
  <c r="S137" i="1"/>
  <c r="S138" i="1" s="1"/>
  <c r="AX137" i="1"/>
  <c r="AX138" i="1" s="1"/>
  <c r="AH137" i="1"/>
  <c r="AH138" i="1" s="1"/>
  <c r="R137" i="1"/>
  <c r="R138" i="1" s="1"/>
  <c r="AU137" i="1"/>
  <c r="AU138" i="1" s="1"/>
  <c r="AE137" i="1"/>
  <c r="AE138" i="1" s="1"/>
  <c r="O137" i="1"/>
  <c r="O138" i="1" s="1"/>
  <c r="AR137" i="1"/>
  <c r="AR138" i="1" s="1"/>
  <c r="AB137" i="1"/>
  <c r="AB138" i="1" s="1"/>
  <c r="L137" i="1"/>
  <c r="L138" i="1" s="1"/>
  <c r="AQ137" i="1"/>
  <c r="AQ138" i="1" s="1"/>
  <c r="AA137" i="1"/>
  <c r="AA138" i="1" s="1"/>
  <c r="K137" i="1"/>
  <c r="K138" i="1" s="1"/>
  <c r="AP137" i="1"/>
  <c r="AP138" i="1" s="1"/>
  <c r="Z137" i="1"/>
  <c r="Z138" i="1" s="1"/>
  <c r="J137" i="1"/>
  <c r="J138" i="1" s="1"/>
  <c r="V60" i="1"/>
  <c r="V61" i="1" s="1"/>
  <c r="I102" i="1"/>
  <c r="I103" i="1" s="1"/>
  <c r="AT67" i="1"/>
  <c r="AT68" i="1" s="1"/>
  <c r="Q74" i="1"/>
  <c r="Q75" i="1" s="1"/>
  <c r="AT130" i="1"/>
  <c r="AT131" i="1" s="1"/>
  <c r="AF137" i="1"/>
  <c r="AF138" i="1" s="1"/>
  <c r="V137" i="1"/>
  <c r="V138" i="1" s="1"/>
  <c r="M137" i="1"/>
  <c r="M138" i="1" s="1"/>
  <c r="AT46" i="1"/>
  <c r="AT47" i="1" s="1"/>
  <c r="AT74" i="1"/>
  <c r="AT75" i="1" s="1"/>
  <c r="AT109" i="1"/>
  <c r="AT110" i="1" s="1"/>
  <c r="AT81" i="1"/>
  <c r="AT82" i="1" s="1"/>
  <c r="U81" i="1"/>
  <c r="U82" i="1" s="1"/>
  <c r="H102" i="1"/>
  <c r="H103" i="1" s="1"/>
  <c r="AT53" i="1"/>
  <c r="AT54" i="1" s="1"/>
  <c r="AT25" i="1"/>
  <c r="AT26" i="1" s="1"/>
  <c r="AT116" i="1"/>
  <c r="AT117" i="1" s="1"/>
  <c r="AT88" i="1"/>
  <c r="AT89" i="1" s="1"/>
  <c r="AT60" i="1"/>
  <c r="AT61" i="1" s="1"/>
  <c r="AT32" i="1"/>
  <c r="AT33" i="1" s="1"/>
  <c r="F46" i="1"/>
  <c r="F47" i="1" s="1"/>
  <c r="F48" i="1" s="1"/>
  <c r="H109" i="1"/>
  <c r="H110" i="1" s="1"/>
  <c r="AT123" i="1"/>
  <c r="AT124" i="1" s="1"/>
  <c r="AT95" i="1"/>
  <c r="AT96" i="1" s="1"/>
  <c r="H39" i="1"/>
  <c r="H40" i="1" s="1"/>
  <c r="AZ81" i="1"/>
  <c r="AZ82" i="1" s="1"/>
  <c r="AZ25" i="1"/>
  <c r="AZ26" i="1" s="1"/>
  <c r="AZ88" i="1"/>
  <c r="AZ89" i="1" s="1"/>
  <c r="AZ32" i="1"/>
  <c r="AZ33" i="1" s="1"/>
  <c r="AZ95" i="1"/>
  <c r="AZ96" i="1" s="1"/>
  <c r="AZ39" i="1"/>
  <c r="AZ40" i="1" s="1"/>
  <c r="AZ102" i="1"/>
  <c r="AZ103" i="1" s="1"/>
  <c r="AZ46" i="1"/>
  <c r="AZ47" i="1" s="1"/>
  <c r="AZ109" i="1"/>
  <c r="AZ110" i="1" s="1"/>
  <c r="AZ53" i="1"/>
  <c r="AZ54" i="1" s="1"/>
  <c r="AZ116" i="1"/>
  <c r="AZ117" i="1" s="1"/>
  <c r="AZ60" i="1"/>
  <c r="AZ61" i="1" s="1"/>
  <c r="AZ123" i="1"/>
  <c r="AZ124" i="1" s="1"/>
  <c r="AZ67" i="1"/>
  <c r="AZ68" i="1" s="1"/>
  <c r="AZ130" i="1"/>
  <c r="AZ131" i="1" s="1"/>
  <c r="AZ74" i="1"/>
  <c r="AZ75" i="1" s="1"/>
  <c r="F67" i="1"/>
  <c r="F68" i="1" s="1"/>
  <c r="F69" i="1" s="1"/>
  <c r="BA88" i="1"/>
  <c r="BA89" i="1" s="1"/>
  <c r="BA32" i="1"/>
  <c r="BA33" i="1" s="1"/>
  <c r="BA95" i="1"/>
  <c r="BA96" i="1" s="1"/>
  <c r="BA39" i="1"/>
  <c r="BA40" i="1" s="1"/>
  <c r="BA102" i="1"/>
  <c r="BA103" i="1" s="1"/>
  <c r="BA46" i="1"/>
  <c r="BA47" i="1" s="1"/>
  <c r="BA109" i="1"/>
  <c r="BA110" i="1" s="1"/>
  <c r="BA53" i="1"/>
  <c r="BA54" i="1" s="1"/>
  <c r="BA116" i="1"/>
  <c r="BA117" i="1" s="1"/>
  <c r="BA60" i="1"/>
  <c r="BA61" i="1" s="1"/>
  <c r="BA123" i="1"/>
  <c r="BA124" i="1" s="1"/>
  <c r="BA67" i="1"/>
  <c r="BA68" i="1" s="1"/>
  <c r="BA130" i="1"/>
  <c r="BA131" i="1" s="1"/>
  <c r="BA74" i="1"/>
  <c r="BA75" i="1" s="1"/>
  <c r="BA81" i="1"/>
  <c r="BA82" i="1" s="1"/>
  <c r="BA25" i="1"/>
  <c r="BA26" i="1" s="1"/>
  <c r="U67" i="1"/>
  <c r="U68" i="1" s="1"/>
  <c r="AW116" i="1"/>
  <c r="AW117" i="1" s="1"/>
  <c r="AW60" i="1"/>
  <c r="AW61" i="1" s="1"/>
  <c r="AW123" i="1"/>
  <c r="AW124" i="1" s="1"/>
  <c r="AW67" i="1"/>
  <c r="AW68" i="1" s="1"/>
  <c r="AW130" i="1"/>
  <c r="AW131" i="1" s="1"/>
  <c r="AW74" i="1"/>
  <c r="AW75" i="1" s="1"/>
  <c r="AW81" i="1"/>
  <c r="AW82" i="1" s="1"/>
  <c r="AW25" i="1"/>
  <c r="AW26" i="1" s="1"/>
  <c r="AW88" i="1"/>
  <c r="AW89" i="1" s="1"/>
  <c r="AW32" i="1"/>
  <c r="AW33" i="1" s="1"/>
  <c r="AW95" i="1"/>
  <c r="AW96" i="1" s="1"/>
  <c r="AW39" i="1"/>
  <c r="AW40" i="1" s="1"/>
  <c r="AW102" i="1"/>
  <c r="AW103" i="1" s="1"/>
  <c r="AW46" i="1"/>
  <c r="AW47" i="1" s="1"/>
  <c r="AW109" i="1"/>
  <c r="AW110" i="1" s="1"/>
  <c r="AW53" i="1"/>
  <c r="AW54" i="1" s="1"/>
  <c r="AX123" i="1"/>
  <c r="AX124" i="1" s="1"/>
  <c r="AX67" i="1"/>
  <c r="AX68" i="1" s="1"/>
  <c r="AX130" i="1"/>
  <c r="AX131" i="1" s="1"/>
  <c r="AX74" i="1"/>
  <c r="AX75" i="1" s="1"/>
  <c r="AX81" i="1"/>
  <c r="AX82" i="1" s="1"/>
  <c r="AX25" i="1"/>
  <c r="AX26" i="1" s="1"/>
  <c r="AX88" i="1"/>
  <c r="AX89" i="1" s="1"/>
  <c r="AX32" i="1"/>
  <c r="AX33" i="1" s="1"/>
  <c r="AX95" i="1"/>
  <c r="AX96" i="1" s="1"/>
  <c r="AX39" i="1"/>
  <c r="AX40" i="1" s="1"/>
  <c r="AX102" i="1"/>
  <c r="AX103" i="1" s="1"/>
  <c r="AX46" i="1"/>
  <c r="AX47" i="1" s="1"/>
  <c r="AX109" i="1"/>
  <c r="AX110" i="1" s="1"/>
  <c r="AX53" i="1"/>
  <c r="AX54" i="1" s="1"/>
  <c r="AX116" i="1"/>
  <c r="AX117" i="1" s="1"/>
  <c r="AX60" i="1"/>
  <c r="AX61" i="1" s="1"/>
  <c r="F32" i="1"/>
  <c r="F33" i="1" s="1"/>
  <c r="F34" i="1" s="1"/>
  <c r="BB95" i="1"/>
  <c r="BB96" i="1" s="1"/>
  <c r="BB39" i="1"/>
  <c r="BB40" i="1" s="1"/>
  <c r="BB102" i="1"/>
  <c r="BB103" i="1" s="1"/>
  <c r="BB46" i="1"/>
  <c r="BB47" i="1" s="1"/>
  <c r="BB109" i="1"/>
  <c r="BB110" i="1" s="1"/>
  <c r="BB53" i="1"/>
  <c r="BB54" i="1" s="1"/>
  <c r="BB116" i="1"/>
  <c r="BB117" i="1" s="1"/>
  <c r="BB60" i="1"/>
  <c r="BB61" i="1" s="1"/>
  <c r="BB123" i="1"/>
  <c r="BB124" i="1" s="1"/>
  <c r="BB67" i="1"/>
  <c r="BB68" i="1" s="1"/>
  <c r="BB130" i="1"/>
  <c r="BB131" i="1" s="1"/>
  <c r="BB74" i="1"/>
  <c r="BB75" i="1" s="1"/>
  <c r="BB81" i="1"/>
  <c r="BB82" i="1" s="1"/>
  <c r="BB25" i="1"/>
  <c r="BB26" i="1" s="1"/>
  <c r="BB88" i="1"/>
  <c r="BB89" i="1" s="1"/>
  <c r="BB32" i="1"/>
  <c r="BB33" i="1" s="1"/>
  <c r="V74" i="1"/>
  <c r="V75" i="1" s="1"/>
  <c r="AU102" i="1"/>
  <c r="AU103" i="1" s="1"/>
  <c r="AU46" i="1"/>
  <c r="AU47" i="1" s="1"/>
  <c r="AU109" i="1"/>
  <c r="AU110" i="1" s="1"/>
  <c r="AU53" i="1"/>
  <c r="AU54" i="1" s="1"/>
  <c r="AU116" i="1"/>
  <c r="AU117" i="1" s="1"/>
  <c r="AU60" i="1"/>
  <c r="AU61" i="1" s="1"/>
  <c r="AU123" i="1"/>
  <c r="AU124" i="1" s="1"/>
  <c r="AU67" i="1"/>
  <c r="AU68" i="1" s="1"/>
  <c r="AU130" i="1"/>
  <c r="AU131" i="1" s="1"/>
  <c r="AU74" i="1"/>
  <c r="AU75" i="1" s="1"/>
  <c r="AU81" i="1"/>
  <c r="AU82" i="1" s="1"/>
  <c r="AU25" i="1"/>
  <c r="AU26" i="1" s="1"/>
  <c r="AU88" i="1"/>
  <c r="AU89" i="1" s="1"/>
  <c r="AU32" i="1"/>
  <c r="AU33" i="1" s="1"/>
  <c r="AU95" i="1"/>
  <c r="AU96" i="1" s="1"/>
  <c r="AU39" i="1"/>
  <c r="AU40" i="1" s="1"/>
  <c r="BC102" i="1"/>
  <c r="BC103" i="1" s="1"/>
  <c r="BC104" i="1" s="1"/>
  <c r="BC46" i="1"/>
  <c r="BC47" i="1" s="1"/>
  <c r="BC48" i="1" s="1"/>
  <c r="BC109" i="1"/>
  <c r="BC110" i="1" s="1"/>
  <c r="BC111" i="1" s="1"/>
  <c r="BC53" i="1"/>
  <c r="BC54" i="1" s="1"/>
  <c r="BC55" i="1" s="1"/>
  <c r="BC116" i="1"/>
  <c r="BC117" i="1" s="1"/>
  <c r="BC118" i="1" s="1"/>
  <c r="BC60" i="1"/>
  <c r="BC61" i="1" s="1"/>
  <c r="BC62" i="1" s="1"/>
  <c r="BC123" i="1"/>
  <c r="BC124" i="1" s="1"/>
  <c r="BC125" i="1" s="1"/>
  <c r="BC67" i="1"/>
  <c r="BC68" i="1" s="1"/>
  <c r="BC69" i="1" s="1"/>
  <c r="BC130" i="1"/>
  <c r="BC131" i="1" s="1"/>
  <c r="BC132" i="1" s="1"/>
  <c r="BC74" i="1"/>
  <c r="BC75" i="1" s="1"/>
  <c r="BC76" i="1" s="1"/>
  <c r="BC81" i="1"/>
  <c r="BC82" i="1" s="1"/>
  <c r="BC83" i="1" s="1"/>
  <c r="BC25" i="1"/>
  <c r="BC26" i="1" s="1"/>
  <c r="BC27" i="1" s="1"/>
  <c r="BC88" i="1"/>
  <c r="BC89" i="1" s="1"/>
  <c r="BC90" i="1" s="1"/>
  <c r="BC32" i="1"/>
  <c r="BC33" i="1" s="1"/>
  <c r="BC34" i="1" s="1"/>
  <c r="BC95" i="1"/>
  <c r="BC96" i="1" s="1"/>
  <c r="BC97" i="1" s="1"/>
  <c r="BC39" i="1"/>
  <c r="BC40" i="1" s="1"/>
  <c r="BC41" i="1" s="1"/>
  <c r="M95" i="1"/>
  <c r="M96" i="1" s="1"/>
  <c r="AV109" i="1"/>
  <c r="AV110" i="1" s="1"/>
  <c r="AV53" i="1"/>
  <c r="AV54" i="1" s="1"/>
  <c r="AV116" i="1"/>
  <c r="AV117" i="1" s="1"/>
  <c r="AV60" i="1"/>
  <c r="AV61" i="1" s="1"/>
  <c r="AV123" i="1"/>
  <c r="AV124" i="1" s="1"/>
  <c r="AV67" i="1"/>
  <c r="AV68" i="1" s="1"/>
  <c r="AV130" i="1"/>
  <c r="AV131" i="1" s="1"/>
  <c r="AV74" i="1"/>
  <c r="AV75" i="1" s="1"/>
  <c r="AV81" i="1"/>
  <c r="AV82" i="1" s="1"/>
  <c r="AV25" i="1"/>
  <c r="AV26" i="1" s="1"/>
  <c r="AV88" i="1"/>
  <c r="AV89" i="1" s="1"/>
  <c r="AV32" i="1"/>
  <c r="AV33" i="1" s="1"/>
  <c r="AV95" i="1"/>
  <c r="AV96" i="1" s="1"/>
  <c r="AV39" i="1"/>
  <c r="AV40" i="1" s="1"/>
  <c r="AV102" i="1"/>
  <c r="AV103" i="1" s="1"/>
  <c r="AV46" i="1"/>
  <c r="AV47" i="1" s="1"/>
  <c r="AY130" i="1"/>
  <c r="AY131" i="1" s="1"/>
  <c r="AY74" i="1"/>
  <c r="AY75" i="1" s="1"/>
  <c r="AY81" i="1"/>
  <c r="AY82" i="1" s="1"/>
  <c r="AY25" i="1"/>
  <c r="AY26" i="1" s="1"/>
  <c r="AY88" i="1"/>
  <c r="AY89" i="1" s="1"/>
  <c r="AY32" i="1"/>
  <c r="AY33" i="1" s="1"/>
  <c r="AY95" i="1"/>
  <c r="AY96" i="1" s="1"/>
  <c r="AY39" i="1"/>
  <c r="AY40" i="1" s="1"/>
  <c r="AY102" i="1"/>
  <c r="AY103" i="1" s="1"/>
  <c r="AY46" i="1"/>
  <c r="AY47" i="1" s="1"/>
  <c r="AY109" i="1"/>
  <c r="AY110" i="1" s="1"/>
  <c r="AY53" i="1"/>
  <c r="AY54" i="1" s="1"/>
  <c r="AY116" i="1"/>
  <c r="AY117" i="1" s="1"/>
  <c r="AY60" i="1"/>
  <c r="AY61" i="1" s="1"/>
  <c r="AY123" i="1"/>
  <c r="AY124" i="1" s="1"/>
  <c r="AY67" i="1"/>
  <c r="AY68" i="1" s="1"/>
  <c r="F102" i="1"/>
  <c r="F103" i="1" s="1"/>
  <c r="F104" i="1" s="1"/>
  <c r="U39" i="1"/>
  <c r="U40" i="1" s="1"/>
  <c r="M81" i="1"/>
  <c r="M82" i="1" s="1"/>
  <c r="X116" i="1"/>
  <c r="X117" i="1" s="1"/>
  <c r="Q88" i="1"/>
  <c r="Q89" i="1" s="1"/>
  <c r="H123" i="1"/>
  <c r="H124" i="1" s="1"/>
  <c r="Q60" i="1"/>
  <c r="Q61" i="1" s="1"/>
  <c r="Q95" i="1"/>
  <c r="Q96" i="1" s="1"/>
  <c r="Y116" i="1"/>
  <c r="Y117" i="1" s="1"/>
  <c r="Q25" i="1"/>
  <c r="Q26" i="1" s="1"/>
  <c r="M60" i="1"/>
  <c r="M61" i="1" s="1"/>
  <c r="I95" i="1"/>
  <c r="I96" i="1" s="1"/>
  <c r="Y102" i="1"/>
  <c r="Y103" i="1" s="1"/>
  <c r="Q67" i="1"/>
  <c r="Q68" i="1" s="1"/>
  <c r="U95" i="1"/>
  <c r="U96" i="1" s="1"/>
  <c r="Y32" i="1"/>
  <c r="Y33" i="1" s="1"/>
  <c r="Y67" i="1"/>
  <c r="Y68" i="1" s="1"/>
  <c r="P123" i="1"/>
  <c r="P124" i="1" s="1"/>
  <c r="X60" i="1"/>
  <c r="X61" i="1" s="1"/>
  <c r="F116" i="1"/>
  <c r="F117" i="1" s="1"/>
  <c r="F118" i="1" s="1"/>
  <c r="F123" i="1"/>
  <c r="F124" i="1" s="1"/>
  <c r="F125" i="1" s="1"/>
  <c r="F130" i="1"/>
  <c r="F131" i="1" s="1"/>
  <c r="F132" i="1" s="1"/>
  <c r="F81" i="1"/>
  <c r="F82" i="1" s="1"/>
  <c r="F83" i="1" s="1"/>
  <c r="F39" i="1"/>
  <c r="F40" i="1" s="1"/>
  <c r="F41" i="1" s="1"/>
  <c r="AH102" i="1"/>
  <c r="AH103" i="1" s="1"/>
  <c r="AH74" i="1"/>
  <c r="AH75" i="1" s="1"/>
  <c r="AH88" i="1"/>
  <c r="AH89" i="1" s="1"/>
  <c r="AH130" i="1"/>
  <c r="AH131" i="1" s="1"/>
  <c r="AH109" i="1"/>
  <c r="AH110" i="1" s="1"/>
  <c r="AH95" i="1"/>
  <c r="AH96" i="1" s="1"/>
  <c r="AH116" i="1"/>
  <c r="AH117" i="1" s="1"/>
  <c r="AH67" i="1"/>
  <c r="AH68" i="1" s="1"/>
  <c r="AH53" i="1"/>
  <c r="AH54" i="1" s="1"/>
  <c r="AH39" i="1"/>
  <c r="AH40" i="1" s="1"/>
  <c r="AH123" i="1"/>
  <c r="AH124" i="1" s="1"/>
  <c r="AH81" i="1"/>
  <c r="AH82" i="1" s="1"/>
  <c r="AH46" i="1"/>
  <c r="AH47" i="1" s="1"/>
  <c r="AH60" i="1"/>
  <c r="AH61" i="1" s="1"/>
  <c r="AH32" i="1"/>
  <c r="AH33" i="1" s="1"/>
  <c r="AH25" i="1"/>
  <c r="AH26" i="1" s="1"/>
  <c r="AL130" i="1"/>
  <c r="AL131" i="1" s="1"/>
  <c r="AL109" i="1"/>
  <c r="AL110" i="1" s="1"/>
  <c r="AL116" i="1"/>
  <c r="AL117" i="1" s="1"/>
  <c r="AL123" i="1"/>
  <c r="AL124" i="1" s="1"/>
  <c r="AL81" i="1"/>
  <c r="AL82" i="1" s="1"/>
  <c r="AL102" i="1"/>
  <c r="AL103" i="1" s="1"/>
  <c r="AL74" i="1"/>
  <c r="AL75" i="1" s="1"/>
  <c r="AL95" i="1"/>
  <c r="AL96" i="1" s="1"/>
  <c r="AL60" i="1"/>
  <c r="AL61" i="1" s="1"/>
  <c r="AL67" i="1"/>
  <c r="AL68" i="1" s="1"/>
  <c r="AL53" i="1"/>
  <c r="AL54" i="1" s="1"/>
  <c r="AL39" i="1"/>
  <c r="AL40" i="1" s="1"/>
  <c r="AL46" i="1"/>
  <c r="AL47" i="1" s="1"/>
  <c r="AL88" i="1"/>
  <c r="AL89" i="1" s="1"/>
  <c r="AL32" i="1"/>
  <c r="AL33" i="1" s="1"/>
  <c r="AL25" i="1"/>
  <c r="AL26" i="1" s="1"/>
  <c r="AQ88" i="1"/>
  <c r="AQ89" i="1" s="1"/>
  <c r="AQ130" i="1"/>
  <c r="AQ131" i="1" s="1"/>
  <c r="AQ109" i="1"/>
  <c r="AQ110" i="1" s="1"/>
  <c r="AQ95" i="1"/>
  <c r="AQ96" i="1" s="1"/>
  <c r="AQ116" i="1"/>
  <c r="AQ117" i="1" s="1"/>
  <c r="AQ123" i="1"/>
  <c r="AQ124" i="1" s="1"/>
  <c r="AQ74" i="1"/>
  <c r="AQ75" i="1" s="1"/>
  <c r="AQ46" i="1"/>
  <c r="AQ47" i="1" s="1"/>
  <c r="AQ60" i="1"/>
  <c r="AQ61" i="1" s="1"/>
  <c r="AQ102" i="1"/>
  <c r="AQ103" i="1" s="1"/>
  <c r="AQ53" i="1"/>
  <c r="AQ54" i="1" s="1"/>
  <c r="AQ39" i="1"/>
  <c r="AQ40" i="1" s="1"/>
  <c r="AQ25" i="1"/>
  <c r="AQ26" i="1" s="1"/>
  <c r="AQ67" i="1"/>
  <c r="AQ68" i="1" s="1"/>
  <c r="AQ32" i="1"/>
  <c r="AQ33" i="1" s="1"/>
  <c r="AQ81" i="1"/>
  <c r="AQ82" i="1" s="1"/>
  <c r="I25" i="1"/>
  <c r="I26" i="1" s="1"/>
  <c r="Q32" i="1"/>
  <c r="Q33" i="1" s="1"/>
  <c r="U32" i="1"/>
  <c r="U33" i="1" s="1"/>
  <c r="M39" i="1"/>
  <c r="M40" i="1" s="1"/>
  <c r="U46" i="1"/>
  <c r="U47" i="1" s="1"/>
  <c r="P60" i="1"/>
  <c r="P61" i="1" s="1"/>
  <c r="I67" i="1"/>
  <c r="I68" i="1" s="1"/>
  <c r="M67" i="1"/>
  <c r="M68" i="1" s="1"/>
  <c r="F74" i="1"/>
  <c r="F75" i="1" s="1"/>
  <c r="F76" i="1" s="1"/>
  <c r="I88" i="1"/>
  <c r="I89" i="1" s="1"/>
  <c r="Q102" i="1"/>
  <c r="Q103" i="1" s="1"/>
  <c r="U102" i="1"/>
  <c r="U103" i="1" s="1"/>
  <c r="H116" i="1"/>
  <c r="H117" i="1" s="1"/>
  <c r="U123" i="1"/>
  <c r="U124" i="1" s="1"/>
  <c r="Y123" i="1"/>
  <c r="Y124" i="1" s="1"/>
  <c r="Y109" i="1"/>
  <c r="Y110" i="1" s="1"/>
  <c r="N116" i="1"/>
  <c r="N117" i="1" s="1"/>
  <c r="N130" i="1"/>
  <c r="N131" i="1" s="1"/>
  <c r="N123" i="1"/>
  <c r="N124" i="1" s="1"/>
  <c r="N81" i="1"/>
  <c r="N82" i="1" s="1"/>
  <c r="N39" i="1"/>
  <c r="N40" i="1" s="1"/>
  <c r="N32" i="1"/>
  <c r="N33" i="1" s="1"/>
  <c r="X88" i="1"/>
  <c r="X89" i="1" s="1"/>
  <c r="X53" i="1"/>
  <c r="X54" i="1" s="1"/>
  <c r="X25" i="1"/>
  <c r="X26" i="1" s="1"/>
  <c r="AB88" i="1"/>
  <c r="AB89" i="1" s="1"/>
  <c r="AB130" i="1"/>
  <c r="AB131" i="1" s="1"/>
  <c r="AB109" i="1"/>
  <c r="AB110" i="1" s="1"/>
  <c r="AB95" i="1"/>
  <c r="AB96" i="1" s="1"/>
  <c r="AB116" i="1"/>
  <c r="AB117" i="1" s="1"/>
  <c r="AB123" i="1"/>
  <c r="AB124" i="1" s="1"/>
  <c r="AB81" i="1"/>
  <c r="AB82" i="1" s="1"/>
  <c r="AB102" i="1"/>
  <c r="AB103" i="1" s="1"/>
  <c r="AB46" i="1"/>
  <c r="AB47" i="1" s="1"/>
  <c r="AB60" i="1"/>
  <c r="AB61" i="1" s="1"/>
  <c r="AB32" i="1"/>
  <c r="AB33" i="1" s="1"/>
  <c r="AB25" i="1"/>
  <c r="AB26" i="1" s="1"/>
  <c r="AB74" i="1"/>
  <c r="AB75" i="1" s="1"/>
  <c r="AB53" i="1"/>
  <c r="AB54" i="1" s="1"/>
  <c r="AB39" i="1"/>
  <c r="AB40" i="1" s="1"/>
  <c r="AB67" i="1"/>
  <c r="AB68" i="1" s="1"/>
  <c r="N74" i="1"/>
  <c r="N75" i="1" s="1"/>
  <c r="P116" i="1"/>
  <c r="P117" i="1" s="1"/>
  <c r="O109" i="1"/>
  <c r="O110" i="1" s="1"/>
  <c r="O95" i="1"/>
  <c r="O96" i="1" s="1"/>
  <c r="O88" i="1"/>
  <c r="O89" i="1" s="1"/>
  <c r="O116" i="1"/>
  <c r="O117" i="1" s="1"/>
  <c r="O130" i="1"/>
  <c r="O131" i="1" s="1"/>
  <c r="O123" i="1"/>
  <c r="O124" i="1" s="1"/>
  <c r="O102" i="1"/>
  <c r="O103" i="1" s="1"/>
  <c r="O46" i="1"/>
  <c r="O47" i="1" s="1"/>
  <c r="O81" i="1"/>
  <c r="O82" i="1" s="1"/>
  <c r="O74" i="1"/>
  <c r="O75" i="1" s="1"/>
  <c r="O53" i="1"/>
  <c r="O54" i="1" s="1"/>
  <c r="O60" i="1"/>
  <c r="O61" i="1" s="1"/>
  <c r="O32" i="1"/>
  <c r="O33" i="1" s="1"/>
  <c r="O67" i="1"/>
  <c r="O68" i="1" s="1"/>
  <c r="O25" i="1"/>
  <c r="O26" i="1" s="1"/>
  <c r="O39" i="1"/>
  <c r="O40" i="1" s="1"/>
  <c r="V25" i="1"/>
  <c r="V26" i="1" s="1"/>
  <c r="I32" i="1"/>
  <c r="I33" i="1" s="1"/>
  <c r="M32" i="1"/>
  <c r="M33" i="1" s="1"/>
  <c r="Q46" i="1"/>
  <c r="Q47" i="1" s="1"/>
  <c r="M46" i="1"/>
  <c r="M47" i="1" s="1"/>
  <c r="H60" i="1"/>
  <c r="H61" i="1" s="1"/>
  <c r="X67" i="1"/>
  <c r="X68" i="1" s="1"/>
  <c r="U74" i="1"/>
  <c r="U75" i="1" s="1"/>
  <c r="V88" i="1"/>
  <c r="V89" i="1" s="1"/>
  <c r="P95" i="1"/>
  <c r="P96" i="1" s="1"/>
  <c r="M102" i="1"/>
  <c r="M103" i="1" s="1"/>
  <c r="F109" i="1"/>
  <c r="F110" i="1" s="1"/>
  <c r="F111" i="1" s="1"/>
  <c r="U116" i="1"/>
  <c r="U117" i="1" s="1"/>
  <c r="M123" i="1"/>
  <c r="M124" i="1" s="1"/>
  <c r="Y74" i="1"/>
  <c r="Y75" i="1" s="1"/>
  <c r="X81" i="1"/>
  <c r="X82" i="1" s="1"/>
  <c r="AJ88" i="1"/>
  <c r="AJ89" i="1" s="1"/>
  <c r="AJ130" i="1"/>
  <c r="AJ131" i="1" s="1"/>
  <c r="AJ109" i="1"/>
  <c r="AJ110" i="1" s="1"/>
  <c r="AJ95" i="1"/>
  <c r="AJ96" i="1" s="1"/>
  <c r="AJ116" i="1"/>
  <c r="AJ117" i="1" s="1"/>
  <c r="AJ123" i="1"/>
  <c r="AJ124" i="1" s="1"/>
  <c r="AJ81" i="1"/>
  <c r="AJ82" i="1" s="1"/>
  <c r="AJ46" i="1"/>
  <c r="AJ47" i="1" s="1"/>
  <c r="AJ60" i="1"/>
  <c r="AJ61" i="1" s="1"/>
  <c r="AJ74" i="1"/>
  <c r="AJ75" i="1" s="1"/>
  <c r="AJ32" i="1"/>
  <c r="AJ33" i="1" s="1"/>
  <c r="AJ53" i="1"/>
  <c r="AJ54" i="1" s="1"/>
  <c r="AJ39" i="1"/>
  <c r="AJ40" i="1" s="1"/>
  <c r="AJ25" i="1"/>
  <c r="AJ26" i="1" s="1"/>
  <c r="AJ67" i="1"/>
  <c r="AJ68" i="1" s="1"/>
  <c r="AJ102" i="1"/>
  <c r="AJ103" i="1" s="1"/>
  <c r="Z102" i="1"/>
  <c r="Z103" i="1" s="1"/>
  <c r="Z74" i="1"/>
  <c r="Z75" i="1" s="1"/>
  <c r="Z88" i="1"/>
  <c r="Z89" i="1" s="1"/>
  <c r="Z130" i="1"/>
  <c r="Z131" i="1" s="1"/>
  <c r="Z109" i="1"/>
  <c r="Z110" i="1" s="1"/>
  <c r="Z95" i="1"/>
  <c r="Z96" i="1" s="1"/>
  <c r="Z116" i="1"/>
  <c r="Z117" i="1" s="1"/>
  <c r="Z67" i="1"/>
  <c r="Z68" i="1" s="1"/>
  <c r="Z53" i="1"/>
  <c r="Z54" i="1" s="1"/>
  <c r="Z39" i="1"/>
  <c r="Z40" i="1" s="1"/>
  <c r="Z46" i="1"/>
  <c r="Z47" i="1" s="1"/>
  <c r="Z123" i="1"/>
  <c r="Z124" i="1" s="1"/>
  <c r="Z60" i="1"/>
  <c r="Z61" i="1" s="1"/>
  <c r="Z32" i="1"/>
  <c r="Z33" i="1" s="1"/>
  <c r="Z25" i="1"/>
  <c r="Z26" i="1" s="1"/>
  <c r="Z81" i="1"/>
  <c r="Z82" i="1" s="1"/>
  <c r="V109" i="1"/>
  <c r="V110" i="1" s="1"/>
  <c r="I130" i="1"/>
  <c r="I131" i="1" s="1"/>
  <c r="I81" i="1"/>
  <c r="I82" i="1" s="1"/>
  <c r="I53" i="1"/>
  <c r="I54" i="1" s="1"/>
  <c r="I60" i="1"/>
  <c r="I61" i="1" s="1"/>
  <c r="AI88" i="1"/>
  <c r="AI89" i="1" s="1"/>
  <c r="AI130" i="1"/>
  <c r="AI131" i="1" s="1"/>
  <c r="AI109" i="1"/>
  <c r="AI110" i="1" s="1"/>
  <c r="AI95" i="1"/>
  <c r="AI96" i="1" s="1"/>
  <c r="AI116" i="1"/>
  <c r="AI117" i="1" s="1"/>
  <c r="AI123" i="1"/>
  <c r="AI124" i="1" s="1"/>
  <c r="AI81" i="1"/>
  <c r="AI82" i="1" s="1"/>
  <c r="AI46" i="1"/>
  <c r="AI47" i="1" s="1"/>
  <c r="AI60" i="1"/>
  <c r="AI61" i="1" s="1"/>
  <c r="AI74" i="1"/>
  <c r="AI75" i="1" s="1"/>
  <c r="AI53" i="1"/>
  <c r="AI54" i="1" s="1"/>
  <c r="AI39" i="1"/>
  <c r="AI40" i="1" s="1"/>
  <c r="AI25" i="1"/>
  <c r="AI26" i="1" s="1"/>
  <c r="AI67" i="1"/>
  <c r="AI68" i="1" s="1"/>
  <c r="AI102" i="1"/>
  <c r="AI103" i="1" s="1"/>
  <c r="AI32" i="1"/>
  <c r="AI33" i="1" s="1"/>
  <c r="L81" i="1"/>
  <c r="L82" i="1" s="1"/>
  <c r="L109" i="1"/>
  <c r="L110" i="1" s="1"/>
  <c r="L95" i="1"/>
  <c r="L96" i="1" s="1"/>
  <c r="L88" i="1"/>
  <c r="L89" i="1" s="1"/>
  <c r="L116" i="1"/>
  <c r="L117" i="1" s="1"/>
  <c r="L39" i="1"/>
  <c r="L40" i="1" s="1"/>
  <c r="L46" i="1"/>
  <c r="L47" i="1" s="1"/>
  <c r="L102" i="1"/>
  <c r="L103" i="1" s="1"/>
  <c r="L74" i="1"/>
  <c r="L75" i="1" s="1"/>
  <c r="L53" i="1"/>
  <c r="L54" i="1" s="1"/>
  <c r="L60" i="1"/>
  <c r="L61" i="1" s="1"/>
  <c r="L130" i="1"/>
  <c r="L131" i="1" s="1"/>
  <c r="L32" i="1"/>
  <c r="L33" i="1" s="1"/>
  <c r="L67" i="1"/>
  <c r="L68" i="1" s="1"/>
  <c r="L123" i="1"/>
  <c r="L124" i="1" s="1"/>
  <c r="L25" i="1"/>
  <c r="L26" i="1" s="1"/>
  <c r="W102" i="1"/>
  <c r="W103" i="1" s="1"/>
  <c r="W81" i="1"/>
  <c r="W82" i="1" s="1"/>
  <c r="W74" i="1"/>
  <c r="W75" i="1" s="1"/>
  <c r="W109" i="1"/>
  <c r="W110" i="1" s="1"/>
  <c r="W95" i="1"/>
  <c r="W96" i="1" s="1"/>
  <c r="W88" i="1"/>
  <c r="W89" i="1" s="1"/>
  <c r="W116" i="1"/>
  <c r="W117" i="1" s="1"/>
  <c r="W32" i="1"/>
  <c r="W33" i="1" s="1"/>
  <c r="W67" i="1"/>
  <c r="W68" i="1" s="1"/>
  <c r="W39" i="1"/>
  <c r="W40" i="1" s="1"/>
  <c r="W130" i="1"/>
  <c r="W131" i="1" s="1"/>
  <c r="W53" i="1"/>
  <c r="W54" i="1" s="1"/>
  <c r="W46" i="1"/>
  <c r="W47" i="1" s="1"/>
  <c r="W123" i="1"/>
  <c r="W124" i="1" s="1"/>
  <c r="W60" i="1"/>
  <c r="W61" i="1" s="1"/>
  <c r="W25" i="1"/>
  <c r="W26" i="1" s="1"/>
  <c r="Q130" i="1"/>
  <c r="Q131" i="1" s="1"/>
  <c r="Q81" i="1"/>
  <c r="Q82" i="1" s="1"/>
  <c r="Q53" i="1"/>
  <c r="Q54" i="1" s="1"/>
  <c r="AO102" i="1"/>
  <c r="AO103" i="1" s="1"/>
  <c r="AO74" i="1"/>
  <c r="AO75" i="1" s="1"/>
  <c r="AO88" i="1"/>
  <c r="AO89" i="1" s="1"/>
  <c r="AO130" i="1"/>
  <c r="AO131" i="1" s="1"/>
  <c r="AO109" i="1"/>
  <c r="AO110" i="1" s="1"/>
  <c r="AO95" i="1"/>
  <c r="AO96" i="1" s="1"/>
  <c r="AO32" i="1"/>
  <c r="AO33" i="1" s="1"/>
  <c r="AO81" i="1"/>
  <c r="AO82" i="1" s="1"/>
  <c r="AO67" i="1"/>
  <c r="AO68" i="1" s="1"/>
  <c r="AO53" i="1"/>
  <c r="AO54" i="1" s="1"/>
  <c r="AO39" i="1"/>
  <c r="AO40" i="1" s="1"/>
  <c r="AO123" i="1"/>
  <c r="AO124" i="1" s="1"/>
  <c r="AO116" i="1"/>
  <c r="AO117" i="1" s="1"/>
  <c r="AO46" i="1"/>
  <c r="AO47" i="1" s="1"/>
  <c r="AO25" i="1"/>
  <c r="AO26" i="1" s="1"/>
  <c r="AO60" i="1"/>
  <c r="AO61" i="1" s="1"/>
  <c r="AS130" i="1"/>
  <c r="AS131" i="1" s="1"/>
  <c r="AS109" i="1"/>
  <c r="AS110" i="1" s="1"/>
  <c r="AS95" i="1"/>
  <c r="AS96" i="1" s="1"/>
  <c r="AS116" i="1"/>
  <c r="AS117" i="1" s="1"/>
  <c r="AS123" i="1"/>
  <c r="AS124" i="1" s="1"/>
  <c r="AS81" i="1"/>
  <c r="AS82" i="1" s="1"/>
  <c r="AS102" i="1"/>
  <c r="AS103" i="1" s="1"/>
  <c r="AS74" i="1"/>
  <c r="AS75" i="1" s="1"/>
  <c r="AS46" i="1"/>
  <c r="AS47" i="1" s="1"/>
  <c r="AS60" i="1"/>
  <c r="AS61" i="1" s="1"/>
  <c r="AS88" i="1"/>
  <c r="AS89" i="1" s="1"/>
  <c r="AS32" i="1"/>
  <c r="AS33" i="1" s="1"/>
  <c r="AS67" i="1"/>
  <c r="AS68" i="1" s="1"/>
  <c r="AS53" i="1"/>
  <c r="AS54" i="1" s="1"/>
  <c r="AS39" i="1"/>
  <c r="AS40" i="1" s="1"/>
  <c r="AS25" i="1"/>
  <c r="AS26" i="1" s="1"/>
  <c r="AA88" i="1"/>
  <c r="AA89" i="1" s="1"/>
  <c r="AA130" i="1"/>
  <c r="AA131" i="1" s="1"/>
  <c r="AA109" i="1"/>
  <c r="AA110" i="1" s="1"/>
  <c r="AA95" i="1"/>
  <c r="AA96" i="1" s="1"/>
  <c r="AA116" i="1"/>
  <c r="AA117" i="1" s="1"/>
  <c r="AA123" i="1"/>
  <c r="AA124" i="1" s="1"/>
  <c r="AA74" i="1"/>
  <c r="AA75" i="1" s="1"/>
  <c r="AA102" i="1"/>
  <c r="AA103" i="1" s="1"/>
  <c r="AA46" i="1"/>
  <c r="AA47" i="1" s="1"/>
  <c r="AA60" i="1"/>
  <c r="AA61" i="1" s="1"/>
  <c r="AA81" i="1"/>
  <c r="AA82" i="1" s="1"/>
  <c r="AA32" i="1"/>
  <c r="AA33" i="1" s="1"/>
  <c r="AA25" i="1"/>
  <c r="AA26" i="1" s="1"/>
  <c r="AA53" i="1"/>
  <c r="AA54" i="1" s="1"/>
  <c r="AA39" i="1"/>
  <c r="AA40" i="1" s="1"/>
  <c r="AA67" i="1"/>
  <c r="AA68" i="1" s="1"/>
  <c r="N25" i="1"/>
  <c r="N26" i="1" s="1"/>
  <c r="X32" i="1"/>
  <c r="X33" i="1" s="1"/>
  <c r="Q39" i="1"/>
  <c r="Q40" i="1" s="1"/>
  <c r="I46" i="1"/>
  <c r="I47" i="1" s="1"/>
  <c r="N53" i="1"/>
  <c r="N54" i="1" s="1"/>
  <c r="P67" i="1"/>
  <c r="P68" i="1" s="1"/>
  <c r="I74" i="1"/>
  <c r="I75" i="1" s="1"/>
  <c r="M74" i="1"/>
  <c r="M75" i="1" s="1"/>
  <c r="N88" i="1"/>
  <c r="N89" i="1" s="1"/>
  <c r="H95" i="1"/>
  <c r="H96" i="1" s="1"/>
  <c r="X102" i="1"/>
  <c r="X103" i="1" s="1"/>
  <c r="Q109" i="1"/>
  <c r="Q110" i="1" s="1"/>
  <c r="U109" i="1"/>
  <c r="U110" i="1" s="1"/>
  <c r="M116" i="1"/>
  <c r="M117" i="1" s="1"/>
  <c r="X130" i="1"/>
  <c r="X131" i="1" s="1"/>
  <c r="P88" i="1"/>
  <c r="P89" i="1" s="1"/>
  <c r="P53" i="1"/>
  <c r="P54" i="1" s="1"/>
  <c r="P25" i="1"/>
  <c r="P26" i="1" s="1"/>
  <c r="V123" i="1"/>
  <c r="V124" i="1" s="1"/>
  <c r="V81" i="1"/>
  <c r="V82" i="1" s="1"/>
  <c r="V116" i="1"/>
  <c r="V117" i="1" s="1"/>
  <c r="V39" i="1"/>
  <c r="V40" i="1" s="1"/>
  <c r="V130" i="1"/>
  <c r="V131" i="1" s="1"/>
  <c r="S130" i="1"/>
  <c r="S131" i="1" s="1"/>
  <c r="S116" i="1"/>
  <c r="S117" i="1" s="1"/>
  <c r="S123" i="1"/>
  <c r="S124" i="1" s="1"/>
  <c r="S102" i="1"/>
  <c r="S103" i="1" s="1"/>
  <c r="S81" i="1"/>
  <c r="S82" i="1" s="1"/>
  <c r="S74" i="1"/>
  <c r="S75" i="1" s="1"/>
  <c r="S60" i="1"/>
  <c r="S61" i="1" s="1"/>
  <c r="S32" i="1"/>
  <c r="S33" i="1" s="1"/>
  <c r="S109" i="1"/>
  <c r="S110" i="1" s="1"/>
  <c r="S67" i="1"/>
  <c r="S68" i="1" s="1"/>
  <c r="S88" i="1"/>
  <c r="S89" i="1" s="1"/>
  <c r="S39" i="1"/>
  <c r="S40" i="1" s="1"/>
  <c r="S95" i="1"/>
  <c r="S96" i="1" s="1"/>
  <c r="S53" i="1"/>
  <c r="S54" i="1" s="1"/>
  <c r="S46" i="1"/>
  <c r="S47" i="1" s="1"/>
  <c r="AD130" i="1"/>
  <c r="AD131" i="1" s="1"/>
  <c r="AD109" i="1"/>
  <c r="AD110" i="1" s="1"/>
  <c r="AD116" i="1"/>
  <c r="AD117" i="1" s="1"/>
  <c r="AD123" i="1"/>
  <c r="AD124" i="1" s="1"/>
  <c r="AD81" i="1"/>
  <c r="AD82" i="1" s="1"/>
  <c r="AD102" i="1"/>
  <c r="AD103" i="1" s="1"/>
  <c r="AD74" i="1"/>
  <c r="AD75" i="1" s="1"/>
  <c r="AD88" i="1"/>
  <c r="AD89" i="1" s="1"/>
  <c r="AD60" i="1"/>
  <c r="AD61" i="1" s="1"/>
  <c r="AD95" i="1"/>
  <c r="AD96" i="1" s="1"/>
  <c r="AD67" i="1"/>
  <c r="AD68" i="1" s="1"/>
  <c r="AD53" i="1"/>
  <c r="AD54" i="1" s="1"/>
  <c r="AD39" i="1"/>
  <c r="AD40" i="1" s="1"/>
  <c r="AD32" i="1"/>
  <c r="AD33" i="1" s="1"/>
  <c r="AD46" i="1"/>
  <c r="AD47" i="1" s="1"/>
  <c r="AD25" i="1"/>
  <c r="AD26" i="1" s="1"/>
  <c r="Y130" i="1"/>
  <c r="Y131" i="1" s="1"/>
  <c r="Y53" i="1"/>
  <c r="Y54" i="1" s="1"/>
  <c r="Y81" i="1"/>
  <c r="Y82" i="1" s="1"/>
  <c r="AG102" i="1"/>
  <c r="AG103" i="1" s="1"/>
  <c r="AG74" i="1"/>
  <c r="AG75" i="1" s="1"/>
  <c r="AG88" i="1"/>
  <c r="AG89" i="1" s="1"/>
  <c r="AG130" i="1"/>
  <c r="AG131" i="1" s="1"/>
  <c r="AG109" i="1"/>
  <c r="AG110" i="1" s="1"/>
  <c r="AG95" i="1"/>
  <c r="AG96" i="1" s="1"/>
  <c r="AG32" i="1"/>
  <c r="AG33" i="1" s="1"/>
  <c r="AG67" i="1"/>
  <c r="AG68" i="1" s="1"/>
  <c r="AG53" i="1"/>
  <c r="AG54" i="1" s="1"/>
  <c r="AG39" i="1"/>
  <c r="AG40" i="1" s="1"/>
  <c r="AG123" i="1"/>
  <c r="AG124" i="1" s="1"/>
  <c r="AG81" i="1"/>
  <c r="AG82" i="1" s="1"/>
  <c r="AG46" i="1"/>
  <c r="AG47" i="1" s="1"/>
  <c r="AG25" i="1"/>
  <c r="AG26" i="1" s="1"/>
  <c r="AG116" i="1"/>
  <c r="AG117" i="1" s="1"/>
  <c r="AG60" i="1"/>
  <c r="AG61" i="1" s="1"/>
  <c r="AK130" i="1"/>
  <c r="AK131" i="1" s="1"/>
  <c r="AK109" i="1"/>
  <c r="AK110" i="1" s="1"/>
  <c r="AK95" i="1"/>
  <c r="AK96" i="1" s="1"/>
  <c r="AK116" i="1"/>
  <c r="AK117" i="1" s="1"/>
  <c r="AK123" i="1"/>
  <c r="AK124" i="1" s="1"/>
  <c r="AK81" i="1"/>
  <c r="AK82" i="1" s="1"/>
  <c r="AK102" i="1"/>
  <c r="AK103" i="1" s="1"/>
  <c r="AK46" i="1"/>
  <c r="AK47" i="1" s="1"/>
  <c r="AK60" i="1"/>
  <c r="AK61" i="1" s="1"/>
  <c r="AK74" i="1"/>
  <c r="AK75" i="1" s="1"/>
  <c r="AK32" i="1"/>
  <c r="AK33" i="1" s="1"/>
  <c r="AK67" i="1"/>
  <c r="AK68" i="1" s="1"/>
  <c r="AK53" i="1"/>
  <c r="AK54" i="1" s="1"/>
  <c r="AK39" i="1"/>
  <c r="AK40" i="1" s="1"/>
  <c r="AK25" i="1"/>
  <c r="AK26" i="1" s="1"/>
  <c r="AK88" i="1"/>
  <c r="AK89" i="1" s="1"/>
  <c r="K81" i="1"/>
  <c r="K82" i="1" s="1"/>
  <c r="K109" i="1"/>
  <c r="K110" i="1" s="1"/>
  <c r="K95" i="1"/>
  <c r="K96" i="1" s="1"/>
  <c r="K88" i="1"/>
  <c r="K89" i="1" s="1"/>
  <c r="K123" i="1"/>
  <c r="K124" i="1" s="1"/>
  <c r="K39" i="1"/>
  <c r="K40" i="1" s="1"/>
  <c r="K116" i="1"/>
  <c r="K117" i="1" s="1"/>
  <c r="K46" i="1"/>
  <c r="K47" i="1" s="1"/>
  <c r="K102" i="1"/>
  <c r="K103" i="1" s="1"/>
  <c r="K74" i="1"/>
  <c r="K75" i="1" s="1"/>
  <c r="K53" i="1"/>
  <c r="K54" i="1" s="1"/>
  <c r="K60" i="1"/>
  <c r="K61" i="1" s="1"/>
  <c r="K67" i="1"/>
  <c r="K68" i="1" s="1"/>
  <c r="K32" i="1"/>
  <c r="K33" i="1" s="1"/>
  <c r="K130" i="1"/>
  <c r="K131" i="1" s="1"/>
  <c r="F25" i="1"/>
  <c r="F26" i="1" s="1"/>
  <c r="F27" i="1" s="1"/>
  <c r="P32" i="1"/>
  <c r="P33" i="1" s="1"/>
  <c r="I39" i="1"/>
  <c r="I40" i="1" s="1"/>
  <c r="X46" i="1"/>
  <c r="X47" i="1" s="1"/>
  <c r="F53" i="1"/>
  <c r="F54" i="1" s="1"/>
  <c r="F55" i="1" s="1"/>
  <c r="N60" i="1"/>
  <c r="N61" i="1" s="1"/>
  <c r="H67" i="1"/>
  <c r="H68" i="1" s="1"/>
  <c r="X74" i="1"/>
  <c r="X75" i="1" s="1"/>
  <c r="P81" i="1"/>
  <c r="P82" i="1" s="1"/>
  <c r="F88" i="1"/>
  <c r="F89" i="1" s="1"/>
  <c r="F90" i="1" s="1"/>
  <c r="V95" i="1"/>
  <c r="V96" i="1" s="1"/>
  <c r="P102" i="1"/>
  <c r="P103" i="1" s="1"/>
  <c r="I109" i="1"/>
  <c r="I110" i="1" s="1"/>
  <c r="M109" i="1"/>
  <c r="M110" i="1" s="1"/>
  <c r="Q123" i="1"/>
  <c r="Q124" i="1" s="1"/>
  <c r="H130" i="1"/>
  <c r="H131" i="1" s="1"/>
  <c r="Y88" i="1"/>
  <c r="Y89" i="1" s="1"/>
  <c r="Y95" i="1"/>
  <c r="Y96" i="1" s="1"/>
  <c r="AM116" i="1"/>
  <c r="AM117" i="1" s="1"/>
  <c r="AM123" i="1"/>
  <c r="AM124" i="1" s="1"/>
  <c r="AM81" i="1"/>
  <c r="AM82" i="1" s="1"/>
  <c r="AM102" i="1"/>
  <c r="AM103" i="1" s="1"/>
  <c r="AM74" i="1"/>
  <c r="AM75" i="1" s="1"/>
  <c r="AM130" i="1"/>
  <c r="AM131" i="1" s="1"/>
  <c r="AM60" i="1"/>
  <c r="AM61" i="1" s="1"/>
  <c r="AM32" i="1"/>
  <c r="AM33" i="1" s="1"/>
  <c r="AM67" i="1"/>
  <c r="AM68" i="1" s="1"/>
  <c r="AM53" i="1"/>
  <c r="AM54" i="1" s="1"/>
  <c r="AM39" i="1"/>
  <c r="AM40" i="1" s="1"/>
  <c r="AM88" i="1"/>
  <c r="AM89" i="1" s="1"/>
  <c r="AM95" i="1"/>
  <c r="AM96" i="1" s="1"/>
  <c r="AM46" i="1"/>
  <c r="AM47" i="1" s="1"/>
  <c r="AM109" i="1"/>
  <c r="AM110" i="1" s="1"/>
  <c r="AM25" i="1"/>
  <c r="AM26" i="1" s="1"/>
  <c r="N46" i="1"/>
  <c r="N47" i="1" s="1"/>
  <c r="AE116" i="1"/>
  <c r="AE117" i="1" s="1"/>
  <c r="AE123" i="1"/>
  <c r="AE124" i="1" s="1"/>
  <c r="AE81" i="1"/>
  <c r="AE82" i="1" s="1"/>
  <c r="AE102" i="1"/>
  <c r="AE103" i="1" s="1"/>
  <c r="AE74" i="1"/>
  <c r="AE75" i="1" s="1"/>
  <c r="AE88" i="1"/>
  <c r="AE89" i="1" s="1"/>
  <c r="AE60" i="1"/>
  <c r="AE61" i="1" s="1"/>
  <c r="AE109" i="1"/>
  <c r="AE110" i="1" s="1"/>
  <c r="AE130" i="1"/>
  <c r="AE131" i="1" s="1"/>
  <c r="AE95" i="1"/>
  <c r="AE96" i="1" s="1"/>
  <c r="AE32" i="1"/>
  <c r="AE33" i="1" s="1"/>
  <c r="AE67" i="1"/>
  <c r="AE68" i="1" s="1"/>
  <c r="AE53" i="1"/>
  <c r="AE54" i="1" s="1"/>
  <c r="AE39" i="1"/>
  <c r="AE40" i="1" s="1"/>
  <c r="AE46" i="1"/>
  <c r="AE47" i="1" s="1"/>
  <c r="AE25" i="1"/>
  <c r="AE26" i="1" s="1"/>
  <c r="G116" i="1"/>
  <c r="G117" i="1" s="1"/>
  <c r="G123" i="1"/>
  <c r="G124" i="1" s="1"/>
  <c r="G102" i="1"/>
  <c r="G103" i="1" s="1"/>
  <c r="G130" i="1"/>
  <c r="G131" i="1" s="1"/>
  <c r="G74" i="1"/>
  <c r="G75" i="1" s="1"/>
  <c r="G109" i="1"/>
  <c r="G110" i="1" s="1"/>
  <c r="G95" i="1"/>
  <c r="G96" i="1" s="1"/>
  <c r="G81" i="1"/>
  <c r="G82" i="1" s="1"/>
  <c r="G32" i="1"/>
  <c r="G33" i="1" s="1"/>
  <c r="G67" i="1"/>
  <c r="G68" i="1" s="1"/>
  <c r="G39" i="1"/>
  <c r="G40" i="1" s="1"/>
  <c r="G46" i="1"/>
  <c r="G47" i="1" s="1"/>
  <c r="G53" i="1"/>
  <c r="G54" i="1" s="1"/>
  <c r="G88" i="1"/>
  <c r="G89" i="1" s="1"/>
  <c r="G60" i="1"/>
  <c r="G61" i="1" s="1"/>
  <c r="G25" i="1"/>
  <c r="G26" i="1" s="1"/>
  <c r="AP102" i="1"/>
  <c r="AP103" i="1" s="1"/>
  <c r="AP74" i="1"/>
  <c r="AP75" i="1" s="1"/>
  <c r="AP88" i="1"/>
  <c r="AP89" i="1" s="1"/>
  <c r="AP130" i="1"/>
  <c r="AP131" i="1" s="1"/>
  <c r="AP109" i="1"/>
  <c r="AP110" i="1" s="1"/>
  <c r="AP95" i="1"/>
  <c r="AP96" i="1" s="1"/>
  <c r="AP116" i="1"/>
  <c r="AP117" i="1" s="1"/>
  <c r="AP81" i="1"/>
  <c r="AP82" i="1" s="1"/>
  <c r="AP67" i="1"/>
  <c r="AP68" i="1" s="1"/>
  <c r="AP53" i="1"/>
  <c r="AP54" i="1" s="1"/>
  <c r="AP39" i="1"/>
  <c r="AP40" i="1" s="1"/>
  <c r="AP123" i="1"/>
  <c r="AP124" i="1" s="1"/>
  <c r="AP46" i="1"/>
  <c r="AP47" i="1" s="1"/>
  <c r="AP60" i="1"/>
  <c r="AP61" i="1" s="1"/>
  <c r="AP25" i="1"/>
  <c r="AP26" i="1" s="1"/>
  <c r="AP32" i="1"/>
  <c r="AP33" i="1" s="1"/>
  <c r="T130" i="1"/>
  <c r="T131" i="1" s="1"/>
  <c r="T116" i="1"/>
  <c r="T117" i="1" s="1"/>
  <c r="T123" i="1"/>
  <c r="T124" i="1" s="1"/>
  <c r="T102" i="1"/>
  <c r="T103" i="1" s="1"/>
  <c r="T81" i="1"/>
  <c r="T82" i="1" s="1"/>
  <c r="T74" i="1"/>
  <c r="T75" i="1" s="1"/>
  <c r="T32" i="1"/>
  <c r="T33" i="1" s="1"/>
  <c r="T109" i="1"/>
  <c r="T110" i="1" s="1"/>
  <c r="T67" i="1"/>
  <c r="T68" i="1" s="1"/>
  <c r="T88" i="1"/>
  <c r="T89" i="1" s="1"/>
  <c r="T39" i="1"/>
  <c r="T40" i="1" s="1"/>
  <c r="T95" i="1"/>
  <c r="T96" i="1" s="1"/>
  <c r="T53" i="1"/>
  <c r="T54" i="1" s="1"/>
  <c r="T46" i="1"/>
  <c r="T47" i="1" s="1"/>
  <c r="T60" i="1"/>
  <c r="T61" i="1" s="1"/>
  <c r="T25" i="1"/>
  <c r="T26" i="1" s="1"/>
  <c r="J130" i="1"/>
  <c r="J131" i="1" s="1"/>
  <c r="J123" i="1"/>
  <c r="J124" i="1" s="1"/>
  <c r="J102" i="1"/>
  <c r="J103" i="1" s="1"/>
  <c r="J74" i="1"/>
  <c r="J75" i="1" s="1"/>
  <c r="J81" i="1"/>
  <c r="J82" i="1" s="1"/>
  <c r="J109" i="1"/>
  <c r="J110" i="1" s="1"/>
  <c r="J95" i="1"/>
  <c r="J96" i="1" s="1"/>
  <c r="J88" i="1"/>
  <c r="J89" i="1" s="1"/>
  <c r="J67" i="1"/>
  <c r="J68" i="1" s="1"/>
  <c r="J39" i="1"/>
  <c r="J40" i="1" s="1"/>
  <c r="J116" i="1"/>
  <c r="J117" i="1" s="1"/>
  <c r="J46" i="1"/>
  <c r="J47" i="1" s="1"/>
  <c r="J53" i="1"/>
  <c r="J54" i="1" s="1"/>
  <c r="J60" i="1"/>
  <c r="J61" i="1" s="1"/>
  <c r="J25" i="1"/>
  <c r="J26" i="1" s="1"/>
  <c r="J32" i="1"/>
  <c r="J33" i="1" s="1"/>
  <c r="AN123" i="1"/>
  <c r="AN124" i="1" s="1"/>
  <c r="AN81" i="1"/>
  <c r="AN82" i="1" s="1"/>
  <c r="AN102" i="1"/>
  <c r="AN103" i="1" s="1"/>
  <c r="AN74" i="1"/>
  <c r="AN75" i="1" s="1"/>
  <c r="AN88" i="1"/>
  <c r="AN89" i="1" s="1"/>
  <c r="AN32" i="1"/>
  <c r="AN33" i="1" s="1"/>
  <c r="AN67" i="1"/>
  <c r="AN68" i="1" s="1"/>
  <c r="AN53" i="1"/>
  <c r="AN54" i="1" s="1"/>
  <c r="AN39" i="1"/>
  <c r="AN40" i="1" s="1"/>
  <c r="AN116" i="1"/>
  <c r="AN117" i="1" s="1"/>
  <c r="AN46" i="1"/>
  <c r="AN47" i="1" s="1"/>
  <c r="AN95" i="1"/>
  <c r="AN96" i="1" s="1"/>
  <c r="AN109" i="1"/>
  <c r="AN110" i="1" s="1"/>
  <c r="AN25" i="1"/>
  <c r="AN26" i="1" s="1"/>
  <c r="AN130" i="1"/>
  <c r="AN131" i="1" s="1"/>
  <c r="AN60" i="1"/>
  <c r="AN61" i="1" s="1"/>
  <c r="AC130" i="1"/>
  <c r="AC131" i="1" s="1"/>
  <c r="AC109" i="1"/>
  <c r="AC110" i="1" s="1"/>
  <c r="AC95" i="1"/>
  <c r="AC96" i="1" s="1"/>
  <c r="AC116" i="1"/>
  <c r="AC117" i="1" s="1"/>
  <c r="AC123" i="1"/>
  <c r="AC124" i="1" s="1"/>
  <c r="AC81" i="1"/>
  <c r="AC82" i="1" s="1"/>
  <c r="AC102" i="1"/>
  <c r="AC103" i="1" s="1"/>
  <c r="AC46" i="1"/>
  <c r="AC47" i="1" s="1"/>
  <c r="AC88" i="1"/>
  <c r="AC89" i="1" s="1"/>
  <c r="AC60" i="1"/>
  <c r="AC61" i="1" s="1"/>
  <c r="AC32" i="1"/>
  <c r="AC33" i="1" s="1"/>
  <c r="AC67" i="1"/>
  <c r="AC68" i="1" s="1"/>
  <c r="AC53" i="1"/>
  <c r="AC54" i="1" s="1"/>
  <c r="AC39" i="1"/>
  <c r="AC40" i="1" s="1"/>
  <c r="AC25" i="1"/>
  <c r="AC26" i="1" s="1"/>
  <c r="AC74" i="1"/>
  <c r="AC75" i="1" s="1"/>
  <c r="U25" i="1"/>
  <c r="U26" i="1" s="1"/>
  <c r="H32" i="1"/>
  <c r="H33" i="1" s="1"/>
  <c r="X39" i="1"/>
  <c r="X40" i="1" s="1"/>
  <c r="P46" i="1"/>
  <c r="P47" i="1" s="1"/>
  <c r="U53" i="1"/>
  <c r="U54" i="1" s="1"/>
  <c r="F60" i="1"/>
  <c r="F61" i="1" s="1"/>
  <c r="F62" i="1" s="1"/>
  <c r="V67" i="1"/>
  <c r="V68" i="1" s="1"/>
  <c r="P74" i="1"/>
  <c r="P75" i="1" s="1"/>
  <c r="H81" i="1"/>
  <c r="H82" i="1" s="1"/>
  <c r="U88" i="1"/>
  <c r="U89" i="1" s="1"/>
  <c r="N95" i="1"/>
  <c r="N96" i="1" s="1"/>
  <c r="X109" i="1"/>
  <c r="X110" i="1" s="1"/>
  <c r="Q116" i="1"/>
  <c r="Q117" i="1" s="1"/>
  <c r="I123" i="1"/>
  <c r="I124" i="1" s="1"/>
  <c r="U130" i="1"/>
  <c r="U131" i="1" s="1"/>
  <c r="Y60" i="1"/>
  <c r="Y61" i="1" s="1"/>
  <c r="Y25" i="1"/>
  <c r="Y26" i="1" s="1"/>
  <c r="N102" i="1"/>
  <c r="N103" i="1" s="1"/>
  <c r="H46" i="1"/>
  <c r="H47" i="1" s="1"/>
  <c r="H88" i="1"/>
  <c r="H89" i="1" s="1"/>
  <c r="H25" i="1"/>
  <c r="H26" i="1" s="1"/>
  <c r="H53" i="1"/>
  <c r="H54" i="1" s="1"/>
  <c r="R109" i="1"/>
  <c r="R110" i="1" s="1"/>
  <c r="R130" i="1"/>
  <c r="R131" i="1" s="1"/>
  <c r="R116" i="1"/>
  <c r="R117" i="1" s="1"/>
  <c r="R123" i="1"/>
  <c r="R124" i="1" s="1"/>
  <c r="R102" i="1"/>
  <c r="R103" i="1" s="1"/>
  <c r="R81" i="1"/>
  <c r="R82" i="1" s="1"/>
  <c r="R74" i="1"/>
  <c r="R75" i="1" s="1"/>
  <c r="R60" i="1"/>
  <c r="R61" i="1" s="1"/>
  <c r="R67" i="1"/>
  <c r="R68" i="1" s="1"/>
  <c r="R88" i="1"/>
  <c r="R89" i="1" s="1"/>
  <c r="R39" i="1"/>
  <c r="R40" i="1" s="1"/>
  <c r="R95" i="1"/>
  <c r="R96" i="1" s="1"/>
  <c r="R32" i="1"/>
  <c r="R33" i="1" s="1"/>
  <c r="R53" i="1"/>
  <c r="R54" i="1" s="1"/>
  <c r="R46" i="1"/>
  <c r="R47" i="1" s="1"/>
  <c r="R25" i="1"/>
  <c r="R26" i="1" s="1"/>
  <c r="AF123" i="1"/>
  <c r="AF124" i="1" s="1"/>
  <c r="AF81" i="1"/>
  <c r="AF82" i="1" s="1"/>
  <c r="AF102" i="1"/>
  <c r="AF103" i="1" s="1"/>
  <c r="AF74" i="1"/>
  <c r="AF75" i="1" s="1"/>
  <c r="AF88" i="1"/>
  <c r="AF89" i="1" s="1"/>
  <c r="AF109" i="1"/>
  <c r="AF110" i="1" s="1"/>
  <c r="AF130" i="1"/>
  <c r="AF131" i="1" s="1"/>
  <c r="AF95" i="1"/>
  <c r="AF96" i="1" s="1"/>
  <c r="AF32" i="1"/>
  <c r="AF33" i="1" s="1"/>
  <c r="AF67" i="1"/>
  <c r="AF68" i="1" s="1"/>
  <c r="AF53" i="1"/>
  <c r="AF54" i="1" s="1"/>
  <c r="AF39" i="1"/>
  <c r="AF40" i="1" s="1"/>
  <c r="AF46" i="1"/>
  <c r="AF47" i="1" s="1"/>
  <c r="AF60" i="1"/>
  <c r="AF61" i="1" s="1"/>
  <c r="AF25" i="1"/>
  <c r="AF26" i="1" s="1"/>
  <c r="AF116" i="1"/>
  <c r="AF117" i="1" s="1"/>
  <c r="AR88" i="1"/>
  <c r="AR89" i="1" s="1"/>
  <c r="AR130" i="1"/>
  <c r="AR131" i="1" s="1"/>
  <c r="AR109" i="1"/>
  <c r="AR110" i="1" s="1"/>
  <c r="AR95" i="1"/>
  <c r="AR96" i="1" s="1"/>
  <c r="AR116" i="1"/>
  <c r="AR117" i="1" s="1"/>
  <c r="AR123" i="1"/>
  <c r="AR124" i="1" s="1"/>
  <c r="AR81" i="1"/>
  <c r="AR82" i="1" s="1"/>
  <c r="AR74" i="1"/>
  <c r="AR75" i="1" s="1"/>
  <c r="AR46" i="1"/>
  <c r="AR47" i="1" s="1"/>
  <c r="AR60" i="1"/>
  <c r="AR61" i="1" s="1"/>
  <c r="AR102" i="1"/>
  <c r="AR103" i="1" s="1"/>
  <c r="AR32" i="1"/>
  <c r="AR33" i="1" s="1"/>
  <c r="AR25" i="1"/>
  <c r="AR26" i="1" s="1"/>
  <c r="AR67" i="1"/>
  <c r="AR68" i="1" s="1"/>
  <c r="AR53" i="1"/>
  <c r="AR54" i="1" s="1"/>
  <c r="AR39" i="1"/>
  <c r="AR40" i="1" s="1"/>
  <c r="M25" i="1"/>
  <c r="M26" i="1" s="1"/>
  <c r="V32" i="1"/>
  <c r="V33" i="1" s="1"/>
  <c r="P39" i="1"/>
  <c r="P40" i="1" s="1"/>
  <c r="V46" i="1"/>
  <c r="V47" i="1" s="1"/>
  <c r="M53" i="1"/>
  <c r="M54" i="1" s="1"/>
  <c r="U60" i="1"/>
  <c r="U61" i="1" s="1"/>
  <c r="N67" i="1"/>
  <c r="N68" i="1" s="1"/>
  <c r="H74" i="1"/>
  <c r="H75" i="1" s="1"/>
  <c r="M88" i="1"/>
  <c r="M89" i="1" s="1"/>
  <c r="F95" i="1"/>
  <c r="F96" i="1" s="1"/>
  <c r="F97" i="1" s="1"/>
  <c r="V102" i="1"/>
  <c r="V103" i="1" s="1"/>
  <c r="P109" i="1"/>
  <c r="P110" i="1" s="1"/>
  <c r="I116" i="1"/>
  <c r="I117" i="1" s="1"/>
  <c r="X123" i="1"/>
  <c r="X124" i="1" s="1"/>
  <c r="V53" i="1"/>
  <c r="V54" i="1" s="1"/>
  <c r="Y46" i="1"/>
  <c r="Y47" i="1" s="1"/>
  <c r="AX253" i="1"/>
  <c r="AY254" i="1"/>
  <c r="AZ255" i="1"/>
  <c r="BA256" i="1"/>
  <c r="BB257" i="1"/>
  <c r="AZ11" i="1"/>
  <c r="AZ12" i="1" s="1"/>
  <c r="AZ18" i="1"/>
  <c r="AZ19" i="1" s="1"/>
  <c r="AZ5" i="1"/>
  <c r="AZ6" i="1" s="1"/>
  <c r="AY202" i="1"/>
  <c r="AX201" i="1"/>
  <c r="AW200" i="1"/>
  <c r="BA202" i="1"/>
  <c r="AZ203" i="1"/>
  <c r="AZ201" i="1"/>
  <c r="AY200" i="1"/>
  <c r="BA204" i="1"/>
  <c r="BA11" i="1"/>
  <c r="BA12" i="1" s="1"/>
  <c r="BA18" i="1"/>
  <c r="BA19" i="1" s="1"/>
  <c r="BA5" i="1"/>
  <c r="BA6" i="1" s="1"/>
  <c r="BA203" i="1"/>
  <c r="AZ202" i="1"/>
  <c r="AY201" i="1"/>
  <c r="AX200" i="1"/>
  <c r="BB11" i="1"/>
  <c r="BB12" i="1" s="1"/>
  <c r="BB18" i="1"/>
  <c r="BB19" i="1" s="1"/>
  <c r="BB5" i="1"/>
  <c r="BB6" i="1" s="1"/>
  <c r="BC5" i="1"/>
  <c r="BC6" i="1" s="1"/>
  <c r="BC18" i="1"/>
  <c r="BC19" i="1" s="1"/>
  <c r="BC20" i="1" s="1"/>
  <c r="BC11" i="1"/>
  <c r="BC12" i="1" s="1"/>
  <c r="BC13" i="1" s="1"/>
  <c r="AY11" i="1"/>
  <c r="AY12" i="1" s="1"/>
  <c r="AY5" i="1"/>
  <c r="AY6" i="1" s="1"/>
  <c r="AY18" i="1"/>
  <c r="AY19" i="1" s="1"/>
  <c r="AT18" i="1"/>
  <c r="AT19" i="1" s="1"/>
  <c r="AT11" i="1"/>
  <c r="AT12" i="1" s="1"/>
  <c r="AV18" i="1"/>
  <c r="AV19" i="1" s="1"/>
  <c r="AV11" i="1"/>
  <c r="AV12" i="1" s="1"/>
  <c r="AV5" i="1"/>
  <c r="AV6" i="1" s="1"/>
  <c r="AW5" i="1"/>
  <c r="AW6" i="1" s="1"/>
  <c r="AW11" i="1"/>
  <c r="AW12" i="1" s="1"/>
  <c r="AW18" i="1"/>
  <c r="AW19" i="1" s="1"/>
  <c r="AS248" i="1"/>
  <c r="AT249" i="1"/>
  <c r="AU250" i="1"/>
  <c r="AV251" i="1"/>
  <c r="AW252" i="1"/>
  <c r="AX11" i="1"/>
  <c r="AX12" i="1" s="1"/>
  <c r="AX5" i="1"/>
  <c r="AX6" i="1" s="1"/>
  <c r="AX18" i="1"/>
  <c r="AX19" i="1" s="1"/>
  <c r="AU18" i="1"/>
  <c r="AU19" i="1" s="1"/>
  <c r="AU11" i="1"/>
  <c r="AU12" i="1" s="1"/>
  <c r="AU5" i="1"/>
  <c r="AU6" i="1" s="1"/>
  <c r="AV199" i="1"/>
  <c r="AT197" i="1"/>
  <c r="AR195" i="1"/>
  <c r="AU198" i="1"/>
  <c r="AX199" i="1"/>
  <c r="AT195" i="1"/>
  <c r="AS196" i="1"/>
  <c r="AW198" i="1"/>
  <c r="AV197" i="1"/>
  <c r="AU196" i="1"/>
  <c r="AW199" i="1"/>
  <c r="AS195" i="1"/>
  <c r="AV198" i="1"/>
  <c r="AU197" i="1"/>
  <c r="AT196" i="1"/>
  <c r="K5" i="1"/>
  <c r="K6" i="1" s="1"/>
  <c r="N18" i="1"/>
  <c r="N19" i="1" s="1"/>
  <c r="C20" i="1"/>
  <c r="C22" i="1" s="1"/>
  <c r="C23" i="1" s="1"/>
  <c r="M18" i="1"/>
  <c r="M19" i="1" s="1"/>
  <c r="AR18" i="1"/>
  <c r="AR19" i="1" s="1"/>
  <c r="AR5" i="1"/>
  <c r="AR6" i="1" s="1"/>
  <c r="AR11" i="1"/>
  <c r="AR12" i="1" s="1"/>
  <c r="AM11" i="1"/>
  <c r="AM12" i="1" s="1"/>
  <c r="AM18" i="1"/>
  <c r="AM19" i="1" s="1"/>
  <c r="AM5" i="1"/>
  <c r="AM6" i="1" s="1"/>
  <c r="AN5" i="1"/>
  <c r="AN6" i="1" s="1"/>
  <c r="AN11" i="1"/>
  <c r="AN12" i="1" s="1"/>
  <c r="AN18" i="1"/>
  <c r="AN19" i="1" s="1"/>
  <c r="AC18" i="1"/>
  <c r="AC19" i="1" s="1"/>
  <c r="AC5" i="1"/>
  <c r="AC6" i="1" s="1"/>
  <c r="AC11" i="1"/>
  <c r="AC12" i="1" s="1"/>
  <c r="AF5" i="1"/>
  <c r="AF6" i="1" s="1"/>
  <c r="AF11" i="1"/>
  <c r="AF12" i="1" s="1"/>
  <c r="AF18" i="1"/>
  <c r="AF19" i="1" s="1"/>
  <c r="Z11" i="1"/>
  <c r="Z12" i="1" s="1"/>
  <c r="Z5" i="1"/>
  <c r="Z6" i="1" s="1"/>
  <c r="Z18" i="1"/>
  <c r="Z19" i="1" s="1"/>
  <c r="AE11" i="1"/>
  <c r="AE12" i="1" s="1"/>
  <c r="AE18" i="1"/>
  <c r="AE19" i="1" s="1"/>
  <c r="AE5" i="1"/>
  <c r="AE6" i="1" s="1"/>
  <c r="AB18" i="1"/>
  <c r="AB19" i="1" s="1"/>
  <c r="AB5" i="1"/>
  <c r="AB6" i="1" s="1"/>
  <c r="AB11" i="1"/>
  <c r="AB12" i="1" s="1"/>
  <c r="AH11" i="1"/>
  <c r="AH12" i="1" s="1"/>
  <c r="AH5" i="1"/>
  <c r="AH6" i="1" s="1"/>
  <c r="AH18" i="1"/>
  <c r="AH19" i="1" s="1"/>
  <c r="AL11" i="1"/>
  <c r="AL12" i="1" s="1"/>
  <c r="AL5" i="1"/>
  <c r="AL6" i="1" s="1"/>
  <c r="AL18" i="1"/>
  <c r="AL19" i="1" s="1"/>
  <c r="AQ11" i="1"/>
  <c r="AQ12" i="1" s="1"/>
  <c r="AQ18" i="1"/>
  <c r="AQ19" i="1" s="1"/>
  <c r="AQ5" i="1"/>
  <c r="AQ6" i="1" s="1"/>
  <c r="AD233" i="1"/>
  <c r="AL241" i="1"/>
  <c r="AE234" i="1"/>
  <c r="AF235" i="1"/>
  <c r="Y228" i="1"/>
  <c r="AG236" i="1"/>
  <c r="Z229" i="1"/>
  <c r="AH237" i="1"/>
  <c r="AA230" i="1"/>
  <c r="AP245" i="1"/>
  <c r="AQ246" i="1"/>
  <c r="AR247" i="1"/>
  <c r="AB231" i="1"/>
  <c r="AI238" i="1"/>
  <c r="AC232" i="1"/>
  <c r="AJ239" i="1"/>
  <c r="AM242" i="1"/>
  <c r="AN243" i="1"/>
  <c r="AK240" i="1"/>
  <c r="AO244" i="1"/>
  <c r="AJ18" i="1"/>
  <c r="AJ19" i="1" s="1"/>
  <c r="AJ5" i="1"/>
  <c r="AJ6" i="1" s="1"/>
  <c r="AJ11" i="1"/>
  <c r="AJ12" i="1" s="1"/>
  <c r="G158" i="1"/>
  <c r="AA176" i="1"/>
  <c r="AE182" i="1"/>
  <c r="AI184" i="1"/>
  <c r="AM190" i="1"/>
  <c r="AQ192" i="1"/>
  <c r="Z177" i="1"/>
  <c r="AD179" i="1"/>
  <c r="AH185" i="1"/>
  <c r="AL187" i="1"/>
  <c r="AP193" i="1"/>
  <c r="AC180" i="1"/>
  <c r="AG182" i="1"/>
  <c r="AK188" i="1"/>
  <c r="AO190" i="1"/>
  <c r="X175" i="1"/>
  <c r="AB177" i="1"/>
  <c r="AF183" i="1"/>
  <c r="AJ185" i="1"/>
  <c r="AN191" i="1"/>
  <c r="AR193" i="1"/>
  <c r="AA178" i="1"/>
  <c r="AE180" i="1"/>
  <c r="AI186" i="1"/>
  <c r="AM188" i="1"/>
  <c r="AQ194" i="1"/>
  <c r="Z175" i="1"/>
  <c r="AD181" i="1"/>
  <c r="AH183" i="1"/>
  <c r="AL189" i="1"/>
  <c r="AP191" i="1"/>
  <c r="Y176" i="1"/>
  <c r="AC178" i="1"/>
  <c r="AG184" i="1"/>
  <c r="AK186" i="1"/>
  <c r="AO192" i="1"/>
  <c r="AS194" i="1"/>
  <c r="AB179" i="1"/>
  <c r="AF181" i="1"/>
  <c r="AJ187" i="1"/>
  <c r="AN189" i="1"/>
  <c r="AP11" i="1"/>
  <c r="AP12" i="1" s="1"/>
  <c r="AP5" i="1"/>
  <c r="AP6" i="1" s="1"/>
  <c r="AP18" i="1"/>
  <c r="AP19" i="1" s="1"/>
  <c r="AD11" i="1"/>
  <c r="AD12" i="1" s="1"/>
  <c r="AD5" i="1"/>
  <c r="AD6" i="1" s="1"/>
  <c r="AD18" i="1"/>
  <c r="AD19" i="1" s="1"/>
  <c r="AI11" i="1"/>
  <c r="AI12" i="1" s="1"/>
  <c r="AI18" i="1"/>
  <c r="AI19" i="1" s="1"/>
  <c r="AI5" i="1"/>
  <c r="AI6" i="1" s="1"/>
  <c r="L162" i="1"/>
  <c r="AC179" i="1"/>
  <c r="AK187" i="1"/>
  <c r="AF182" i="1"/>
  <c r="AN190" i="1"/>
  <c r="AA177" i="1"/>
  <c r="AI185" i="1"/>
  <c r="AQ193" i="1"/>
  <c r="AD180" i="1"/>
  <c r="AL188" i="1"/>
  <c r="Y175" i="1"/>
  <c r="AG183" i="1"/>
  <c r="AO191" i="1"/>
  <c r="AB178" i="1"/>
  <c r="AJ186" i="1"/>
  <c r="AR194" i="1"/>
  <c r="AE181" i="1"/>
  <c r="AM189" i="1"/>
  <c r="Z176" i="1"/>
  <c r="AH184" i="1"/>
  <c r="AP192" i="1"/>
  <c r="AO5" i="1"/>
  <c r="AO6" i="1" s="1"/>
  <c r="AO11" i="1"/>
  <c r="AO12" i="1" s="1"/>
  <c r="AO18" i="1"/>
  <c r="AO19" i="1" s="1"/>
  <c r="AS18" i="1"/>
  <c r="AS19" i="1" s="1"/>
  <c r="AS5" i="1"/>
  <c r="AS6" i="1" s="1"/>
  <c r="AS11" i="1"/>
  <c r="AS12" i="1" s="1"/>
  <c r="AA11" i="1"/>
  <c r="AA12" i="1" s="1"/>
  <c r="AA18" i="1"/>
  <c r="AA19" i="1" s="1"/>
  <c r="AA5" i="1"/>
  <c r="AA6" i="1" s="1"/>
  <c r="AG5" i="1"/>
  <c r="AG6" i="1" s="1"/>
  <c r="AG11" i="1"/>
  <c r="AG12" i="1" s="1"/>
  <c r="AG18" i="1"/>
  <c r="AG19" i="1" s="1"/>
  <c r="AK18" i="1"/>
  <c r="AK19" i="1" s="1"/>
  <c r="AK5" i="1"/>
  <c r="AK6" i="1" s="1"/>
  <c r="AK11" i="1"/>
  <c r="AK12" i="1" s="1"/>
  <c r="X5" i="1"/>
  <c r="X6" i="1" s="1"/>
  <c r="X11" i="1"/>
  <c r="X12" i="1" s="1"/>
  <c r="X18" i="1"/>
  <c r="X19" i="1" s="1"/>
  <c r="W5" i="1"/>
  <c r="W6" i="1" s="1"/>
  <c r="W11" i="1"/>
  <c r="W12" i="1" s="1"/>
  <c r="W18" i="1"/>
  <c r="W19" i="1" s="1"/>
  <c r="T11" i="1"/>
  <c r="T12" i="1" s="1"/>
  <c r="T18" i="1"/>
  <c r="T19" i="1" s="1"/>
  <c r="T5" i="1"/>
  <c r="T6" i="1" s="1"/>
  <c r="Y5" i="1"/>
  <c r="Y6" i="1" s="1"/>
  <c r="Y11" i="1"/>
  <c r="Y12" i="1" s="1"/>
  <c r="Y18" i="1"/>
  <c r="Y19" i="1" s="1"/>
  <c r="V18" i="1"/>
  <c r="V19" i="1" s="1"/>
  <c r="V11" i="1"/>
  <c r="V12" i="1" s="1"/>
  <c r="V5" i="1"/>
  <c r="V6" i="1" s="1"/>
  <c r="S11" i="1"/>
  <c r="S12" i="1" s="1"/>
  <c r="S18" i="1"/>
  <c r="S19" i="1" s="1"/>
  <c r="S5" i="1"/>
  <c r="S6" i="1" s="1"/>
  <c r="U18" i="1"/>
  <c r="U19" i="1" s="1"/>
  <c r="U5" i="1"/>
  <c r="U6" i="1" s="1"/>
  <c r="U11" i="1"/>
  <c r="U12" i="1" s="1"/>
  <c r="R11" i="1"/>
  <c r="R12" i="1" s="1"/>
  <c r="R5" i="1"/>
  <c r="R6" i="1" s="1"/>
  <c r="R18" i="1"/>
  <c r="R19" i="1" s="1"/>
  <c r="O164" i="1"/>
  <c r="J18" i="1"/>
  <c r="J19" i="1" s="1"/>
  <c r="K11" i="1"/>
  <c r="K12" i="1" s="1"/>
  <c r="I159" i="1"/>
  <c r="J159" i="1"/>
  <c r="N164" i="1"/>
  <c r="I160" i="1"/>
  <c r="M162" i="1"/>
  <c r="L161" i="1"/>
  <c r="F11" i="1"/>
  <c r="F12" i="1" s="1"/>
  <c r="F5" i="1"/>
  <c r="F6" i="1" s="1"/>
  <c r="O11" i="1"/>
  <c r="O12" i="1" s="1"/>
  <c r="O5" i="1"/>
  <c r="O6" i="1" s="1"/>
  <c r="I11" i="1"/>
  <c r="I12" i="1" s="1"/>
  <c r="I18" i="1"/>
  <c r="I19" i="1" s="1"/>
  <c r="I5" i="1"/>
  <c r="I6" i="1" s="1"/>
  <c r="L5" i="1"/>
  <c r="L6" i="1" s="1"/>
  <c r="L11" i="1"/>
  <c r="L12" i="1" s="1"/>
  <c r="Q11" i="1"/>
  <c r="Q12" i="1" s="1"/>
  <c r="Q18" i="1"/>
  <c r="Q19" i="1" s="1"/>
  <c r="Q5" i="1"/>
  <c r="Q6" i="1" s="1"/>
  <c r="L18" i="1"/>
  <c r="L19" i="1" s="1"/>
  <c r="M5" i="1"/>
  <c r="M6" i="1" s="1"/>
  <c r="M11" i="1"/>
  <c r="M12" i="1" s="1"/>
  <c r="J11" i="1"/>
  <c r="J12" i="1" s="1"/>
  <c r="J5" i="1"/>
  <c r="J6" i="1" s="1"/>
  <c r="O18" i="1"/>
  <c r="O19" i="1" s="1"/>
  <c r="G18" i="1"/>
  <c r="G19" i="1" s="1"/>
  <c r="G11" i="1"/>
  <c r="G12" i="1" s="1"/>
  <c r="G5" i="1"/>
  <c r="G6" i="1" s="1"/>
  <c r="F18" i="1"/>
  <c r="F19" i="1" s="1"/>
  <c r="F20" i="1" s="1"/>
  <c r="H18" i="1"/>
  <c r="H19" i="1" s="1"/>
  <c r="H11" i="1"/>
  <c r="H12" i="1" s="1"/>
  <c r="H5" i="1"/>
  <c r="H6" i="1" s="1"/>
  <c r="K18" i="1"/>
  <c r="K19" i="1" s="1"/>
  <c r="N11" i="1"/>
  <c r="N12" i="1" s="1"/>
  <c r="N5" i="1"/>
  <c r="N6" i="1" s="1"/>
  <c r="P11" i="1"/>
  <c r="P12" i="1" s="1"/>
  <c r="P18" i="1"/>
  <c r="P19" i="1" s="1"/>
  <c r="P5" i="1"/>
  <c r="P6" i="1" s="1"/>
  <c r="M164" i="1"/>
  <c r="H157" i="1"/>
  <c r="L163" i="1"/>
  <c r="C13" i="1"/>
  <c r="K162" i="1"/>
  <c r="K160" i="1"/>
  <c r="F157" i="1"/>
  <c r="J161" i="1"/>
  <c r="I158" i="1"/>
  <c r="N163" i="1"/>
  <c r="H158" i="1"/>
  <c r="J160" i="1"/>
  <c r="M163" i="1"/>
  <c r="G157" i="1"/>
  <c r="R221" i="1"/>
  <c r="O218" i="1"/>
  <c r="S222" i="1"/>
  <c r="T223" i="1"/>
  <c r="U224" i="1"/>
  <c r="V225" i="1"/>
  <c r="W226" i="1"/>
  <c r="P219" i="1"/>
  <c r="X227" i="1"/>
  <c r="Q220" i="1"/>
  <c r="H159" i="1"/>
  <c r="Q166" i="1"/>
  <c r="U172" i="1"/>
  <c r="Y174" i="1"/>
  <c r="N165" i="1"/>
  <c r="P167" i="1"/>
  <c r="T169" i="1"/>
  <c r="P165" i="1"/>
  <c r="S170" i="1"/>
  <c r="W172" i="1"/>
  <c r="R167" i="1"/>
  <c r="V173" i="1"/>
  <c r="Q168" i="1"/>
  <c r="U170" i="1"/>
  <c r="T171" i="1"/>
  <c r="X173" i="1"/>
  <c r="V171" i="1"/>
  <c r="O166" i="1"/>
  <c r="S168" i="1"/>
  <c r="W174" i="1"/>
  <c r="R169" i="1"/>
  <c r="S169" i="1"/>
  <c r="V172" i="1"/>
  <c r="O165" i="1"/>
  <c r="Q167" i="1"/>
  <c r="P166" i="1"/>
  <c r="T170" i="1"/>
  <c r="X174" i="1"/>
  <c r="W173" i="1"/>
  <c r="R168" i="1"/>
  <c r="U171" i="1"/>
  <c r="K161" i="1"/>
  <c r="J213" i="1"/>
  <c r="G210" i="1"/>
  <c r="M216" i="1"/>
  <c r="H211" i="1"/>
  <c r="K214" i="1"/>
  <c r="N217" i="1"/>
  <c r="I212" i="1"/>
  <c r="L215" i="1"/>
  <c r="F14" i="1" l="1" a="1"/>
  <c r="F13" i="1"/>
  <c r="I211" i="1"/>
  <c r="AX254" i="1"/>
  <c r="AY253" i="1"/>
  <c r="AY255" i="1"/>
  <c r="AZ254" i="1"/>
  <c r="AZ256" i="1"/>
  <c r="BA255" i="1"/>
  <c r="BA257" i="1"/>
  <c r="BB256" i="1"/>
  <c r="BC257" i="1"/>
  <c r="AW253" i="1"/>
  <c r="J212" i="1"/>
  <c r="W227" i="1"/>
  <c r="M215" i="1"/>
  <c r="S223" i="1"/>
  <c r="F210" i="1"/>
  <c r="I213" i="1"/>
  <c r="Y227" i="1"/>
  <c r="AR248" i="1"/>
  <c r="AS249" i="1"/>
  <c r="AT248" i="1"/>
  <c r="AT250" i="1"/>
  <c r="AU249" i="1"/>
  <c r="AU251" i="1"/>
  <c r="AV250" i="1"/>
  <c r="AV252" i="1"/>
  <c r="AW251" i="1"/>
  <c r="AX252" i="1"/>
  <c r="C27" i="1"/>
  <c r="T222" i="1"/>
  <c r="AD232" i="1"/>
  <c r="AD234" i="1"/>
  <c r="AL240" i="1"/>
  <c r="AL242" i="1"/>
  <c r="AE233" i="1"/>
  <c r="AE235" i="1"/>
  <c r="X228" i="1"/>
  <c r="AF234" i="1"/>
  <c r="AF236" i="1"/>
  <c r="AN242" i="1"/>
  <c r="Y229" i="1"/>
  <c r="AG235" i="1"/>
  <c r="AG237" i="1"/>
  <c r="Z228" i="1"/>
  <c r="Z230" i="1"/>
  <c r="AH236" i="1"/>
  <c r="AH238" i="1"/>
  <c r="AA229" i="1"/>
  <c r="AA231" i="1"/>
  <c r="AP244" i="1"/>
  <c r="AP246" i="1"/>
  <c r="AQ245" i="1"/>
  <c r="AQ247" i="1"/>
  <c r="AR246" i="1"/>
  <c r="AS247" i="1"/>
  <c r="AB232" i="1"/>
  <c r="AC233" i="1"/>
  <c r="AI239" i="1"/>
  <c r="AM243" i="1"/>
  <c r="AB230" i="1"/>
  <c r="AC231" i="1"/>
  <c r="AI237" i="1"/>
  <c r="AJ238" i="1"/>
  <c r="AJ240" i="1"/>
  <c r="AK241" i="1"/>
  <c r="AN244" i="1"/>
  <c r="AK239" i="1"/>
  <c r="AM241" i="1"/>
  <c r="AO243" i="1"/>
  <c r="AO245" i="1"/>
  <c r="Q221" i="1"/>
  <c r="W225" i="1"/>
  <c r="S221" i="1"/>
  <c r="N216" i="1"/>
  <c r="Q219" i="1"/>
  <c r="J214" i="1"/>
  <c r="N218" i="1"/>
  <c r="V224" i="1"/>
  <c r="R220" i="1"/>
  <c r="R222" i="1"/>
  <c r="O217" i="1"/>
  <c r="K215" i="1"/>
  <c r="H210" i="1"/>
  <c r="X226" i="1"/>
  <c r="U225" i="1"/>
  <c r="V226" i="1"/>
  <c r="K213" i="1"/>
  <c r="P220" i="1"/>
  <c r="U223" i="1"/>
  <c r="L214" i="1"/>
  <c r="H212" i="1"/>
  <c r="G211" i="1"/>
  <c r="P218" i="1"/>
  <c r="T224" i="1"/>
  <c r="M217" i="1"/>
  <c r="L216" i="1"/>
  <c r="O219" i="1"/>
  <c r="C29" i="1"/>
  <c r="C28" i="1"/>
  <c r="F7" i="1" a="1"/>
  <c r="F7" i="1" s="1"/>
  <c r="F14" i="1" l="1"/>
  <c r="AR14" i="1"/>
  <c r="M14" i="1"/>
  <c r="AS14" i="1"/>
  <c r="T14" i="1"/>
  <c r="BA14" i="1"/>
  <c r="U14" i="1"/>
  <c r="AB14" i="1"/>
  <c r="AC14" i="1"/>
  <c r="AJ14" i="1"/>
  <c r="AK14" i="1"/>
  <c r="AZ14" i="1"/>
  <c r="AX14" i="1"/>
  <c r="I14" i="1"/>
  <c r="AH14" i="1"/>
  <c r="R14" i="1"/>
  <c r="Q14" i="1"/>
  <c r="L14" i="1"/>
  <c r="AP14" i="1"/>
  <c r="Z14" i="1"/>
  <c r="BC14" i="1"/>
  <c r="BB14" i="1"/>
  <c r="AY14" i="1"/>
  <c r="J14" i="1"/>
  <c r="AV14" i="1"/>
  <c r="AU14" i="1"/>
  <c r="AT14" i="1"/>
  <c r="S14" i="1"/>
  <c r="P14" i="1"/>
  <c r="N14" i="1"/>
  <c r="AQ14" i="1"/>
  <c r="AW14" i="1"/>
  <c r="AN14" i="1"/>
  <c r="AM14" i="1"/>
  <c r="AL14" i="1"/>
  <c r="AO14" i="1"/>
  <c r="AF14" i="1"/>
  <c r="AE14" i="1"/>
  <c r="AD14" i="1"/>
  <c r="W14" i="1"/>
  <c r="Y14" i="1"/>
  <c r="AI14" i="1"/>
  <c r="AA14" i="1"/>
  <c r="AG14" i="1"/>
  <c r="X14" i="1"/>
  <c r="V14" i="1"/>
  <c r="O14" i="1"/>
  <c r="K14" i="1"/>
  <c r="H14" i="1"/>
  <c r="G14" i="1"/>
  <c r="AJ7" i="1"/>
  <c r="AF7" i="1"/>
  <c r="J7" i="1"/>
  <c r="AD7" i="1"/>
  <c r="AU7" i="1"/>
  <c r="AH7" i="1"/>
  <c r="AB7" i="1"/>
  <c r="AW7" i="1"/>
  <c r="AI7" i="1"/>
  <c r="AM7" i="1"/>
  <c r="I7" i="1"/>
  <c r="G7" i="1"/>
  <c r="F8" i="1" s="1" a="1"/>
  <c r="AC8" i="1" s="1"/>
  <c r="L7" i="1"/>
  <c r="U7" i="1"/>
  <c r="AV7" i="1"/>
  <c r="Z7" i="1"/>
  <c r="AS7" i="1"/>
  <c r="P7" i="1"/>
  <c r="AQ7" i="1"/>
  <c r="O7" i="1"/>
  <c r="R7" i="1"/>
  <c r="M7" i="1"/>
  <c r="BB7" i="1"/>
  <c r="AG7" i="1"/>
  <c r="AZ7" i="1"/>
  <c r="AO7" i="1"/>
  <c r="BA7" i="1"/>
  <c r="AA7" i="1"/>
  <c r="H7" i="1"/>
  <c r="AX7" i="1"/>
  <c r="V7" i="1"/>
  <c r="K7" i="1"/>
  <c r="AR7" i="1"/>
  <c r="AT7" i="1"/>
  <c r="Y7" i="1"/>
  <c r="AK7" i="1"/>
  <c r="N7" i="1"/>
  <c r="AE7" i="1"/>
  <c r="T7" i="1"/>
  <c r="X7" i="1"/>
  <c r="BC7" i="1"/>
  <c r="AP7" i="1"/>
  <c r="AC7" i="1"/>
  <c r="W7" i="1"/>
  <c r="AN7" i="1"/>
  <c r="AY7" i="1"/>
  <c r="AL7" i="1"/>
  <c r="Q7" i="1"/>
  <c r="S7" i="1"/>
  <c r="AC13" i="1" l="1"/>
  <c r="T8" i="1"/>
  <c r="AW8" i="1"/>
  <c r="AN8" i="1"/>
  <c r="AH8" i="1"/>
  <c r="BA8" i="1"/>
  <c r="BB8" i="1"/>
  <c r="AU8" i="1"/>
  <c r="G8" i="1"/>
  <c r="AB8" i="1"/>
  <c r="L8" i="1"/>
  <c r="AT8" i="1"/>
  <c r="F8" i="1"/>
  <c r="AP8" i="1"/>
  <c r="AJ8" i="1"/>
  <c r="AY8" i="1"/>
  <c r="AS8" i="1"/>
  <c r="AM8" i="1"/>
  <c r="AX8" i="1"/>
  <c r="AG8" i="1"/>
  <c r="Q8" i="1"/>
  <c r="Y8" i="1"/>
  <c r="AL8" i="1"/>
  <c r="AO8" i="1"/>
  <c r="X8" i="1"/>
  <c r="AA8" i="1"/>
  <c r="N8" i="1"/>
  <c r="P8" i="1"/>
  <c r="AK8" i="1"/>
  <c r="AF8" i="1"/>
  <c r="W8" i="1"/>
  <c r="AI8" i="1"/>
  <c r="J8" i="1"/>
  <c r="AZ8" i="1"/>
  <c r="O8" i="1"/>
  <c r="AQ8" i="1"/>
  <c r="AE8" i="1"/>
  <c r="V8" i="1"/>
  <c r="R8" i="1"/>
  <c r="AR8" i="1"/>
  <c r="S8" i="1"/>
  <c r="M8" i="1"/>
  <c r="Z8" i="1"/>
  <c r="AD8" i="1"/>
  <c r="U8" i="1"/>
  <c r="I8" i="1"/>
  <c r="BC8" i="1"/>
  <c r="AV8" i="1"/>
  <c r="K8" i="1"/>
  <c r="H8" i="1"/>
  <c r="N13" i="1" l="1"/>
  <c r="AW13" i="1"/>
  <c r="H13" i="1"/>
  <c r="AZ13" i="1"/>
  <c r="AM13" i="1"/>
  <c r="T13" i="1"/>
  <c r="S13" i="1"/>
  <c r="J13" i="1"/>
  <c r="X13" i="1"/>
  <c r="AS13" i="1"/>
  <c r="G13" i="1"/>
  <c r="AV13" i="1"/>
  <c r="AR13" i="1"/>
  <c r="AI13" i="1"/>
  <c r="AO13" i="1"/>
  <c r="AY13" i="1"/>
  <c r="AU13" i="1"/>
  <c r="O13" i="1"/>
  <c r="L13" i="1"/>
  <c r="M13" i="1"/>
  <c r="AB13" i="1"/>
  <c r="K13" i="1"/>
  <c r="W13" i="1"/>
  <c r="AL13" i="1"/>
  <c r="AJ13" i="1"/>
  <c r="BB13" i="1"/>
  <c r="I13" i="1"/>
  <c r="V13" i="1"/>
  <c r="AF13" i="1"/>
  <c r="Y13" i="1"/>
  <c r="AP13" i="1"/>
  <c r="BA13" i="1"/>
  <c r="Z13" i="1"/>
  <c r="AX13" i="1"/>
  <c r="AA13" i="1"/>
  <c r="R13" i="1"/>
  <c r="U13" i="1"/>
  <c r="AE13" i="1"/>
  <c r="AK13" i="1"/>
  <c r="Q13" i="1"/>
  <c r="AH13" i="1"/>
  <c r="AD13" i="1"/>
  <c r="AQ13" i="1"/>
  <c r="P13" i="1"/>
  <c r="AG13" i="1"/>
  <c r="AT13" i="1"/>
  <c r="AN13" i="1"/>
  <c r="F15" i="1" l="1" a="1"/>
  <c r="P15" i="1" s="1"/>
  <c r="P20" i="1" s="1"/>
  <c r="Y15" i="1" l="1"/>
  <c r="Y20" i="1" s="1"/>
  <c r="G15" i="1"/>
  <c r="G20" i="1" s="1"/>
  <c r="Z15" i="1"/>
  <c r="Z20" i="1" s="1"/>
  <c r="AI15" i="1"/>
  <c r="AI20" i="1" s="1"/>
  <c r="U15" i="1"/>
  <c r="U20" i="1" s="1"/>
  <c r="V15" i="1"/>
  <c r="V20" i="1" s="1"/>
  <c r="AQ15" i="1"/>
  <c r="AQ20" i="1" s="1"/>
  <c r="AD15" i="1"/>
  <c r="AY15" i="1"/>
  <c r="AY20" i="1" s="1"/>
  <c r="AK15" i="1"/>
  <c r="AK20" i="1" s="1"/>
  <c r="AL15" i="1"/>
  <c r="AL20" i="1" s="1"/>
  <c r="AM15" i="1"/>
  <c r="AM20" i="1" s="1"/>
  <c r="AF15" i="1"/>
  <c r="AF20" i="1" s="1"/>
  <c r="AN15" i="1"/>
  <c r="AN20" i="1" s="1"/>
  <c r="AV15" i="1"/>
  <c r="AV20" i="1" s="1"/>
  <c r="AJ15" i="1"/>
  <c r="AJ20" i="1" s="1"/>
  <c r="AS15" i="1"/>
  <c r="AS20" i="1" s="1"/>
  <c r="AT15" i="1"/>
  <c r="AT20" i="1" s="1"/>
  <c r="AU15" i="1"/>
  <c r="AU20" i="1" s="1"/>
  <c r="R15" i="1"/>
  <c r="R20" i="1" s="1"/>
  <c r="H15" i="1"/>
  <c r="H20" i="1" s="1"/>
  <c r="AO15" i="1"/>
  <c r="AO20" i="1" s="1"/>
  <c r="O15" i="1"/>
  <c r="O20" i="1" s="1"/>
  <c r="AH15" i="1"/>
  <c r="AH20" i="1" s="1"/>
  <c r="L15" i="1"/>
  <c r="L20" i="1" s="1"/>
  <c r="W15" i="1"/>
  <c r="W20" i="1" s="1"/>
  <c r="AP15" i="1"/>
  <c r="AP20" i="1" s="1"/>
  <c r="T15" i="1"/>
  <c r="T20" i="1" s="1"/>
  <c r="AC15" i="1"/>
  <c r="AE15" i="1"/>
  <c r="AX15" i="1"/>
  <c r="AX20" i="1" s="1"/>
  <c r="AB15" i="1"/>
  <c r="AB20" i="1" s="1"/>
  <c r="AW15" i="1"/>
  <c r="AW20" i="1" s="1"/>
  <c r="AG15" i="1"/>
  <c r="AG20" i="1" s="1"/>
  <c r="I15" i="1"/>
  <c r="I20" i="1" s="1"/>
  <c r="AR15" i="1"/>
  <c r="AR20" i="1" s="1"/>
  <c r="BA15" i="1"/>
  <c r="BA20" i="1" s="1"/>
  <c r="BB15" i="1"/>
  <c r="BB20" i="1" s="1"/>
  <c r="BC15" i="1"/>
  <c r="S15" i="1"/>
  <c r="S20" i="1" s="1"/>
  <c r="F15" i="1"/>
  <c r="AA15" i="1"/>
  <c r="AA20" i="1" s="1"/>
  <c r="M15" i="1"/>
  <c r="M20" i="1" s="1"/>
  <c r="N15" i="1"/>
  <c r="N20" i="1" s="1"/>
  <c r="J15" i="1"/>
  <c r="J20" i="1" s="1"/>
  <c r="K15" i="1"/>
  <c r="K20" i="1" s="1"/>
  <c r="Q15" i="1"/>
  <c r="Q20" i="1" s="1"/>
  <c r="AZ15" i="1"/>
  <c r="AZ20" i="1" s="1"/>
  <c r="X15" i="1"/>
  <c r="X20" i="1" s="1"/>
  <c r="AE20" i="1" l="1"/>
  <c r="AD20" i="1"/>
  <c r="AC20" i="1"/>
  <c r="F21" i="1" a="1"/>
  <c r="M21" i="1" l="1"/>
  <c r="U21" i="1"/>
  <c r="AC21" i="1"/>
  <c r="AK21" i="1"/>
  <c r="AS21" i="1"/>
  <c r="BA21" i="1"/>
  <c r="AH21" i="1"/>
  <c r="AA21" i="1"/>
  <c r="AY21" i="1"/>
  <c r="L21" i="1"/>
  <c r="F21" i="1"/>
  <c r="N21" i="1"/>
  <c r="V21" i="1"/>
  <c r="AD21" i="1"/>
  <c r="AL21" i="1"/>
  <c r="AT21" i="1"/>
  <c r="BB21" i="1"/>
  <c r="AP21" i="1"/>
  <c r="AI21" i="1"/>
  <c r="T21" i="1"/>
  <c r="AZ21" i="1"/>
  <c r="G21" i="1"/>
  <c r="O21" i="1"/>
  <c r="W21" i="1"/>
  <c r="AE21" i="1"/>
  <c r="AM21" i="1"/>
  <c r="AU21" i="1"/>
  <c r="BC21" i="1"/>
  <c r="R21" i="1"/>
  <c r="AX21" i="1"/>
  <c r="S21" i="1"/>
  <c r="AJ21" i="1"/>
  <c r="H21" i="1"/>
  <c r="P21" i="1"/>
  <c r="X21" i="1"/>
  <c r="AF21" i="1"/>
  <c r="AN21" i="1"/>
  <c r="AV21" i="1"/>
  <c r="Z21" i="1"/>
  <c r="K21" i="1"/>
  <c r="AR21" i="1"/>
  <c r="I21" i="1"/>
  <c r="Q21" i="1"/>
  <c r="Y21" i="1"/>
  <c r="AG21" i="1"/>
  <c r="AO21" i="1"/>
  <c r="AW21" i="1"/>
  <c r="J21" i="1"/>
  <c r="AQ21" i="1"/>
  <c r="AB21" i="1"/>
  <c r="F22" i="1" l="1" a="1"/>
  <c r="AC22" i="1" s="1"/>
  <c r="AC27" i="1" s="1"/>
  <c r="S22" i="1" l="1"/>
  <c r="S27" i="1" s="1"/>
  <c r="L22" i="1"/>
  <c r="L27" i="1" s="1"/>
  <c r="AQ22" i="1"/>
  <c r="AQ27" i="1" s="1"/>
  <c r="AU22" i="1"/>
  <c r="AU27" i="1" s="1"/>
  <c r="Q22" i="1"/>
  <c r="Q27" i="1" s="1"/>
  <c r="AO22" i="1"/>
  <c r="AO27" i="1" s="1"/>
  <c r="J22" i="1"/>
  <c r="J27" i="1" s="1"/>
  <c r="N22" i="1"/>
  <c r="N27" i="1" s="1"/>
  <c r="M22" i="1"/>
  <c r="M27" i="1" s="1"/>
  <c r="AL22" i="1"/>
  <c r="AL27" i="1" s="1"/>
  <c r="BA22" i="1"/>
  <c r="BA27" i="1" s="1"/>
  <c r="AB22" i="1"/>
  <c r="AB27" i="1" s="1"/>
  <c r="AP22" i="1"/>
  <c r="AP27" i="1" s="1"/>
  <c r="X22" i="1"/>
  <c r="X27" i="1" s="1"/>
  <c r="AI22" i="1"/>
  <c r="AI27" i="1" s="1"/>
  <c r="AV22" i="1"/>
  <c r="AV27" i="1" s="1"/>
  <c r="AH22" i="1"/>
  <c r="AH27" i="1" s="1"/>
  <c r="AS22" i="1"/>
  <c r="AS27" i="1" s="1"/>
  <c r="AE22" i="1"/>
  <c r="AE27" i="1" s="1"/>
  <c r="AN22" i="1"/>
  <c r="AN27" i="1" s="1"/>
  <c r="P22" i="1"/>
  <c r="P27" i="1" s="1"/>
  <c r="AX22" i="1"/>
  <c r="AX27" i="1" s="1"/>
  <c r="O22" i="1"/>
  <c r="O27" i="1" s="1"/>
  <c r="G22" i="1"/>
  <c r="G27" i="1" s="1"/>
  <c r="K22" i="1"/>
  <c r="K27" i="1" s="1"/>
  <c r="T22" i="1"/>
  <c r="T27" i="1" s="1"/>
  <c r="Z22" i="1"/>
  <c r="Z27" i="1" s="1"/>
  <c r="AA22" i="1"/>
  <c r="AA27" i="1" s="1"/>
  <c r="BC22" i="1"/>
  <c r="AJ22" i="1"/>
  <c r="AJ27" i="1" s="1"/>
  <c r="BB22" i="1"/>
  <c r="BB27" i="1" s="1"/>
  <c r="AW22" i="1"/>
  <c r="AW27" i="1" s="1"/>
  <c r="AD22" i="1"/>
  <c r="AD27" i="1" s="1"/>
  <c r="R22" i="1"/>
  <c r="R27" i="1" s="1"/>
  <c r="V22" i="1"/>
  <c r="V27" i="1" s="1"/>
  <c r="AF22" i="1"/>
  <c r="AF27" i="1" s="1"/>
  <c r="U22" i="1"/>
  <c r="U27" i="1" s="1"/>
  <c r="H22" i="1"/>
  <c r="H27" i="1" s="1"/>
  <c r="AY22" i="1"/>
  <c r="AY27" i="1" s="1"/>
  <c r="F22" i="1"/>
  <c r="I22" i="1"/>
  <c r="I27" i="1" s="1"/>
  <c r="AT22" i="1"/>
  <c r="AT27" i="1" s="1"/>
  <c r="AM22" i="1"/>
  <c r="AM27" i="1" s="1"/>
  <c r="AK22" i="1"/>
  <c r="AK27" i="1" s="1"/>
  <c r="AR22" i="1"/>
  <c r="AR27" i="1" s="1"/>
  <c r="AG22" i="1"/>
  <c r="AG27" i="1" s="1"/>
  <c r="W22" i="1"/>
  <c r="W27" i="1" s="1"/>
  <c r="AZ22" i="1"/>
  <c r="AZ27" i="1" s="1"/>
  <c r="Y22" i="1"/>
  <c r="Y27" i="1" s="1"/>
  <c r="F28" i="1" l="1" a="1"/>
  <c r="AX28" i="1" s="1"/>
  <c r="AE28" i="1" l="1"/>
  <c r="AA28" i="1"/>
  <c r="F28" i="1"/>
  <c r="F29" i="1" s="1" a="1"/>
  <c r="BB29" i="1" s="1"/>
  <c r="BB34" i="1" s="1"/>
  <c r="AO28" i="1"/>
  <c r="AI28" i="1"/>
  <c r="N28" i="1"/>
  <c r="AF28" i="1"/>
  <c r="AQ28" i="1"/>
  <c r="V28" i="1"/>
  <c r="J28" i="1"/>
  <c r="AY28" i="1"/>
  <c r="AD28" i="1"/>
  <c r="AV28" i="1"/>
  <c r="AC28" i="1"/>
  <c r="I28" i="1"/>
  <c r="AH28" i="1"/>
  <c r="AP28" i="1"/>
  <c r="AR28" i="1"/>
  <c r="O28" i="1"/>
  <c r="X28" i="1"/>
  <c r="AZ28" i="1"/>
  <c r="W28" i="1"/>
  <c r="AW28" i="1"/>
  <c r="M28" i="1"/>
  <c r="AN28" i="1"/>
  <c r="U28" i="1"/>
  <c r="AM28" i="1"/>
  <c r="R28" i="1"/>
  <c r="L28" i="1"/>
  <c r="AL28" i="1"/>
  <c r="AU28" i="1"/>
  <c r="Z28" i="1"/>
  <c r="T28" i="1"/>
  <c r="AK28" i="1"/>
  <c r="AT28" i="1"/>
  <c r="BC28" i="1"/>
  <c r="Q28" i="1"/>
  <c r="K28" i="1"/>
  <c r="AB28" i="1"/>
  <c r="AS28" i="1"/>
  <c r="BB28" i="1"/>
  <c r="H28" i="1"/>
  <c r="Y28" i="1"/>
  <c r="S28" i="1"/>
  <c r="AJ28" i="1"/>
  <c r="BA28" i="1"/>
  <c r="G28" i="1"/>
  <c r="P28" i="1"/>
  <c r="AG28" i="1"/>
  <c r="F29" i="1" l="1"/>
  <c r="AF29" i="1"/>
  <c r="AF34" i="1" s="1"/>
  <c r="AW29" i="1"/>
  <c r="AW34" i="1" s="1"/>
  <c r="S29" i="1"/>
  <c r="S34" i="1" s="1"/>
  <c r="AJ29" i="1"/>
  <c r="AJ34" i="1" s="1"/>
  <c r="BA29" i="1"/>
  <c r="BA34" i="1" s="1"/>
  <c r="G29" i="1"/>
  <c r="G34" i="1" s="1"/>
  <c r="AN29" i="1"/>
  <c r="AN34" i="1" s="1"/>
  <c r="J29" i="1"/>
  <c r="J34" i="1" s="1"/>
  <c r="AA29" i="1"/>
  <c r="AA34" i="1" s="1"/>
  <c r="AR29" i="1"/>
  <c r="AR34" i="1" s="1"/>
  <c r="O29" i="1"/>
  <c r="O34" i="1" s="1"/>
  <c r="AV29" i="1"/>
  <c r="AV34" i="1" s="1"/>
  <c r="R29" i="1"/>
  <c r="R34" i="1" s="1"/>
  <c r="AI29" i="1"/>
  <c r="AI34" i="1" s="1"/>
  <c r="AZ29" i="1"/>
  <c r="AZ34" i="1" s="1"/>
  <c r="N29" i="1"/>
  <c r="N34" i="1" s="1"/>
  <c r="W29" i="1"/>
  <c r="W34" i="1" s="1"/>
  <c r="I29" i="1"/>
  <c r="I34" i="1" s="1"/>
  <c r="Z29" i="1"/>
  <c r="Z34" i="1" s="1"/>
  <c r="AQ29" i="1"/>
  <c r="AQ34" i="1" s="1"/>
  <c r="M29" i="1"/>
  <c r="M34" i="1" s="1"/>
  <c r="V29" i="1"/>
  <c r="V34" i="1" s="1"/>
  <c r="AE29" i="1"/>
  <c r="AE34" i="1" s="1"/>
  <c r="Q29" i="1"/>
  <c r="Q34" i="1" s="1"/>
  <c r="AH29" i="1"/>
  <c r="AH34" i="1" s="1"/>
  <c r="AY29" i="1"/>
  <c r="AY34" i="1" s="1"/>
  <c r="U29" i="1"/>
  <c r="U34" i="1" s="1"/>
  <c r="AD29" i="1"/>
  <c r="AD34" i="1" s="1"/>
  <c r="AM29" i="1"/>
  <c r="AM34" i="1" s="1"/>
  <c r="H29" i="1"/>
  <c r="H34" i="1" s="1"/>
  <c r="Y29" i="1"/>
  <c r="Y34" i="1" s="1"/>
  <c r="AP29" i="1"/>
  <c r="AP34" i="1" s="1"/>
  <c r="L29" i="1"/>
  <c r="L34" i="1" s="1"/>
  <c r="AC29" i="1"/>
  <c r="AC34" i="1" s="1"/>
  <c r="AL29" i="1"/>
  <c r="AL34" i="1" s="1"/>
  <c r="AU29" i="1"/>
  <c r="AU34" i="1" s="1"/>
  <c r="P29" i="1"/>
  <c r="P34" i="1" s="1"/>
  <c r="AG29" i="1"/>
  <c r="AG34" i="1" s="1"/>
  <c r="AX29" i="1"/>
  <c r="AX34" i="1" s="1"/>
  <c r="T29" i="1"/>
  <c r="T34" i="1" s="1"/>
  <c r="AK29" i="1"/>
  <c r="AK34" i="1" s="1"/>
  <c r="AT29" i="1"/>
  <c r="AT34" i="1" s="1"/>
  <c r="BC29" i="1"/>
  <c r="X29" i="1"/>
  <c r="X34" i="1" s="1"/>
  <c r="AO29" i="1"/>
  <c r="AO34" i="1" s="1"/>
  <c r="K29" i="1"/>
  <c r="K34" i="1" s="1"/>
  <c r="AB29" i="1"/>
  <c r="AB34" i="1" s="1"/>
  <c r="AS29" i="1"/>
  <c r="AS34" i="1" s="1"/>
  <c r="F35" i="1" l="1" a="1"/>
  <c r="AX35" i="1" s="1"/>
  <c r="W35" i="1" l="1"/>
  <c r="AC35" i="1"/>
  <c r="AO35" i="1"/>
  <c r="AQ35" i="1"/>
  <c r="Q35" i="1"/>
  <c r="I35" i="1"/>
  <c r="AL35" i="1"/>
  <c r="AR35" i="1"/>
  <c r="AF35" i="1"/>
  <c r="T35" i="1"/>
  <c r="BB35" i="1"/>
  <c r="BC35" i="1"/>
  <c r="AK35" i="1"/>
  <c r="AW35" i="1"/>
  <c r="Y35" i="1"/>
  <c r="AA35" i="1"/>
  <c r="AT35" i="1"/>
  <c r="AZ35" i="1"/>
  <c r="AN35" i="1"/>
  <c r="N35" i="1"/>
  <c r="S35" i="1"/>
  <c r="R35" i="1"/>
  <c r="U35" i="1"/>
  <c r="AI35" i="1"/>
  <c r="AY35" i="1"/>
  <c r="AJ35" i="1"/>
  <c r="AS35" i="1"/>
  <c r="J35" i="1"/>
  <c r="AE35" i="1"/>
  <c r="M35" i="1"/>
  <c r="X35" i="1"/>
  <c r="H35" i="1"/>
  <c r="AM35" i="1"/>
  <c r="O35" i="1"/>
  <c r="BA35" i="1"/>
  <c r="AD35" i="1"/>
  <c r="F35" i="1"/>
  <c r="F36" i="1" s="1" a="1"/>
  <c r="H36" i="1" s="1"/>
  <c r="H41" i="1" s="1"/>
  <c r="L35" i="1"/>
  <c r="Z35" i="1"/>
  <c r="AU35" i="1"/>
  <c r="P35" i="1"/>
  <c r="AP35" i="1"/>
  <c r="AG35" i="1"/>
  <c r="G35" i="1"/>
  <c r="AH35" i="1"/>
  <c r="K35" i="1"/>
  <c r="AV35" i="1"/>
  <c r="V35" i="1"/>
  <c r="AB35" i="1"/>
  <c r="I36" i="1" l="1"/>
  <c r="I41" i="1" s="1"/>
  <c r="N36" i="1"/>
  <c r="N41" i="1" s="1"/>
  <c r="Y36" i="1"/>
  <c r="Y41" i="1" s="1"/>
  <c r="AY36" i="1"/>
  <c r="AY41" i="1" s="1"/>
  <c r="AI36" i="1"/>
  <c r="AI41" i="1" s="1"/>
  <c r="AL36" i="1"/>
  <c r="AL41" i="1" s="1"/>
  <c r="L36" i="1"/>
  <c r="L41" i="1" s="1"/>
  <c r="AQ36" i="1"/>
  <c r="AQ41" i="1" s="1"/>
  <c r="Z36" i="1"/>
  <c r="Z41" i="1" s="1"/>
  <c r="AU36" i="1"/>
  <c r="AU41" i="1" s="1"/>
  <c r="AC36" i="1"/>
  <c r="AC41" i="1" s="1"/>
  <c r="AN36" i="1"/>
  <c r="AN41" i="1" s="1"/>
  <c r="P36" i="1"/>
  <c r="P41" i="1" s="1"/>
  <c r="AH36" i="1"/>
  <c r="AH41" i="1" s="1"/>
  <c r="Q36" i="1"/>
  <c r="Q41" i="1" s="1"/>
  <c r="AK36" i="1"/>
  <c r="AK41" i="1" s="1"/>
  <c r="T36" i="1"/>
  <c r="T41" i="1" s="1"/>
  <c r="AW36" i="1"/>
  <c r="AW41" i="1" s="1"/>
  <c r="BB36" i="1"/>
  <c r="BB41" i="1" s="1"/>
  <c r="AB36" i="1"/>
  <c r="AB41" i="1" s="1"/>
  <c r="K36" i="1"/>
  <c r="K41" i="1" s="1"/>
  <c r="BC36" i="1"/>
  <c r="AP36" i="1"/>
  <c r="AP41" i="1" s="1"/>
  <c r="W36" i="1"/>
  <c r="W41" i="1" s="1"/>
  <c r="M36" i="1"/>
  <c r="M41" i="1" s="1"/>
  <c r="AS36" i="1"/>
  <c r="AS41" i="1" s="1"/>
  <c r="S36" i="1"/>
  <c r="S41" i="1" s="1"/>
  <c r="AF36" i="1"/>
  <c r="AF41" i="1" s="1"/>
  <c r="AT36" i="1"/>
  <c r="AT41" i="1" s="1"/>
  <c r="AG36" i="1"/>
  <c r="AG41" i="1" s="1"/>
  <c r="V36" i="1"/>
  <c r="V41" i="1" s="1"/>
  <c r="AJ36" i="1"/>
  <c r="AJ41" i="1" s="1"/>
  <c r="J36" i="1"/>
  <c r="J41" i="1" s="1"/>
  <c r="AE36" i="1"/>
  <c r="AE41" i="1" s="1"/>
  <c r="AX36" i="1"/>
  <c r="AX41" i="1" s="1"/>
  <c r="G36" i="1"/>
  <c r="G41" i="1" s="1"/>
  <c r="BA36" i="1"/>
  <c r="BA41" i="1" s="1"/>
  <c r="AA36" i="1"/>
  <c r="AA41" i="1" s="1"/>
  <c r="X36" i="1"/>
  <c r="X41" i="1" s="1"/>
  <c r="AD36" i="1"/>
  <c r="AD41" i="1" s="1"/>
  <c r="AO36" i="1"/>
  <c r="AO41" i="1" s="1"/>
  <c r="F36" i="1"/>
  <c r="AV36" i="1"/>
  <c r="AV41" i="1" s="1"/>
  <c r="AR36" i="1"/>
  <c r="AR41" i="1" s="1"/>
  <c r="R36" i="1"/>
  <c r="R41" i="1" s="1"/>
  <c r="AM36" i="1"/>
  <c r="AM41" i="1" s="1"/>
  <c r="U36" i="1"/>
  <c r="U41" i="1" s="1"/>
  <c r="O36" i="1"/>
  <c r="O41" i="1" s="1"/>
  <c r="AZ36" i="1"/>
  <c r="AZ41" i="1" s="1"/>
  <c r="F42" i="1" l="1" a="1"/>
  <c r="AO42" i="1" s="1"/>
  <c r="BB42" i="1" l="1"/>
  <c r="H42" i="1"/>
  <c r="AB42" i="1"/>
  <c r="AJ42" i="1"/>
  <c r="AV42" i="1"/>
  <c r="AR42" i="1"/>
  <c r="AG42" i="1"/>
  <c r="T42" i="1"/>
  <c r="K42" i="1"/>
  <c r="BC42" i="1"/>
  <c r="Y42" i="1"/>
  <c r="V42" i="1"/>
  <c r="AT42" i="1"/>
  <c r="AE42" i="1"/>
  <c r="Q42" i="1"/>
  <c r="AP42" i="1"/>
  <c r="AK42" i="1"/>
  <c r="AF42" i="1"/>
  <c r="AU42" i="1"/>
  <c r="AN42" i="1"/>
  <c r="AH42" i="1"/>
  <c r="AI42" i="1"/>
  <c r="L42" i="1"/>
  <c r="AW42" i="1"/>
  <c r="I42" i="1"/>
  <c r="BA42" i="1"/>
  <c r="S42" i="1"/>
  <c r="U42" i="1"/>
  <c r="AC42" i="1"/>
  <c r="Z42" i="1"/>
  <c r="AM42" i="1"/>
  <c r="M42" i="1"/>
  <c r="F42" i="1"/>
  <c r="F43" i="1" s="1" a="1"/>
  <c r="BC43" i="1" s="1"/>
  <c r="N42" i="1"/>
  <c r="AL42" i="1"/>
  <c r="W42" i="1"/>
  <c r="AZ42" i="1"/>
  <c r="AQ42" i="1"/>
  <c r="G42" i="1"/>
  <c r="O42" i="1"/>
  <c r="J42" i="1"/>
  <c r="AX42" i="1"/>
  <c r="AD42" i="1"/>
  <c r="R42" i="1"/>
  <c r="AS42" i="1"/>
  <c r="AA42" i="1"/>
  <c r="AY42" i="1"/>
  <c r="P42" i="1"/>
  <c r="X42" i="1"/>
  <c r="AM43" i="1" l="1"/>
  <c r="AM48" i="1" s="1"/>
  <c r="X43" i="1"/>
  <c r="X48" i="1" s="1"/>
  <c r="T43" i="1"/>
  <c r="T48" i="1" s="1"/>
  <c r="AL43" i="1"/>
  <c r="AL48" i="1" s="1"/>
  <c r="AV43" i="1"/>
  <c r="AV48" i="1" s="1"/>
  <c r="AH43" i="1"/>
  <c r="AH48" i="1" s="1"/>
  <c r="H43" i="1"/>
  <c r="H48" i="1" s="1"/>
  <c r="AD43" i="1"/>
  <c r="AD48" i="1" s="1"/>
  <c r="R43" i="1"/>
  <c r="R48" i="1" s="1"/>
  <c r="L43" i="1"/>
  <c r="L48" i="1" s="1"/>
  <c r="U43" i="1"/>
  <c r="U48" i="1" s="1"/>
  <c r="AS43" i="1"/>
  <c r="AS48" i="1" s="1"/>
  <c r="P43" i="1"/>
  <c r="P48" i="1" s="1"/>
  <c r="O43" i="1"/>
  <c r="O48" i="1" s="1"/>
  <c r="AU43" i="1"/>
  <c r="AU48" i="1" s="1"/>
  <c r="Y43" i="1"/>
  <c r="Y48" i="1" s="1"/>
  <c r="AO43" i="1"/>
  <c r="AO48" i="1" s="1"/>
  <c r="AC43" i="1"/>
  <c r="AC48" i="1" s="1"/>
  <c r="I43" i="1"/>
  <c r="I48" i="1" s="1"/>
  <c r="AQ43" i="1"/>
  <c r="AQ48" i="1" s="1"/>
  <c r="AX43" i="1"/>
  <c r="AX48" i="1" s="1"/>
  <c r="F43" i="1"/>
  <c r="G43" i="1"/>
  <c r="G48" i="1" s="1"/>
  <c r="AE43" i="1"/>
  <c r="AE48" i="1" s="1"/>
  <c r="J43" i="1"/>
  <c r="J48" i="1" s="1"/>
  <c r="AA43" i="1"/>
  <c r="AA48" i="1" s="1"/>
  <c r="AG43" i="1"/>
  <c r="AG48" i="1" s="1"/>
  <c r="AP43" i="1"/>
  <c r="AP48" i="1" s="1"/>
  <c r="AF43" i="1"/>
  <c r="AF48" i="1" s="1"/>
  <c r="S43" i="1"/>
  <c r="S48" i="1" s="1"/>
  <c r="AR43" i="1"/>
  <c r="AR48" i="1" s="1"/>
  <c r="AN43" i="1"/>
  <c r="AN48" i="1" s="1"/>
  <c r="AY43" i="1"/>
  <c r="AY48" i="1" s="1"/>
  <c r="V43" i="1"/>
  <c r="V48" i="1" s="1"/>
  <c r="K43" i="1"/>
  <c r="K48" i="1" s="1"/>
  <c r="AJ43" i="1"/>
  <c r="AJ48" i="1" s="1"/>
  <c r="BA43" i="1"/>
  <c r="BA48" i="1" s="1"/>
  <c r="Q43" i="1"/>
  <c r="Q48" i="1" s="1"/>
  <c r="Z43" i="1"/>
  <c r="Z48" i="1" s="1"/>
  <c r="M43" i="1"/>
  <c r="M48" i="1" s="1"/>
  <c r="W43" i="1"/>
  <c r="W48" i="1" s="1"/>
  <c r="AB43" i="1"/>
  <c r="AB48" i="1" s="1"/>
  <c r="BB43" i="1"/>
  <c r="BB48" i="1" s="1"/>
  <c r="AI43" i="1"/>
  <c r="AI48" i="1" s="1"/>
  <c r="AZ43" i="1"/>
  <c r="AZ48" i="1" s="1"/>
  <c r="N43" i="1"/>
  <c r="N48" i="1" s="1"/>
  <c r="AW43" i="1"/>
  <c r="AW48" i="1" s="1"/>
  <c r="AK43" i="1"/>
  <c r="AK48" i="1" s="1"/>
  <c r="AT43" i="1"/>
  <c r="AT48" i="1" s="1"/>
  <c r="F49" i="1" l="1" a="1"/>
  <c r="AX49" i="1" s="1"/>
  <c r="K49" i="1" l="1"/>
  <c r="J49" i="1"/>
  <c r="AP49" i="1"/>
  <c r="Y49" i="1"/>
  <c r="AL49" i="1"/>
  <c r="AJ49" i="1"/>
  <c r="AT49" i="1"/>
  <c r="AK49" i="1"/>
  <c r="AY49" i="1"/>
  <c r="BA49" i="1"/>
  <c r="U49" i="1"/>
  <c r="S49" i="1"/>
  <c r="AB49" i="1"/>
  <c r="AO49" i="1"/>
  <c r="I49" i="1"/>
  <c r="AS49" i="1"/>
  <c r="AV49" i="1"/>
  <c r="X49" i="1"/>
  <c r="L49" i="1"/>
  <c r="AH49" i="1"/>
  <c r="V49" i="1"/>
  <c r="Q49" i="1"/>
  <c r="AZ49" i="1"/>
  <c r="M49" i="1"/>
  <c r="Z49" i="1"/>
  <c r="AC49" i="1"/>
  <c r="AD49" i="1"/>
  <c r="R49" i="1"/>
  <c r="AW49" i="1"/>
  <c r="N49" i="1"/>
  <c r="AN49" i="1"/>
  <c r="AA49" i="1"/>
  <c r="AI49" i="1"/>
  <c r="G49" i="1"/>
  <c r="AF49" i="1"/>
  <c r="T49" i="1"/>
  <c r="W49" i="1"/>
  <c r="AM49" i="1"/>
  <c r="F49" i="1"/>
  <c r="F50" i="1" s="1" a="1"/>
  <c r="BC50" i="1" s="1"/>
  <c r="AR49" i="1"/>
  <c r="AE49" i="1"/>
  <c r="AQ49" i="1"/>
  <c r="AU49" i="1"/>
  <c r="O49" i="1"/>
  <c r="H49" i="1"/>
  <c r="BC49" i="1"/>
  <c r="BB49" i="1"/>
  <c r="AG49" i="1"/>
  <c r="P49" i="1"/>
  <c r="AP50" i="1" l="1"/>
  <c r="AP55" i="1" s="1"/>
  <c r="K50" i="1"/>
  <c r="K55" i="1" s="1"/>
  <c r="BA50" i="1"/>
  <c r="BA55" i="1" s="1"/>
  <c r="V50" i="1"/>
  <c r="V55" i="1" s="1"/>
  <c r="AX50" i="1"/>
  <c r="AX55" i="1" s="1"/>
  <c r="O50" i="1"/>
  <c r="O55" i="1" s="1"/>
  <c r="AL50" i="1"/>
  <c r="AL55" i="1" s="1"/>
  <c r="H50" i="1"/>
  <c r="H55" i="1" s="1"/>
  <c r="AB50" i="1"/>
  <c r="AB55" i="1" s="1"/>
  <c r="AQ50" i="1"/>
  <c r="AQ55" i="1" s="1"/>
  <c r="AK50" i="1"/>
  <c r="AK55" i="1" s="1"/>
  <c r="AU50" i="1"/>
  <c r="AU55" i="1" s="1"/>
  <c r="W50" i="1"/>
  <c r="W55" i="1" s="1"/>
  <c r="AC50" i="1"/>
  <c r="AC55" i="1" s="1"/>
  <c r="AZ50" i="1"/>
  <c r="AZ55" i="1" s="1"/>
  <c r="I50" i="1"/>
  <c r="I55" i="1" s="1"/>
  <c r="P50" i="1"/>
  <c r="P55" i="1" s="1"/>
  <c r="AA50" i="1"/>
  <c r="AA55" i="1" s="1"/>
  <c r="AT50" i="1"/>
  <c r="AT55" i="1" s="1"/>
  <c r="AF50" i="1"/>
  <c r="AF55" i="1" s="1"/>
  <c r="R50" i="1"/>
  <c r="R55" i="1" s="1"/>
  <c r="Y50" i="1"/>
  <c r="Y55" i="1" s="1"/>
  <c r="S50" i="1"/>
  <c r="S55" i="1" s="1"/>
  <c r="BB50" i="1"/>
  <c r="BB55" i="1" s="1"/>
  <c r="X50" i="1"/>
  <c r="X55" i="1" s="1"/>
  <c r="AE50" i="1"/>
  <c r="AE55" i="1" s="1"/>
  <c r="AG50" i="1"/>
  <c r="AG55" i="1" s="1"/>
  <c r="AY50" i="1"/>
  <c r="AY55" i="1" s="1"/>
  <c r="AI50" i="1"/>
  <c r="AI55" i="1" s="1"/>
  <c r="J50" i="1"/>
  <c r="J55" i="1" s="1"/>
  <c r="N50" i="1"/>
  <c r="N55" i="1" s="1"/>
  <c r="AD50" i="1"/>
  <c r="AD55" i="1" s="1"/>
  <c r="AO50" i="1"/>
  <c r="AO55" i="1" s="1"/>
  <c r="G50" i="1"/>
  <c r="G55" i="1" s="1"/>
  <c r="AS50" i="1"/>
  <c r="AS55" i="1" s="1"/>
  <c r="AW50" i="1"/>
  <c r="AW55" i="1" s="1"/>
  <c r="T50" i="1"/>
  <c r="T55" i="1" s="1"/>
  <c r="L50" i="1"/>
  <c r="L55" i="1" s="1"/>
  <c r="AV50" i="1"/>
  <c r="AV55" i="1" s="1"/>
  <c r="Z50" i="1"/>
  <c r="Z55" i="1" s="1"/>
  <c r="M50" i="1"/>
  <c r="M55" i="1" s="1"/>
  <c r="Q50" i="1"/>
  <c r="Q55" i="1" s="1"/>
  <c r="AJ50" i="1"/>
  <c r="AJ55" i="1" s="1"/>
  <c r="AM50" i="1"/>
  <c r="AM55" i="1" s="1"/>
  <c r="F50" i="1"/>
  <c r="AR50" i="1"/>
  <c r="AR55" i="1" s="1"/>
  <c r="U50" i="1"/>
  <c r="U55" i="1" s="1"/>
  <c r="AN50" i="1"/>
  <c r="AN55" i="1" s="1"/>
  <c r="AH50" i="1"/>
  <c r="AH55" i="1" s="1"/>
  <c r="F56" i="1" a="1"/>
  <c r="AO56" i="1" s="1"/>
  <c r="N56" i="1" l="1"/>
  <c r="AL56" i="1"/>
  <c r="BC56" i="1"/>
  <c r="X56" i="1"/>
  <c r="J56" i="1"/>
  <c r="AK56" i="1"/>
  <c r="AM56" i="1"/>
  <c r="S56" i="1"/>
  <c r="AX56" i="1"/>
  <c r="AR56" i="1"/>
  <c r="AJ56" i="1"/>
  <c r="AW56" i="1"/>
  <c r="BB56" i="1"/>
  <c r="Q56" i="1"/>
  <c r="M56" i="1"/>
  <c r="AC56" i="1"/>
  <c r="U56" i="1"/>
  <c r="I56" i="1"/>
  <c r="H56" i="1"/>
  <c r="AE56" i="1"/>
  <c r="L56" i="1"/>
  <c r="AQ56" i="1"/>
  <c r="F56" i="1"/>
  <c r="F57" i="1" s="1" a="1"/>
  <c r="BA57" i="1" s="1"/>
  <c r="BA62" i="1" s="1"/>
  <c r="AT56" i="1"/>
  <c r="T56" i="1"/>
  <c r="R56" i="1"/>
  <c r="AB56" i="1"/>
  <c r="AU56" i="1"/>
  <c r="AN56" i="1"/>
  <c r="AH56" i="1"/>
  <c r="AS56" i="1"/>
  <c r="Y56" i="1"/>
  <c r="P56" i="1"/>
  <c r="AP56" i="1"/>
  <c r="AV56" i="1"/>
  <c r="G56" i="1"/>
  <c r="BA56" i="1"/>
  <c r="K56" i="1"/>
  <c r="Z56" i="1"/>
  <c r="AY56" i="1"/>
  <c r="AI56" i="1"/>
  <c r="AA56" i="1"/>
  <c r="V56" i="1"/>
  <c r="AZ56" i="1"/>
  <c r="O56" i="1"/>
  <c r="AG56" i="1"/>
  <c r="AD56" i="1"/>
  <c r="W56" i="1"/>
  <c r="AF56" i="1"/>
  <c r="M57" i="1" l="1"/>
  <c r="M62" i="1" s="1"/>
  <c r="Z57" i="1"/>
  <c r="Z62" i="1" s="1"/>
  <c r="AQ57" i="1"/>
  <c r="AQ62" i="1" s="1"/>
  <c r="AE57" i="1"/>
  <c r="AE62" i="1" s="1"/>
  <c r="AN57" i="1"/>
  <c r="AN62" i="1" s="1"/>
  <c r="I57" i="1"/>
  <c r="I62" i="1" s="1"/>
  <c r="AF57" i="1"/>
  <c r="AF62" i="1" s="1"/>
  <c r="BB57" i="1"/>
  <c r="BB62" i="1" s="1"/>
  <c r="AV57" i="1"/>
  <c r="AV62" i="1" s="1"/>
  <c r="AP57" i="1"/>
  <c r="AP62" i="1" s="1"/>
  <c r="AL57" i="1"/>
  <c r="AL62" i="1" s="1"/>
  <c r="AZ57" i="1"/>
  <c r="AZ62" i="1" s="1"/>
  <c r="AK57" i="1"/>
  <c r="AK62" i="1" s="1"/>
  <c r="V57" i="1"/>
  <c r="V62" i="1" s="1"/>
  <c r="AY57" i="1"/>
  <c r="AY62" i="1" s="1"/>
  <c r="G57" i="1"/>
  <c r="G62" i="1" s="1"/>
  <c r="AD57" i="1"/>
  <c r="AD62" i="1" s="1"/>
  <c r="AX57" i="1"/>
  <c r="AX62" i="1" s="1"/>
  <c r="Q57" i="1"/>
  <c r="Q62" i="1" s="1"/>
  <c r="AW57" i="1"/>
  <c r="AW62" i="1" s="1"/>
  <c r="AH57" i="1"/>
  <c r="AH62" i="1" s="1"/>
  <c r="AJ57" i="1"/>
  <c r="AJ62" i="1" s="1"/>
  <c r="AU57" i="1"/>
  <c r="AU62" i="1" s="1"/>
  <c r="AG57" i="1"/>
  <c r="AG62" i="1" s="1"/>
  <c r="AC57" i="1"/>
  <c r="AC62" i="1" s="1"/>
  <c r="O57" i="1"/>
  <c r="O62" i="1" s="1"/>
  <c r="AS57" i="1"/>
  <c r="AS62" i="1" s="1"/>
  <c r="S57" i="1"/>
  <c r="S62" i="1" s="1"/>
  <c r="J57" i="1"/>
  <c r="J62" i="1" s="1"/>
  <c r="X57" i="1"/>
  <c r="X62" i="1" s="1"/>
  <c r="AB57" i="1"/>
  <c r="AB62" i="1" s="1"/>
  <c r="AR57" i="1"/>
  <c r="AR62" i="1" s="1"/>
  <c r="AI57" i="1"/>
  <c r="AI62" i="1" s="1"/>
  <c r="L57" i="1"/>
  <c r="L62" i="1" s="1"/>
  <c r="BC57" i="1"/>
  <c r="K57" i="1"/>
  <c r="K62" i="1" s="1"/>
  <c r="P57" i="1"/>
  <c r="P62" i="1" s="1"/>
  <c r="AM57" i="1"/>
  <c r="AM62" i="1" s="1"/>
  <c r="R57" i="1"/>
  <c r="R62" i="1" s="1"/>
  <c r="AO57" i="1"/>
  <c r="AO62" i="1" s="1"/>
  <c r="AT57" i="1"/>
  <c r="AT62" i="1" s="1"/>
  <c r="W57" i="1"/>
  <c r="W62" i="1" s="1"/>
  <c r="Y57" i="1"/>
  <c r="Y62" i="1" s="1"/>
  <c r="H57" i="1"/>
  <c r="H62" i="1" s="1"/>
  <c r="AA57" i="1"/>
  <c r="AA62" i="1" s="1"/>
  <c r="U57" i="1"/>
  <c r="U62" i="1" s="1"/>
  <c r="F57" i="1"/>
  <c r="T57" i="1"/>
  <c r="T62" i="1" s="1"/>
  <c r="N57" i="1"/>
  <c r="N62" i="1" s="1"/>
  <c r="F63" i="1" l="1" a="1"/>
  <c r="AX63" i="1" s="1"/>
  <c r="AG63" i="1" l="1"/>
  <c r="X63" i="1"/>
  <c r="AV63" i="1"/>
  <c r="G63" i="1"/>
  <c r="J63" i="1"/>
  <c r="AQ63" i="1"/>
  <c r="AY63" i="1"/>
  <c r="W63" i="1"/>
  <c r="O63" i="1"/>
  <c r="N63" i="1"/>
  <c r="AD63" i="1"/>
  <c r="BC63" i="1"/>
  <c r="T63" i="1"/>
  <c r="AM63" i="1"/>
  <c r="BB63" i="1"/>
  <c r="AC63" i="1"/>
  <c r="Y63" i="1"/>
  <c r="AE63" i="1"/>
  <c r="AN63" i="1"/>
  <c r="AI63" i="1"/>
  <c r="P63" i="1"/>
  <c r="AA63" i="1"/>
  <c r="BA63" i="1"/>
  <c r="S63" i="1"/>
  <c r="K63" i="1"/>
  <c r="AK63" i="1"/>
  <c r="AZ63" i="1"/>
  <c r="L63" i="1"/>
  <c r="AH63" i="1"/>
  <c r="I63" i="1"/>
  <c r="AO63" i="1"/>
  <c r="AL63" i="1"/>
  <c r="U63" i="1"/>
  <c r="AP63" i="1"/>
  <c r="F63" i="1"/>
  <c r="F64" i="1" s="1" a="1"/>
  <c r="S64" i="1" s="1"/>
  <c r="S69" i="1" s="1"/>
  <c r="AF63" i="1"/>
  <c r="Q63" i="1"/>
  <c r="AW63" i="1"/>
  <c r="M63" i="1"/>
  <c r="AJ63" i="1"/>
  <c r="AB63" i="1"/>
  <c r="AT63" i="1"/>
  <c r="Z63" i="1"/>
  <c r="AS63" i="1"/>
  <c r="AU63" i="1"/>
  <c r="R63" i="1"/>
  <c r="AR63" i="1"/>
  <c r="H63" i="1"/>
  <c r="V63" i="1"/>
  <c r="AC64" i="1" l="1"/>
  <c r="AC69" i="1" s="1"/>
  <c r="F64" i="1"/>
  <c r="Q64" i="1"/>
  <c r="Q69" i="1" s="1"/>
  <c r="AR64" i="1"/>
  <c r="AR69" i="1" s="1"/>
  <c r="AB64" i="1"/>
  <c r="AB69" i="1" s="1"/>
  <c r="O64" i="1"/>
  <c r="O69" i="1" s="1"/>
  <c r="AA64" i="1"/>
  <c r="AA69" i="1" s="1"/>
  <c r="L64" i="1"/>
  <c r="L69" i="1" s="1"/>
  <c r="AL64" i="1"/>
  <c r="AL69" i="1" s="1"/>
  <c r="R64" i="1"/>
  <c r="R69" i="1" s="1"/>
  <c r="AM64" i="1"/>
  <c r="AM69" i="1" s="1"/>
  <c r="AD64" i="1"/>
  <c r="AD69" i="1" s="1"/>
  <c r="V64" i="1"/>
  <c r="V69" i="1" s="1"/>
  <c r="AN64" i="1"/>
  <c r="AN69" i="1" s="1"/>
  <c r="P64" i="1"/>
  <c r="P69" i="1" s="1"/>
  <c r="AW64" i="1"/>
  <c r="AW69" i="1" s="1"/>
  <c r="AJ64" i="1"/>
  <c r="AJ69" i="1" s="1"/>
  <c r="AI64" i="1"/>
  <c r="AI69" i="1" s="1"/>
  <c r="X64" i="1"/>
  <c r="X69" i="1" s="1"/>
  <c r="AX64" i="1"/>
  <c r="AX69" i="1" s="1"/>
  <c r="U64" i="1"/>
  <c r="U69" i="1" s="1"/>
  <c r="AH64" i="1"/>
  <c r="AH69" i="1" s="1"/>
  <c r="K64" i="1"/>
  <c r="K69" i="1" s="1"/>
  <c r="AZ64" i="1"/>
  <c r="AZ69" i="1" s="1"/>
  <c r="AG64" i="1"/>
  <c r="AG69" i="1" s="1"/>
  <c r="AP64" i="1"/>
  <c r="AP69" i="1" s="1"/>
  <c r="I64" i="1"/>
  <c r="I69" i="1" s="1"/>
  <c r="AU64" i="1"/>
  <c r="AU69" i="1" s="1"/>
  <c r="W64" i="1"/>
  <c r="W69" i="1" s="1"/>
  <c r="Z64" i="1"/>
  <c r="Z69" i="1" s="1"/>
  <c r="AY64" i="1"/>
  <c r="AY69" i="1" s="1"/>
  <c r="AT64" i="1"/>
  <c r="AT69" i="1" s="1"/>
  <c r="AO64" i="1"/>
  <c r="AO69" i="1" s="1"/>
  <c r="AQ64" i="1"/>
  <c r="AQ69" i="1" s="1"/>
  <c r="BA64" i="1"/>
  <c r="BA69" i="1" s="1"/>
  <c r="G64" i="1"/>
  <c r="G69" i="1" s="1"/>
  <c r="T64" i="1"/>
  <c r="T69" i="1" s="1"/>
  <c r="M64" i="1"/>
  <c r="M69" i="1" s="1"/>
  <c r="H64" i="1"/>
  <c r="H69" i="1" s="1"/>
  <c r="BC64" i="1"/>
  <c r="N64" i="1"/>
  <c r="N69" i="1" s="1"/>
  <c r="Y64" i="1"/>
  <c r="Y69" i="1" s="1"/>
  <c r="J64" i="1"/>
  <c r="J69" i="1" s="1"/>
  <c r="AK64" i="1"/>
  <c r="AK69" i="1" s="1"/>
  <c r="AS64" i="1"/>
  <c r="AS69" i="1" s="1"/>
  <c r="AF64" i="1"/>
  <c r="AF69" i="1" s="1"/>
  <c r="AE64" i="1"/>
  <c r="AE69" i="1" s="1"/>
  <c r="AV64" i="1"/>
  <c r="AV69" i="1" s="1"/>
  <c r="BB64" i="1"/>
  <c r="BB69" i="1" s="1"/>
  <c r="F70" i="1" l="1" a="1"/>
  <c r="W70" i="1" s="1"/>
  <c r="V70" i="1" l="1"/>
  <c r="K70" i="1"/>
  <c r="AQ70" i="1"/>
  <c r="AL70" i="1"/>
  <c r="AS70" i="1"/>
  <c r="AD70" i="1"/>
  <c r="S70" i="1"/>
  <c r="F70" i="1"/>
  <c r="F71" i="1" s="1" a="1"/>
  <c r="X71" i="1" s="1"/>
  <c r="X76" i="1" s="1"/>
  <c r="BB70" i="1"/>
  <c r="AG70" i="1"/>
  <c r="AF70" i="1"/>
  <c r="AY70" i="1"/>
  <c r="BA70" i="1"/>
  <c r="AA70" i="1"/>
  <c r="I70" i="1"/>
  <c r="AO70" i="1"/>
  <c r="AH70" i="1"/>
  <c r="AK70" i="1"/>
  <c r="G70" i="1"/>
  <c r="R70" i="1"/>
  <c r="AI70" i="1"/>
  <c r="AP70" i="1"/>
  <c r="AN70" i="1"/>
  <c r="AR70" i="1"/>
  <c r="Z70" i="1"/>
  <c r="O70" i="1"/>
  <c r="X70" i="1"/>
  <c r="AX70" i="1"/>
  <c r="AV70" i="1"/>
  <c r="T70" i="1"/>
  <c r="AM70" i="1"/>
  <c r="AC70" i="1"/>
  <c r="U70" i="1"/>
  <c r="L70" i="1"/>
  <c r="AZ70" i="1"/>
  <c r="M70" i="1"/>
  <c r="H70" i="1"/>
  <c r="AW70" i="1"/>
  <c r="BC70" i="1"/>
  <c r="P70" i="1"/>
  <c r="AB70" i="1"/>
  <c r="J70" i="1"/>
  <c r="Q70" i="1"/>
  <c r="N70" i="1"/>
  <c r="Y70" i="1"/>
  <c r="AE70" i="1"/>
  <c r="AT70" i="1"/>
  <c r="AJ70" i="1"/>
  <c r="AU70" i="1"/>
  <c r="AL71" i="1" l="1"/>
  <c r="AL76" i="1" s="1"/>
  <c r="AH71" i="1"/>
  <c r="AH76" i="1" s="1"/>
  <c r="AD71" i="1"/>
  <c r="AT71" i="1"/>
  <c r="AT76" i="1" s="1"/>
  <c r="Y71" i="1"/>
  <c r="Y76" i="1" s="1"/>
  <c r="AI71" i="1"/>
  <c r="AI76" i="1" s="1"/>
  <c r="BB71" i="1"/>
  <c r="BB76" i="1" s="1"/>
  <c r="AM71" i="1"/>
  <c r="AM76" i="1" s="1"/>
  <c r="W71" i="1"/>
  <c r="W76" i="1" s="1"/>
  <c r="G71" i="1"/>
  <c r="G76" i="1" s="1"/>
  <c r="AS71" i="1"/>
  <c r="AS76" i="1" s="1"/>
  <c r="AW71" i="1"/>
  <c r="AW76" i="1" s="1"/>
  <c r="AO71" i="1"/>
  <c r="AO76" i="1" s="1"/>
  <c r="N71" i="1"/>
  <c r="N76" i="1" s="1"/>
  <c r="P71" i="1"/>
  <c r="P76" i="1" s="1"/>
  <c r="R71" i="1"/>
  <c r="R76" i="1" s="1"/>
  <c r="AY71" i="1"/>
  <c r="AY76" i="1" s="1"/>
  <c r="AF71" i="1"/>
  <c r="AF76" i="1" s="1"/>
  <c r="O71" i="1"/>
  <c r="O76" i="1" s="1"/>
  <c r="AV71" i="1"/>
  <c r="AV76" i="1" s="1"/>
  <c r="J71" i="1"/>
  <c r="J76" i="1" s="1"/>
  <c r="AA71" i="1"/>
  <c r="AA76" i="1" s="1"/>
  <c r="K71" i="1"/>
  <c r="K76" i="1" s="1"/>
  <c r="AQ71" i="1"/>
  <c r="AQ76" i="1" s="1"/>
  <c r="Q71" i="1"/>
  <c r="Q76" i="1" s="1"/>
  <c r="AU71" i="1"/>
  <c r="AU76" i="1" s="1"/>
  <c r="T71" i="1"/>
  <c r="T76" i="1" s="1"/>
  <c r="AZ71" i="1"/>
  <c r="AZ76" i="1" s="1"/>
  <c r="BA71" i="1"/>
  <c r="BA76" i="1" s="1"/>
  <c r="U71" i="1"/>
  <c r="U76" i="1" s="1"/>
  <c r="AX71" i="1"/>
  <c r="AX76" i="1" s="1"/>
  <c r="Z71" i="1"/>
  <c r="Z76" i="1" s="1"/>
  <c r="AC71" i="1"/>
  <c r="AC76" i="1" s="1"/>
  <c r="M71" i="1"/>
  <c r="M76" i="1" s="1"/>
  <c r="AK71" i="1"/>
  <c r="AK76" i="1" s="1"/>
  <c r="BC71" i="1"/>
  <c r="I71" i="1"/>
  <c r="I76" i="1" s="1"/>
  <c r="AP71" i="1"/>
  <c r="AP76" i="1" s="1"/>
  <c r="H71" i="1"/>
  <c r="H76" i="1" s="1"/>
  <c r="V71" i="1"/>
  <c r="V76" i="1" s="1"/>
  <c r="AE71" i="1"/>
  <c r="AE76" i="1" s="1"/>
  <c r="F71" i="1"/>
  <c r="AB71" i="1"/>
  <c r="AB76" i="1" s="1"/>
  <c r="AR71" i="1"/>
  <c r="AR76" i="1" s="1"/>
  <c r="AG71" i="1"/>
  <c r="AG76" i="1" s="1"/>
  <c r="AJ71" i="1"/>
  <c r="AJ76" i="1" s="1"/>
  <c r="S71" i="1"/>
  <c r="S76" i="1" s="1"/>
  <c r="L71" i="1"/>
  <c r="L76" i="1" s="1"/>
  <c r="AN71" i="1"/>
  <c r="AN76" i="1" s="1"/>
  <c r="AD76" i="1"/>
  <c r="F77" i="1" l="1" a="1"/>
  <c r="AW77" i="1" s="1"/>
  <c r="AM77" i="1" l="1"/>
  <c r="P77" i="1"/>
  <c r="AV77" i="1"/>
  <c r="U77" i="1"/>
  <c r="AX77" i="1"/>
  <c r="AT77" i="1"/>
  <c r="AK77" i="1"/>
  <c r="J77" i="1"/>
  <c r="AS77" i="1"/>
  <c r="AJ77" i="1"/>
  <c r="AQ77" i="1"/>
  <c r="W77" i="1"/>
  <c r="Z77" i="1"/>
  <c r="O77" i="1"/>
  <c r="BC77" i="1"/>
  <c r="AB77" i="1"/>
  <c r="AA77" i="1"/>
  <c r="AF77" i="1"/>
  <c r="R77" i="1"/>
  <c r="AN77" i="1"/>
  <c r="T77" i="1"/>
  <c r="AH77" i="1"/>
  <c r="AD77" i="1"/>
  <c r="AI77" i="1"/>
  <c r="Y77" i="1"/>
  <c r="AR77" i="1"/>
  <c r="AU77" i="1"/>
  <c r="BB77" i="1"/>
  <c r="X77" i="1"/>
  <c r="AP77" i="1"/>
  <c r="AO77" i="1"/>
  <c r="AL77" i="1"/>
  <c r="Q77" i="1"/>
  <c r="V77" i="1"/>
  <c r="N77" i="1"/>
  <c r="K77" i="1"/>
  <c r="BA77" i="1"/>
  <c r="F77" i="1"/>
  <c r="F78" i="1" s="1" a="1"/>
  <c r="S78" i="1" s="1"/>
  <c r="S83" i="1" s="1"/>
  <c r="AY77" i="1"/>
  <c r="H77" i="1"/>
  <c r="AC77" i="1"/>
  <c r="S77" i="1"/>
  <c r="M77" i="1"/>
  <c r="I77" i="1"/>
  <c r="AG77" i="1"/>
  <c r="AE77" i="1"/>
  <c r="L77" i="1"/>
  <c r="G77" i="1"/>
  <c r="AZ77" i="1"/>
  <c r="Y78" i="1" l="1"/>
  <c r="Y83" i="1" s="1"/>
  <c r="AM78" i="1"/>
  <c r="AM83" i="1" s="1"/>
  <c r="BC78" i="1"/>
  <c r="H78" i="1"/>
  <c r="H83" i="1" s="1"/>
  <c r="AV78" i="1"/>
  <c r="AV83" i="1" s="1"/>
  <c r="T78" i="1"/>
  <c r="T83" i="1" s="1"/>
  <c r="AI78" i="1"/>
  <c r="AI83" i="1" s="1"/>
  <c r="U78" i="1"/>
  <c r="U83" i="1" s="1"/>
  <c r="AE78" i="1"/>
  <c r="AE83" i="1" s="1"/>
  <c r="AN78" i="1"/>
  <c r="AN83" i="1" s="1"/>
  <c r="AF78" i="1"/>
  <c r="AF83" i="1" s="1"/>
  <c r="AY78" i="1"/>
  <c r="AY83" i="1" s="1"/>
  <c r="N78" i="1"/>
  <c r="N83" i="1" s="1"/>
  <c r="K78" i="1"/>
  <c r="K83" i="1" s="1"/>
  <c r="V78" i="1"/>
  <c r="V83" i="1" s="1"/>
  <c r="W78" i="1"/>
  <c r="W83" i="1" s="1"/>
  <c r="G78" i="1"/>
  <c r="G83" i="1" s="1"/>
  <c r="AH78" i="1"/>
  <c r="AH83" i="1" s="1"/>
  <c r="Q78" i="1"/>
  <c r="Q83" i="1" s="1"/>
  <c r="AA78" i="1"/>
  <c r="AA83" i="1" s="1"/>
  <c r="AB78" i="1"/>
  <c r="AB83" i="1" s="1"/>
  <c r="Z78" i="1"/>
  <c r="Z83" i="1" s="1"/>
  <c r="AL78" i="1"/>
  <c r="AL83" i="1" s="1"/>
  <c r="AG78" i="1"/>
  <c r="AG83" i="1" s="1"/>
  <c r="J78" i="1"/>
  <c r="J83" i="1" s="1"/>
  <c r="X78" i="1"/>
  <c r="X83" i="1" s="1"/>
  <c r="AQ78" i="1"/>
  <c r="AQ83" i="1" s="1"/>
  <c r="R78" i="1"/>
  <c r="R83" i="1" s="1"/>
  <c r="AC78" i="1"/>
  <c r="AC83" i="1" s="1"/>
  <c r="AW78" i="1"/>
  <c r="AW83" i="1" s="1"/>
  <c r="BB78" i="1"/>
  <c r="BB83" i="1" s="1"/>
  <c r="AS78" i="1"/>
  <c r="AS83" i="1" s="1"/>
  <c r="AT78" i="1"/>
  <c r="AT83" i="1" s="1"/>
  <c r="O78" i="1"/>
  <c r="O83" i="1" s="1"/>
  <c r="AX78" i="1"/>
  <c r="AX83" i="1" s="1"/>
  <c r="AJ78" i="1"/>
  <c r="AJ83" i="1" s="1"/>
  <c r="M78" i="1"/>
  <c r="M83" i="1" s="1"/>
  <c r="BA78" i="1"/>
  <c r="BA83" i="1" s="1"/>
  <c r="AP78" i="1"/>
  <c r="AP83" i="1" s="1"/>
  <c r="AR78" i="1"/>
  <c r="AR83" i="1" s="1"/>
  <c r="AO78" i="1"/>
  <c r="AO83" i="1" s="1"/>
  <c r="F78" i="1"/>
  <c r="AD78" i="1"/>
  <c r="AD83" i="1" s="1"/>
  <c r="AK78" i="1"/>
  <c r="AK83" i="1" s="1"/>
  <c r="AU78" i="1"/>
  <c r="AU83" i="1" s="1"/>
  <c r="AZ78" i="1"/>
  <c r="AZ83" i="1" s="1"/>
  <c r="L78" i="1"/>
  <c r="L83" i="1" s="1"/>
  <c r="I78" i="1"/>
  <c r="I83" i="1" s="1"/>
  <c r="F84" i="1" s="1" a="1"/>
  <c r="AF84" i="1" s="1"/>
  <c r="P78" i="1"/>
  <c r="P83" i="1" s="1"/>
  <c r="Z84" i="1" l="1"/>
  <c r="AP84" i="1"/>
  <c r="J84" i="1"/>
  <c r="AH84" i="1"/>
  <c r="S84" i="1"/>
  <c r="AR84" i="1"/>
  <c r="X84" i="1"/>
  <c r="AO84" i="1"/>
  <c r="AW84" i="1"/>
  <c r="F84" i="1"/>
  <c r="F85" i="1" s="1" a="1"/>
  <c r="AU85" i="1" s="1"/>
  <c r="AU90" i="1" s="1"/>
  <c r="AB84" i="1"/>
  <c r="AQ84" i="1"/>
  <c r="O84" i="1"/>
  <c r="AS84" i="1"/>
  <c r="M84" i="1"/>
  <c r="AC84" i="1"/>
  <c r="BB84" i="1"/>
  <c r="V84" i="1"/>
  <c r="AU84" i="1"/>
  <c r="L84" i="1"/>
  <c r="H84" i="1"/>
  <c r="AG84" i="1"/>
  <c r="AE84" i="1"/>
  <c r="AT84" i="1"/>
  <c r="AI84" i="1"/>
  <c r="AK84" i="1"/>
  <c r="N84" i="1"/>
  <c r="AA84" i="1"/>
  <c r="Q84" i="1"/>
  <c r="W84" i="1"/>
  <c r="AY84" i="1"/>
  <c r="AZ84" i="1"/>
  <c r="K84" i="1"/>
  <c r="AJ84" i="1"/>
  <c r="AD84" i="1"/>
  <c r="U84" i="1"/>
  <c r="BA84" i="1"/>
  <c r="AV84" i="1"/>
  <c r="AM84" i="1"/>
  <c r="G84" i="1"/>
  <c r="R84" i="1"/>
  <c r="P84" i="1"/>
  <c r="T84" i="1"/>
  <c r="I84" i="1"/>
  <c r="AL84" i="1"/>
  <c r="Y84" i="1"/>
  <c r="AX84" i="1"/>
  <c r="AN84" i="1"/>
  <c r="BC84" i="1"/>
  <c r="I85" i="1" l="1"/>
  <c r="I90" i="1" s="1"/>
  <c r="W85" i="1"/>
  <c r="W90" i="1" s="1"/>
  <c r="BB85" i="1"/>
  <c r="BB90" i="1" s="1"/>
  <c r="Q85" i="1"/>
  <c r="Q90" i="1" s="1"/>
  <c r="P85" i="1"/>
  <c r="P90" i="1" s="1"/>
  <c r="AF85" i="1"/>
  <c r="AF90" i="1" s="1"/>
  <c r="AV85" i="1"/>
  <c r="AV90" i="1" s="1"/>
  <c r="AW85" i="1"/>
  <c r="AW90" i="1" s="1"/>
  <c r="N85" i="1"/>
  <c r="N90" i="1" s="1"/>
  <c r="V85" i="1"/>
  <c r="V90" i="1" s="1"/>
  <c r="AO85" i="1"/>
  <c r="AO90" i="1" s="1"/>
  <c r="AJ85" i="1"/>
  <c r="AJ90" i="1" s="1"/>
  <c r="AN85" i="1"/>
  <c r="AN90" i="1" s="1"/>
  <c r="AG85" i="1"/>
  <c r="AG90" i="1" s="1"/>
  <c r="G85" i="1"/>
  <c r="G90" i="1" s="1"/>
  <c r="Y85" i="1"/>
  <c r="Y90" i="1" s="1"/>
  <c r="AT85" i="1"/>
  <c r="AT90" i="1" s="1"/>
  <c r="AS85" i="1"/>
  <c r="AS90" i="1" s="1"/>
  <c r="AD85" i="1"/>
  <c r="AD90" i="1" s="1"/>
  <c r="AI85" i="1"/>
  <c r="AI90" i="1" s="1"/>
  <c r="R85" i="1"/>
  <c r="R90" i="1" s="1"/>
  <c r="AQ85" i="1"/>
  <c r="AQ90" i="1" s="1"/>
  <c r="AM85" i="1"/>
  <c r="AM90" i="1" s="1"/>
  <c r="S85" i="1"/>
  <c r="S90" i="1" s="1"/>
  <c r="BA85" i="1"/>
  <c r="BA90" i="1" s="1"/>
  <c r="H85" i="1"/>
  <c r="H90" i="1" s="1"/>
  <c r="AE85" i="1"/>
  <c r="AE90" i="1" s="1"/>
  <c r="T85" i="1"/>
  <c r="T90" i="1" s="1"/>
  <c r="AP85" i="1"/>
  <c r="AP90" i="1" s="1"/>
  <c r="AA85" i="1"/>
  <c r="AA90" i="1" s="1"/>
  <c r="AK85" i="1"/>
  <c r="AK90" i="1" s="1"/>
  <c r="AB85" i="1"/>
  <c r="AB90" i="1" s="1"/>
  <c r="Z85" i="1"/>
  <c r="Z90" i="1" s="1"/>
  <c r="M85" i="1"/>
  <c r="M90" i="1" s="1"/>
  <c r="F85" i="1"/>
  <c r="AX85" i="1"/>
  <c r="AX90" i="1" s="1"/>
  <c r="L85" i="1"/>
  <c r="L90" i="1" s="1"/>
  <c r="X85" i="1"/>
  <c r="X90" i="1" s="1"/>
  <c r="AR85" i="1"/>
  <c r="AR90" i="1" s="1"/>
  <c r="AL85" i="1"/>
  <c r="AL90" i="1" s="1"/>
  <c r="AH85" i="1"/>
  <c r="AH90" i="1" s="1"/>
  <c r="AY85" i="1"/>
  <c r="AY90" i="1" s="1"/>
  <c r="AC85" i="1"/>
  <c r="AC90" i="1" s="1"/>
  <c r="BC85" i="1"/>
  <c r="K85" i="1"/>
  <c r="K90" i="1" s="1"/>
  <c r="O85" i="1"/>
  <c r="O90" i="1" s="1"/>
  <c r="J85" i="1"/>
  <c r="J90" i="1" s="1"/>
  <c r="AZ85" i="1"/>
  <c r="AZ90" i="1" s="1"/>
  <c r="U85" i="1"/>
  <c r="U90" i="1" s="1"/>
  <c r="F91" i="1" l="1" a="1"/>
  <c r="AX91" i="1" s="1"/>
  <c r="AD91" i="1" l="1"/>
  <c r="X91" i="1"/>
  <c r="BA91" i="1"/>
  <c r="AF91" i="1"/>
  <c r="K91" i="1"/>
  <c r="F91" i="1"/>
  <c r="F92" i="1" s="1" a="1"/>
  <c r="H92" i="1" s="1"/>
  <c r="H97" i="1" s="1"/>
  <c r="AS91" i="1"/>
  <c r="O91" i="1"/>
  <c r="AJ91" i="1"/>
  <c r="AW91" i="1"/>
  <c r="AT91" i="1"/>
  <c r="J91" i="1"/>
  <c r="AA91" i="1"/>
  <c r="AM91" i="1"/>
  <c r="R91" i="1"/>
  <c r="S91" i="1"/>
  <c r="I91" i="1"/>
  <c r="AP91" i="1"/>
  <c r="AB91" i="1"/>
  <c r="AO91" i="1"/>
  <c r="AL91" i="1"/>
  <c r="W91" i="1"/>
  <c r="AR91" i="1"/>
  <c r="AE91" i="1"/>
  <c r="AN91" i="1"/>
  <c r="AZ91" i="1"/>
  <c r="BB91" i="1"/>
  <c r="AV91" i="1"/>
  <c r="M91" i="1"/>
  <c r="AY91" i="1"/>
  <c r="AU91" i="1"/>
  <c r="Z91" i="1"/>
  <c r="U91" i="1"/>
  <c r="AI91" i="1"/>
  <c r="BC91" i="1"/>
  <c r="Q91" i="1"/>
  <c r="AH91" i="1"/>
  <c r="L91" i="1"/>
  <c r="AC91" i="1"/>
  <c r="N91" i="1"/>
  <c r="AQ91" i="1"/>
  <c r="H91" i="1"/>
  <c r="Y91" i="1"/>
  <c r="T91" i="1"/>
  <c r="AK91" i="1"/>
  <c r="V91" i="1"/>
  <c r="G91" i="1"/>
  <c r="P91" i="1"/>
  <c r="AG91" i="1"/>
  <c r="AH92" i="1" l="1"/>
  <c r="AH97" i="1" s="1"/>
  <c r="Y92" i="1"/>
  <c r="Y97" i="1" s="1"/>
  <c r="G92" i="1"/>
  <c r="G97" i="1" s="1"/>
  <c r="U92" i="1"/>
  <c r="U97" i="1" s="1"/>
  <c r="F92" i="1"/>
  <c r="AY92" i="1"/>
  <c r="AY97" i="1" s="1"/>
  <c r="AX92" i="1"/>
  <c r="AX97" i="1" s="1"/>
  <c r="V92" i="1"/>
  <c r="V97" i="1" s="1"/>
  <c r="AC92" i="1"/>
  <c r="AC97" i="1" s="1"/>
  <c r="L92" i="1"/>
  <c r="L97" i="1" s="1"/>
  <c r="AD92" i="1"/>
  <c r="AD97" i="1" s="1"/>
  <c r="AB92" i="1"/>
  <c r="AB97" i="1" s="1"/>
  <c r="AQ92" i="1"/>
  <c r="AQ97" i="1" s="1"/>
  <c r="AG92" i="1"/>
  <c r="AG97" i="1" s="1"/>
  <c r="M92" i="1"/>
  <c r="M97" i="1" s="1"/>
  <c r="O92" i="1"/>
  <c r="O97" i="1" s="1"/>
  <c r="AN92" i="1"/>
  <c r="AN97" i="1" s="1"/>
  <c r="W92" i="1"/>
  <c r="W97" i="1" s="1"/>
  <c r="AV92" i="1"/>
  <c r="AV97" i="1" s="1"/>
  <c r="AE92" i="1"/>
  <c r="AE97" i="1" s="1"/>
  <c r="K92" i="1"/>
  <c r="K97" i="1" s="1"/>
  <c r="AL92" i="1"/>
  <c r="AL97" i="1" s="1"/>
  <c r="X92" i="1"/>
  <c r="X97" i="1" s="1"/>
  <c r="S92" i="1"/>
  <c r="S97" i="1" s="1"/>
  <c r="AT92" i="1"/>
  <c r="AT97" i="1" s="1"/>
  <c r="BC92" i="1"/>
  <c r="AZ92" i="1"/>
  <c r="AZ97" i="1" s="1"/>
  <c r="AP92" i="1"/>
  <c r="AP97" i="1" s="1"/>
  <c r="N92" i="1"/>
  <c r="N97" i="1" s="1"/>
  <c r="AO92" i="1"/>
  <c r="AO97" i="1" s="1"/>
  <c r="AW92" i="1"/>
  <c r="AW97" i="1" s="1"/>
  <c r="AF92" i="1"/>
  <c r="AF97" i="1" s="1"/>
  <c r="T92" i="1"/>
  <c r="T97" i="1" s="1"/>
  <c r="AK92" i="1"/>
  <c r="AK97" i="1" s="1"/>
  <c r="AM92" i="1"/>
  <c r="AM97" i="1" s="1"/>
  <c r="J92" i="1"/>
  <c r="J97" i="1" s="1"/>
  <c r="AS92" i="1"/>
  <c r="AS97" i="1" s="1"/>
  <c r="AU92" i="1"/>
  <c r="AU97" i="1" s="1"/>
  <c r="I92" i="1"/>
  <c r="I97" i="1" s="1"/>
  <c r="R92" i="1"/>
  <c r="R97" i="1" s="1"/>
  <c r="AA92" i="1"/>
  <c r="AA97" i="1" s="1"/>
  <c r="AJ92" i="1"/>
  <c r="AJ97" i="1" s="1"/>
  <c r="BA92" i="1"/>
  <c r="BA97" i="1" s="1"/>
  <c r="BB92" i="1"/>
  <c r="BB97" i="1" s="1"/>
  <c r="Q92" i="1"/>
  <c r="Q97" i="1" s="1"/>
  <c r="Z92" i="1"/>
  <c r="Z97" i="1" s="1"/>
  <c r="AI92" i="1"/>
  <c r="AI97" i="1" s="1"/>
  <c r="AR92" i="1"/>
  <c r="AR97" i="1" s="1"/>
  <c r="P92" i="1"/>
  <c r="P97" i="1" s="1"/>
  <c r="F98" i="1" l="1" a="1"/>
  <c r="AX98" i="1" s="1"/>
  <c r="AM98" i="1" l="1"/>
  <c r="N98" i="1"/>
  <c r="BA98" i="1"/>
  <c r="AV98" i="1"/>
  <c r="T98" i="1"/>
  <c r="AB98" i="1"/>
  <c r="AU98" i="1"/>
  <c r="AQ98" i="1"/>
  <c r="AR98" i="1"/>
  <c r="Q98" i="1"/>
  <c r="M98" i="1"/>
  <c r="AZ98" i="1"/>
  <c r="Y98" i="1"/>
  <c r="U98" i="1"/>
  <c r="P98" i="1"/>
  <c r="Z98" i="1"/>
  <c r="AK98" i="1"/>
  <c r="AF98" i="1"/>
  <c r="AW98" i="1"/>
  <c r="AP98" i="1"/>
  <c r="AY98" i="1"/>
  <c r="L98" i="1"/>
  <c r="AA98" i="1"/>
  <c r="F98" i="1"/>
  <c r="F99" i="1" s="1" a="1"/>
  <c r="AG99" i="1" s="1"/>
  <c r="AG104" i="1" s="1"/>
  <c r="I98" i="1"/>
  <c r="AJ98" i="1"/>
  <c r="BC98" i="1"/>
  <c r="J98" i="1"/>
  <c r="V98" i="1"/>
  <c r="H98" i="1"/>
  <c r="R98" i="1"/>
  <c r="AD98" i="1"/>
  <c r="G98" i="1"/>
  <c r="AG98" i="1"/>
  <c r="AC98" i="1"/>
  <c r="AL98" i="1"/>
  <c r="O98" i="1"/>
  <c r="X98" i="1"/>
  <c r="AO98" i="1"/>
  <c r="AH98" i="1"/>
  <c r="S98" i="1"/>
  <c r="AT98" i="1"/>
  <c r="W98" i="1"/>
  <c r="AI98" i="1"/>
  <c r="AS98" i="1"/>
  <c r="BB98" i="1"/>
  <c r="AE98" i="1"/>
  <c r="AN98" i="1"/>
  <c r="K98" i="1"/>
  <c r="U99" i="1" l="1"/>
  <c r="U104" i="1" s="1"/>
  <c r="S99" i="1"/>
  <c r="S104" i="1" s="1"/>
  <c r="N99" i="1"/>
  <c r="N104" i="1" s="1"/>
  <c r="Z99" i="1"/>
  <c r="Z104" i="1" s="1"/>
  <c r="AC99" i="1"/>
  <c r="AC104" i="1" s="1"/>
  <c r="AL99" i="1"/>
  <c r="AL104" i="1" s="1"/>
  <c r="AA99" i="1"/>
  <c r="AA104" i="1" s="1"/>
  <c r="V99" i="1"/>
  <c r="V104" i="1" s="1"/>
  <c r="AI99" i="1"/>
  <c r="AI104" i="1" s="1"/>
  <c r="AK99" i="1"/>
  <c r="AK104" i="1" s="1"/>
  <c r="W99" i="1"/>
  <c r="W104" i="1" s="1"/>
  <c r="AQ99" i="1"/>
  <c r="AQ104" i="1" s="1"/>
  <c r="AR99" i="1"/>
  <c r="AR104" i="1" s="1"/>
  <c r="AE99" i="1"/>
  <c r="AE104" i="1" s="1"/>
  <c r="AZ99" i="1"/>
  <c r="AZ104" i="1" s="1"/>
  <c r="AN99" i="1"/>
  <c r="AN104" i="1" s="1"/>
  <c r="R99" i="1"/>
  <c r="R104" i="1" s="1"/>
  <c r="T99" i="1"/>
  <c r="T104" i="1" s="1"/>
  <c r="G99" i="1"/>
  <c r="G104" i="1" s="1"/>
  <c r="AB99" i="1"/>
  <c r="AB104" i="1" s="1"/>
  <c r="O99" i="1"/>
  <c r="O104" i="1" s="1"/>
  <c r="AH99" i="1"/>
  <c r="AH104" i="1" s="1"/>
  <c r="AJ99" i="1"/>
  <c r="AJ104" i="1" s="1"/>
  <c r="AD99" i="1"/>
  <c r="AD104" i="1" s="1"/>
  <c r="AP99" i="1"/>
  <c r="AP104" i="1" s="1"/>
  <c r="AS99" i="1"/>
  <c r="AS104" i="1" s="1"/>
  <c r="AX99" i="1"/>
  <c r="AX104" i="1" s="1"/>
  <c r="AY99" i="1"/>
  <c r="AY104" i="1" s="1"/>
  <c r="BA99" i="1"/>
  <c r="BA104" i="1" s="1"/>
  <c r="AT99" i="1"/>
  <c r="AT104" i="1" s="1"/>
  <c r="AM99" i="1"/>
  <c r="AM104" i="1" s="1"/>
  <c r="AV99" i="1"/>
  <c r="AV104" i="1" s="1"/>
  <c r="P99" i="1"/>
  <c r="P104" i="1" s="1"/>
  <c r="H99" i="1"/>
  <c r="H104" i="1" s="1"/>
  <c r="AF99" i="1"/>
  <c r="AF104" i="1" s="1"/>
  <c r="X99" i="1"/>
  <c r="X104" i="1" s="1"/>
  <c r="BB99" i="1"/>
  <c r="BB104" i="1" s="1"/>
  <c r="AU99" i="1"/>
  <c r="AU104" i="1" s="1"/>
  <c r="AO99" i="1"/>
  <c r="AO104" i="1" s="1"/>
  <c r="I99" i="1"/>
  <c r="I104" i="1" s="1"/>
  <c r="AW99" i="1"/>
  <c r="AW104" i="1" s="1"/>
  <c r="Y99" i="1"/>
  <c r="Y104" i="1" s="1"/>
  <c r="Q99" i="1"/>
  <c r="Q104" i="1" s="1"/>
  <c r="BC99" i="1"/>
  <c r="J99" i="1"/>
  <c r="J104" i="1" s="1"/>
  <c r="K99" i="1"/>
  <c r="K104" i="1" s="1"/>
  <c r="L99" i="1"/>
  <c r="L104" i="1" s="1"/>
  <c r="M99" i="1"/>
  <c r="M104" i="1" s="1"/>
  <c r="F99" i="1"/>
  <c r="F105" i="1" l="1" a="1"/>
  <c r="AX105" i="1" s="1"/>
  <c r="AM105" i="1" l="1"/>
  <c r="AE105" i="1"/>
  <c r="W105" i="1"/>
  <c r="AH105" i="1"/>
  <c r="BB105" i="1"/>
  <c r="AZ105" i="1"/>
  <c r="AJ105" i="1"/>
  <c r="AU105" i="1"/>
  <c r="N105" i="1"/>
  <c r="P105" i="1"/>
  <c r="AS105" i="1"/>
  <c r="J105" i="1"/>
  <c r="AO105" i="1"/>
  <c r="AW105" i="1"/>
  <c r="AY105" i="1"/>
  <c r="G105" i="1"/>
  <c r="K105" i="1"/>
  <c r="S105" i="1"/>
  <c r="AD105" i="1"/>
  <c r="T105" i="1"/>
  <c r="BA105" i="1"/>
  <c r="R105" i="1"/>
  <c r="AL105" i="1"/>
  <c r="M105" i="1"/>
  <c r="AN105" i="1"/>
  <c r="O105" i="1"/>
  <c r="AA105" i="1"/>
  <c r="AQ105" i="1"/>
  <c r="AC105" i="1"/>
  <c r="AP105" i="1"/>
  <c r="V105" i="1"/>
  <c r="F105" i="1"/>
  <c r="F106" i="1" s="1" a="1"/>
  <c r="X106" i="1" s="1"/>
  <c r="X111" i="1" s="1"/>
  <c r="Z105" i="1"/>
  <c r="BC105" i="1"/>
  <c r="AR105" i="1"/>
  <c r="Y105" i="1"/>
  <c r="AB105" i="1"/>
  <c r="AF105" i="1"/>
  <c r="L105" i="1"/>
  <c r="H105" i="1"/>
  <c r="AK105" i="1"/>
  <c r="Q105" i="1"/>
  <c r="AG105" i="1"/>
  <c r="AI105" i="1"/>
  <c r="I105" i="1"/>
  <c r="AT105" i="1"/>
  <c r="AV105" i="1"/>
  <c r="X105" i="1"/>
  <c r="U105" i="1"/>
  <c r="U106" i="1" l="1"/>
  <c r="U111" i="1" s="1"/>
  <c r="L106" i="1"/>
  <c r="L111" i="1" s="1"/>
  <c r="AN106" i="1"/>
  <c r="AN111" i="1" s="1"/>
  <c r="AZ106" i="1"/>
  <c r="AZ111" i="1" s="1"/>
  <c r="AI106" i="1"/>
  <c r="AI111" i="1" s="1"/>
  <c r="AF106" i="1"/>
  <c r="AF111" i="1" s="1"/>
  <c r="AE106" i="1"/>
  <c r="AE111" i="1" s="1"/>
  <c r="AV106" i="1"/>
  <c r="AV111" i="1" s="1"/>
  <c r="AQ106" i="1"/>
  <c r="AQ111" i="1" s="1"/>
  <c r="AH106" i="1"/>
  <c r="AH111" i="1" s="1"/>
  <c r="Y106" i="1"/>
  <c r="Y111" i="1" s="1"/>
  <c r="AD106" i="1"/>
  <c r="AD111" i="1" s="1"/>
  <c r="AU106" i="1"/>
  <c r="AU111" i="1" s="1"/>
  <c r="AM106" i="1"/>
  <c r="AM111" i="1" s="1"/>
  <c r="AO106" i="1"/>
  <c r="AO111" i="1" s="1"/>
  <c r="AT106" i="1"/>
  <c r="AT111" i="1" s="1"/>
  <c r="T106" i="1"/>
  <c r="T111" i="1" s="1"/>
  <c r="F106" i="1"/>
  <c r="AK106" i="1"/>
  <c r="AK111" i="1" s="1"/>
  <c r="O106" i="1"/>
  <c r="O111" i="1" s="1"/>
  <c r="BA106" i="1"/>
  <c r="BA111" i="1" s="1"/>
  <c r="AP106" i="1"/>
  <c r="AP111" i="1" s="1"/>
  <c r="AC106" i="1"/>
  <c r="AC111" i="1" s="1"/>
  <c r="G106" i="1"/>
  <c r="G111" i="1" s="1"/>
  <c r="F112" i="1" s="1" a="1"/>
  <c r="Q106" i="1"/>
  <c r="Q111" i="1" s="1"/>
  <c r="AL106" i="1"/>
  <c r="AL111" i="1" s="1"/>
  <c r="AW106" i="1"/>
  <c r="AW111" i="1" s="1"/>
  <c r="BC106" i="1"/>
  <c r="AS106" i="1"/>
  <c r="AS111" i="1" s="1"/>
  <c r="K106" i="1"/>
  <c r="K111" i="1" s="1"/>
  <c r="H106" i="1"/>
  <c r="H111" i="1" s="1"/>
  <c r="BB106" i="1"/>
  <c r="BB111" i="1" s="1"/>
  <c r="AJ106" i="1"/>
  <c r="AJ111" i="1" s="1"/>
  <c r="AB106" i="1"/>
  <c r="AB111" i="1" s="1"/>
  <c r="J106" i="1"/>
  <c r="J111" i="1" s="1"/>
  <c r="N106" i="1"/>
  <c r="N111" i="1" s="1"/>
  <c r="AY106" i="1"/>
  <c r="AY111" i="1" s="1"/>
  <c r="AA106" i="1"/>
  <c r="AA111" i="1" s="1"/>
  <c r="S106" i="1"/>
  <c r="S111" i="1" s="1"/>
  <c r="W106" i="1"/>
  <c r="W111" i="1" s="1"/>
  <c r="M106" i="1"/>
  <c r="M111" i="1" s="1"/>
  <c r="AX106" i="1"/>
  <c r="AX111" i="1" s="1"/>
  <c r="P106" i="1"/>
  <c r="P111" i="1" s="1"/>
  <c r="AR106" i="1"/>
  <c r="AR111" i="1" s="1"/>
  <c r="Z106" i="1"/>
  <c r="Z111" i="1" s="1"/>
  <c r="R106" i="1"/>
  <c r="R111" i="1" s="1"/>
  <c r="V106" i="1"/>
  <c r="V111" i="1" s="1"/>
  <c r="AG106" i="1"/>
  <c r="AG111" i="1" s="1"/>
  <c r="I106" i="1"/>
  <c r="I111" i="1" s="1"/>
  <c r="AO112" i="1" l="1"/>
  <c r="X112" i="1"/>
  <c r="O112" i="1"/>
  <c r="AD112" i="1"/>
  <c r="U112" i="1"/>
  <c r="AX112" i="1"/>
  <c r="AG112" i="1"/>
  <c r="P112" i="1"/>
  <c r="G112" i="1"/>
  <c r="V112" i="1"/>
  <c r="M112" i="1"/>
  <c r="AA112" i="1"/>
  <c r="AP112" i="1"/>
  <c r="Y112" i="1"/>
  <c r="H112" i="1"/>
  <c r="AY112" i="1"/>
  <c r="AZ112" i="1"/>
  <c r="K112" i="1"/>
  <c r="J112" i="1"/>
  <c r="AN112" i="1"/>
  <c r="AE112" i="1"/>
  <c r="T112" i="1"/>
  <c r="W112" i="1"/>
  <c r="N112" i="1"/>
  <c r="R112" i="1"/>
  <c r="AM112" i="1"/>
  <c r="AS112" i="1"/>
  <c r="AT112" i="1"/>
  <c r="AW112" i="1"/>
  <c r="AF112" i="1"/>
  <c r="AL112" i="1"/>
  <c r="L112" i="1"/>
  <c r="AQ112" i="1"/>
  <c r="AH112" i="1"/>
  <c r="Q112" i="1"/>
  <c r="BC112" i="1"/>
  <c r="AI112" i="1"/>
  <c r="F112" i="1"/>
  <c r="F113" i="1" s="1" a="1"/>
  <c r="AR112" i="1"/>
  <c r="AV112" i="1"/>
  <c r="AC112" i="1"/>
  <c r="Z112" i="1"/>
  <c r="I112" i="1"/>
  <c r="AU112" i="1"/>
  <c r="S112" i="1"/>
  <c r="BA112" i="1"/>
  <c r="AJ112" i="1"/>
  <c r="BB112" i="1"/>
  <c r="AB112" i="1"/>
  <c r="AK112" i="1"/>
  <c r="BC113" i="1" l="1"/>
  <c r="BB113" i="1"/>
  <c r="BB118" i="1" s="1"/>
  <c r="BA113" i="1"/>
  <c r="BA118" i="1" s="1"/>
  <c r="AR113" i="1"/>
  <c r="AR118" i="1" s="1"/>
  <c r="AI113" i="1"/>
  <c r="AI118" i="1" s="1"/>
  <c r="Z113" i="1"/>
  <c r="Z118" i="1" s="1"/>
  <c r="I113" i="1"/>
  <c r="I118" i="1" s="1"/>
  <c r="AT113" i="1"/>
  <c r="AT118" i="1" s="1"/>
  <c r="AJ113" i="1"/>
  <c r="AJ118" i="1" s="1"/>
  <c r="AA113" i="1"/>
  <c r="AA118" i="1" s="1"/>
  <c r="R113" i="1"/>
  <c r="R118" i="1" s="1"/>
  <c r="AM113" i="1"/>
  <c r="AM118" i="1" s="1"/>
  <c r="AL113" i="1"/>
  <c r="AL118" i="1" s="1"/>
  <c r="AK113" i="1"/>
  <c r="AK118" i="1" s="1"/>
  <c r="AB113" i="1"/>
  <c r="AB118" i="1" s="1"/>
  <c r="S113" i="1"/>
  <c r="S118" i="1" s="1"/>
  <c r="J113" i="1"/>
  <c r="J118" i="1" s="1"/>
  <c r="AE113" i="1"/>
  <c r="AE118" i="1" s="1"/>
  <c r="AD113" i="1"/>
  <c r="AD118" i="1" s="1"/>
  <c r="AC113" i="1"/>
  <c r="AC118" i="1" s="1"/>
  <c r="T113" i="1"/>
  <c r="T118" i="1" s="1"/>
  <c r="K113" i="1"/>
  <c r="K118" i="1" s="1"/>
  <c r="AW113" i="1"/>
  <c r="AW118" i="1" s="1"/>
  <c r="W113" i="1"/>
  <c r="W118" i="1" s="1"/>
  <c r="V113" i="1"/>
  <c r="V118" i="1" s="1"/>
  <c r="U113" i="1"/>
  <c r="U118" i="1" s="1"/>
  <c r="L113" i="1"/>
  <c r="L118" i="1" s="1"/>
  <c r="AF113" i="1"/>
  <c r="AF118" i="1" s="1"/>
  <c r="AO113" i="1"/>
  <c r="AO118" i="1" s="1"/>
  <c r="O113" i="1"/>
  <c r="O118" i="1" s="1"/>
  <c r="N113" i="1"/>
  <c r="N118" i="1" s="1"/>
  <c r="M113" i="1"/>
  <c r="M118" i="1" s="1"/>
  <c r="AV113" i="1"/>
  <c r="AV118" i="1" s="1"/>
  <c r="AX113" i="1"/>
  <c r="AX118" i="1" s="1"/>
  <c r="AG113" i="1"/>
  <c r="AG118" i="1" s="1"/>
  <c r="G113" i="1"/>
  <c r="G118" i="1" s="1"/>
  <c r="F113" i="1"/>
  <c r="H113" i="1"/>
  <c r="H118" i="1" s="1"/>
  <c r="AY113" i="1"/>
  <c r="AY118" i="1" s="1"/>
  <c r="AP113" i="1"/>
  <c r="AP118" i="1" s="1"/>
  <c r="Y113" i="1"/>
  <c r="Y118" i="1" s="1"/>
  <c r="P113" i="1"/>
  <c r="P118" i="1" s="1"/>
  <c r="X113" i="1"/>
  <c r="X118" i="1" s="1"/>
  <c r="AZ113" i="1"/>
  <c r="AZ118" i="1" s="1"/>
  <c r="AQ113" i="1"/>
  <c r="AQ118" i="1" s="1"/>
  <c r="AH113" i="1"/>
  <c r="AH118" i="1" s="1"/>
  <c r="Q113" i="1"/>
  <c r="Q118" i="1" s="1"/>
  <c r="AU113" i="1"/>
  <c r="AU118" i="1" s="1"/>
  <c r="AS113" i="1"/>
  <c r="AS118" i="1" s="1"/>
  <c r="AN113" i="1"/>
  <c r="AN118" i="1" s="1"/>
  <c r="F119" i="1" l="1" a="1"/>
  <c r="AN119" i="1" l="1"/>
  <c r="AF119" i="1"/>
  <c r="AE119" i="1"/>
  <c r="V119" i="1"/>
  <c r="AC119" i="1"/>
  <c r="T119" i="1"/>
  <c r="N119" i="1"/>
  <c r="U119" i="1"/>
  <c r="AI119" i="1"/>
  <c r="AH119" i="1"/>
  <c r="AY119" i="1"/>
  <c r="BB119" i="1"/>
  <c r="AZ119" i="1"/>
  <c r="Q119" i="1"/>
  <c r="AT119" i="1"/>
  <c r="AR119" i="1"/>
  <c r="I119" i="1"/>
  <c r="AJ119" i="1"/>
  <c r="J119" i="1"/>
  <c r="AM119" i="1"/>
  <c r="AB119" i="1"/>
  <c r="AW119" i="1"/>
  <c r="X119" i="1"/>
  <c r="W119" i="1"/>
  <c r="L119" i="1"/>
  <c r="AX119" i="1"/>
  <c r="AO119" i="1"/>
  <c r="P119" i="1"/>
  <c r="O119" i="1"/>
  <c r="M119" i="1"/>
  <c r="F119" i="1"/>
  <c r="F120" i="1" s="1" a="1"/>
  <c r="AP119" i="1"/>
  <c r="AG119" i="1"/>
  <c r="H119" i="1"/>
  <c r="G119" i="1"/>
  <c r="AQ119" i="1"/>
  <c r="AA119" i="1"/>
  <c r="K119" i="1"/>
  <c r="Y119" i="1"/>
  <c r="S119" i="1"/>
  <c r="Z119" i="1"/>
  <c r="BC119" i="1"/>
  <c r="BA119" i="1"/>
  <c r="R119" i="1"/>
  <c r="AU119" i="1"/>
  <c r="AL119" i="1"/>
  <c r="AV119" i="1"/>
  <c r="AK119" i="1"/>
  <c r="AD119" i="1"/>
  <c r="AS119" i="1"/>
  <c r="BC120" i="1" l="1"/>
  <c r="BB120" i="1"/>
  <c r="BB125" i="1" s="1"/>
  <c r="BA120" i="1"/>
  <c r="BA125" i="1" s="1"/>
  <c r="AJ120" i="1"/>
  <c r="AJ125" i="1" s="1"/>
  <c r="AI120" i="1"/>
  <c r="AI125" i="1" s="1"/>
  <c r="AH120" i="1"/>
  <c r="AH125" i="1" s="1"/>
  <c r="I120" i="1"/>
  <c r="I125" i="1" s="1"/>
  <c r="AS120" i="1"/>
  <c r="AS125" i="1" s="1"/>
  <c r="AA120" i="1"/>
  <c r="AA125" i="1" s="1"/>
  <c r="X120" i="1"/>
  <c r="X125" i="1" s="1"/>
  <c r="AL120" i="1"/>
  <c r="AL125" i="1" s="1"/>
  <c r="T120" i="1"/>
  <c r="T125" i="1" s="1"/>
  <c r="R120" i="1"/>
  <c r="R125" i="1" s="1"/>
  <c r="AD120" i="1"/>
  <c r="AD125" i="1" s="1"/>
  <c r="L120" i="1"/>
  <c r="L125" i="1" s="1"/>
  <c r="J120" i="1"/>
  <c r="J125" i="1" s="1"/>
  <c r="V120" i="1"/>
  <c r="V125" i="1" s="1"/>
  <c r="AG120" i="1"/>
  <c r="AG125" i="1" s="1"/>
  <c r="AW120" i="1"/>
  <c r="AW125" i="1" s="1"/>
  <c r="N120" i="1"/>
  <c r="N125" i="1" s="1"/>
  <c r="AF120" i="1"/>
  <c r="AF125" i="1" s="1"/>
  <c r="AV120" i="1"/>
  <c r="AV125" i="1" s="1"/>
  <c r="F120" i="1"/>
  <c r="AX120" i="1"/>
  <c r="AX125" i="1" s="1"/>
  <c r="P120" i="1"/>
  <c r="P125" i="1" s="1"/>
  <c r="AR120" i="1"/>
  <c r="AR125" i="1" s="1"/>
  <c r="AP120" i="1"/>
  <c r="AP125" i="1" s="1"/>
  <c r="AU120" i="1"/>
  <c r="AU125" i="1" s="1"/>
  <c r="AT120" i="1"/>
  <c r="AT125" i="1" s="1"/>
  <c r="AB120" i="1"/>
  <c r="AB125" i="1" s="1"/>
  <c r="Z120" i="1"/>
  <c r="Z125" i="1" s="1"/>
  <c r="AM120" i="1"/>
  <c r="AM125" i="1" s="1"/>
  <c r="AK120" i="1"/>
  <c r="AK125" i="1" s="1"/>
  <c r="S120" i="1"/>
  <c r="S125" i="1" s="1"/>
  <c r="AE120" i="1"/>
  <c r="AE125" i="1" s="1"/>
  <c r="AC120" i="1"/>
  <c r="AC125" i="1" s="1"/>
  <c r="K120" i="1"/>
  <c r="K125" i="1" s="1"/>
  <c r="W120" i="1"/>
  <c r="W125" i="1" s="1"/>
  <c r="U120" i="1"/>
  <c r="U125" i="1" s="1"/>
  <c r="AO120" i="1"/>
  <c r="AO125" i="1" s="1"/>
  <c r="O120" i="1"/>
  <c r="O125" i="1" s="1"/>
  <c r="M120" i="1"/>
  <c r="M125" i="1" s="1"/>
  <c r="AN120" i="1"/>
  <c r="AN125" i="1" s="1"/>
  <c r="G120" i="1"/>
  <c r="G125" i="1" s="1"/>
  <c r="AY120" i="1"/>
  <c r="AY125" i="1" s="1"/>
  <c r="Y120" i="1"/>
  <c r="Y125" i="1" s="1"/>
  <c r="H120" i="1"/>
  <c r="H125" i="1" s="1"/>
  <c r="AQ120" i="1"/>
  <c r="AQ125" i="1" s="1"/>
  <c r="Q120" i="1"/>
  <c r="Q125" i="1" s="1"/>
  <c r="AZ120" i="1"/>
  <c r="AZ125" i="1" s="1"/>
  <c r="F126" i="1" l="1" a="1"/>
  <c r="AN126" i="1" l="1"/>
  <c r="AF126" i="1"/>
  <c r="W126" i="1"/>
  <c r="AL126" i="1"/>
  <c r="AC126" i="1"/>
  <c r="L126" i="1"/>
  <c r="X126" i="1"/>
  <c r="O126" i="1"/>
  <c r="AD126" i="1"/>
  <c r="U126" i="1"/>
  <c r="P126" i="1"/>
  <c r="M126" i="1"/>
  <c r="AG126" i="1"/>
  <c r="AZ126" i="1"/>
  <c r="Y126" i="1"/>
  <c r="AU126" i="1"/>
  <c r="AW126" i="1"/>
  <c r="AY126" i="1"/>
  <c r="AO126" i="1"/>
  <c r="G126" i="1"/>
  <c r="V126" i="1"/>
  <c r="AI126" i="1"/>
  <c r="AP126" i="1"/>
  <c r="AQ126" i="1"/>
  <c r="S126" i="1"/>
  <c r="BC126" i="1"/>
  <c r="F126" i="1"/>
  <c r="F127" i="1" s="1" a="1"/>
  <c r="Q126" i="1"/>
  <c r="AJ126" i="1"/>
  <c r="R126" i="1"/>
  <c r="AM126" i="1"/>
  <c r="AS126" i="1"/>
  <c r="AE126" i="1"/>
  <c r="AX126" i="1"/>
  <c r="H126" i="1"/>
  <c r="N126" i="1"/>
  <c r="AH126" i="1"/>
  <c r="AA126" i="1"/>
  <c r="AR126" i="1"/>
  <c r="Z126" i="1"/>
  <c r="BA126" i="1"/>
  <c r="I126" i="1"/>
  <c r="BB126" i="1"/>
  <c r="AB126" i="1"/>
  <c r="J126" i="1"/>
  <c r="AT126" i="1"/>
  <c r="T126" i="1"/>
  <c r="K126" i="1"/>
  <c r="AV126" i="1"/>
  <c r="AK126" i="1"/>
  <c r="G127" i="1" l="1"/>
  <c r="G132" i="1" s="1"/>
  <c r="H127" i="1"/>
  <c r="H132" i="1" s="1"/>
  <c r="AZ127" i="1"/>
  <c r="AZ132" i="1" s="1"/>
  <c r="AY127" i="1"/>
  <c r="AY132" i="1" s="1"/>
  <c r="AX127" i="1"/>
  <c r="AX132" i="1" s="1"/>
  <c r="Y127" i="1"/>
  <c r="Y132" i="1" s="1"/>
  <c r="AP127" i="1"/>
  <c r="AP132" i="1" s="1"/>
  <c r="BC127" i="1"/>
  <c r="AJ127" i="1"/>
  <c r="AJ132" i="1" s="1"/>
  <c r="AH127" i="1"/>
  <c r="AH132" i="1" s="1"/>
  <c r="AL127" i="1"/>
  <c r="AL132" i="1" s="1"/>
  <c r="AB127" i="1"/>
  <c r="AB132" i="1" s="1"/>
  <c r="Z127" i="1"/>
  <c r="Z132" i="1" s="1"/>
  <c r="AM127" i="1"/>
  <c r="AM132" i="1" s="1"/>
  <c r="AD127" i="1"/>
  <c r="AD132" i="1" s="1"/>
  <c r="AC127" i="1"/>
  <c r="AC132" i="1" s="1"/>
  <c r="T127" i="1"/>
  <c r="T132" i="1" s="1"/>
  <c r="S127" i="1"/>
  <c r="S132" i="1" s="1"/>
  <c r="R127" i="1"/>
  <c r="R132" i="1" s="1"/>
  <c r="AE127" i="1"/>
  <c r="AE132" i="1" s="1"/>
  <c r="U127" i="1"/>
  <c r="U132" i="1" s="1"/>
  <c r="L127" i="1"/>
  <c r="L132" i="1" s="1"/>
  <c r="K127" i="1"/>
  <c r="K132" i="1" s="1"/>
  <c r="J127" i="1"/>
  <c r="J132" i="1" s="1"/>
  <c r="AO127" i="1"/>
  <c r="AO132" i="1" s="1"/>
  <c r="F127" i="1"/>
  <c r="AN127" i="1"/>
  <c r="AN132" i="1" s="1"/>
  <c r="BB127" i="1"/>
  <c r="BB132" i="1" s="1"/>
  <c r="BA127" i="1"/>
  <c r="BA132" i="1" s="1"/>
  <c r="AR127" i="1"/>
  <c r="AR132" i="1" s="1"/>
  <c r="AQ127" i="1"/>
  <c r="AQ132" i="1" s="1"/>
  <c r="Q127" i="1"/>
  <c r="Q132" i="1" s="1"/>
  <c r="AS127" i="1"/>
  <c r="AS132" i="1" s="1"/>
  <c r="AI127" i="1"/>
  <c r="AI132" i="1" s="1"/>
  <c r="AU127" i="1"/>
  <c r="AU132" i="1" s="1"/>
  <c r="AK127" i="1"/>
  <c r="AK132" i="1" s="1"/>
  <c r="AA127" i="1"/>
  <c r="AA132" i="1" s="1"/>
  <c r="AF127" i="1"/>
  <c r="AF132" i="1" s="1"/>
  <c r="W127" i="1"/>
  <c r="W132" i="1" s="1"/>
  <c r="M127" i="1"/>
  <c r="M132" i="1" s="1"/>
  <c r="AG127" i="1"/>
  <c r="AG132" i="1" s="1"/>
  <c r="AW127" i="1"/>
  <c r="AW132" i="1" s="1"/>
  <c r="X127" i="1"/>
  <c r="X132" i="1" s="1"/>
  <c r="AT127" i="1"/>
  <c r="AT132" i="1" s="1"/>
  <c r="I127" i="1"/>
  <c r="I132" i="1" s="1"/>
  <c r="O127" i="1"/>
  <c r="O132" i="1" s="1"/>
  <c r="P127" i="1"/>
  <c r="P132" i="1" s="1"/>
  <c r="AV127" i="1"/>
  <c r="AV132" i="1" s="1"/>
  <c r="V127" i="1"/>
  <c r="V132" i="1" s="1"/>
  <c r="N127" i="1"/>
  <c r="N132" i="1" s="1"/>
  <c r="F133" i="1" l="1" a="1"/>
  <c r="AX133" i="1" l="1"/>
  <c r="AW133" i="1"/>
  <c r="AI133" i="1"/>
  <c r="AM133" i="1"/>
  <c r="AD133" i="1"/>
  <c r="U133" i="1"/>
  <c r="AA133" i="1"/>
  <c r="AH133" i="1"/>
  <c r="W133" i="1"/>
  <c r="AZ133" i="1"/>
  <c r="Y133" i="1"/>
  <c r="P133" i="1"/>
  <c r="F133" i="1"/>
  <c r="F134" i="1" s="1" a="1"/>
  <c r="Q133" i="1"/>
  <c r="G133" i="1"/>
  <c r="AJ133" i="1"/>
  <c r="J133" i="1"/>
  <c r="AY133" i="1"/>
  <c r="AS133" i="1"/>
  <c r="AV133" i="1"/>
  <c r="BC133" i="1"/>
  <c r="T133" i="1"/>
  <c r="AQ133" i="1"/>
  <c r="AL133" i="1"/>
  <c r="L133" i="1"/>
  <c r="AP133" i="1"/>
  <c r="AO133" i="1"/>
  <c r="AF133" i="1"/>
  <c r="AE133" i="1"/>
  <c r="V133" i="1"/>
  <c r="M133" i="1"/>
  <c r="S133" i="1"/>
  <c r="AG133" i="1"/>
  <c r="X133" i="1"/>
  <c r="N133" i="1"/>
  <c r="Z133" i="1"/>
  <c r="O133" i="1"/>
  <c r="AR133" i="1"/>
  <c r="R133" i="1"/>
  <c r="H133" i="1"/>
  <c r="BA133" i="1"/>
  <c r="I133" i="1"/>
  <c r="BB133" i="1"/>
  <c r="AB133" i="1"/>
  <c r="AN133" i="1"/>
  <c r="AT133" i="1"/>
  <c r="K133" i="1"/>
  <c r="AU133" i="1"/>
  <c r="AC133" i="1"/>
  <c r="AK133" i="1"/>
  <c r="G134" i="1" l="1"/>
  <c r="G139" i="1" s="1"/>
  <c r="F134" i="1"/>
  <c r="AZ134" i="1"/>
  <c r="AZ139" i="1" s="1"/>
  <c r="AY134" i="1"/>
  <c r="AY139" i="1" s="1"/>
  <c r="AX134" i="1"/>
  <c r="AX139" i="1" s="1"/>
  <c r="Q134" i="1"/>
  <c r="Q139" i="1" s="1"/>
  <c r="P134" i="1"/>
  <c r="P139" i="1" s="1"/>
  <c r="AR134" i="1"/>
  <c r="AR139" i="1" s="1"/>
  <c r="AQ134" i="1"/>
  <c r="AQ139" i="1" s="1"/>
  <c r="AP134" i="1"/>
  <c r="AP139" i="1" s="1"/>
  <c r="I134" i="1"/>
  <c r="I139" i="1" s="1"/>
  <c r="BC134" i="1"/>
  <c r="BA134" i="1"/>
  <c r="BA139" i="1" s="1"/>
  <c r="AJ134" i="1"/>
  <c r="AJ139" i="1" s="1"/>
  <c r="AH134" i="1"/>
  <c r="AH139" i="1" s="1"/>
  <c r="AT134" i="1"/>
  <c r="AT139" i="1" s="1"/>
  <c r="AB134" i="1"/>
  <c r="AB139" i="1" s="1"/>
  <c r="Z134" i="1"/>
  <c r="Z139" i="1" s="1"/>
  <c r="AM134" i="1"/>
  <c r="AM139" i="1" s="1"/>
  <c r="AK134" i="1"/>
  <c r="AK139" i="1" s="1"/>
  <c r="S134" i="1"/>
  <c r="S139" i="1" s="1"/>
  <c r="AE134" i="1"/>
  <c r="L134" i="1"/>
  <c r="L139" i="1" s="1"/>
  <c r="K134" i="1"/>
  <c r="K139" i="1" s="1"/>
  <c r="W134" i="1"/>
  <c r="W139" i="1" s="1"/>
  <c r="U134" i="1"/>
  <c r="U139" i="1" s="1"/>
  <c r="AO134" i="1"/>
  <c r="AO139" i="1" s="1"/>
  <c r="M134" i="1"/>
  <c r="M139" i="1" s="1"/>
  <c r="Y134" i="1"/>
  <c r="Y139" i="1" s="1"/>
  <c r="H134" i="1"/>
  <c r="H139" i="1" s="1"/>
  <c r="BB134" i="1"/>
  <c r="BB139" i="1" s="1"/>
  <c r="AI134" i="1"/>
  <c r="AI139" i="1" s="1"/>
  <c r="X134" i="1"/>
  <c r="X139" i="1" s="1"/>
  <c r="AU134" i="1"/>
  <c r="AU139" i="1" s="1"/>
  <c r="AS134" i="1"/>
  <c r="AS139" i="1" s="1"/>
  <c r="AA134" i="1"/>
  <c r="AA139" i="1" s="1"/>
  <c r="AN134" i="1"/>
  <c r="AN139" i="1" s="1"/>
  <c r="AL134" i="1"/>
  <c r="AL139" i="1" s="1"/>
  <c r="T134" i="1"/>
  <c r="T139" i="1" s="1"/>
  <c r="R134" i="1"/>
  <c r="R139" i="1" s="1"/>
  <c r="AD134" i="1"/>
  <c r="J134" i="1"/>
  <c r="J139" i="1" s="1"/>
  <c r="V134" i="1"/>
  <c r="V139" i="1" s="1"/>
  <c r="AG134" i="1"/>
  <c r="AG139" i="1" s="1"/>
  <c r="N134" i="1"/>
  <c r="N139" i="1" s="1"/>
  <c r="AF134" i="1"/>
  <c r="AF139" i="1" s="1"/>
  <c r="AC134" i="1"/>
  <c r="AW134" i="1"/>
  <c r="AW139" i="1" s="1"/>
  <c r="O134" i="1"/>
  <c r="O139" i="1" s="1"/>
  <c r="AV134" i="1"/>
  <c r="AV139" i="1" s="1"/>
  <c r="AC139" i="1" l="1"/>
  <c r="AE139" i="1"/>
  <c r="AD139" i="1"/>
  <c r="F140" i="1" a="1"/>
  <c r="AN140" i="1" l="1"/>
  <c r="Y140" i="1"/>
  <c r="BC140" i="1"/>
  <c r="AJ140" i="1"/>
  <c r="F140" i="1"/>
  <c r="F141" i="1" s="1" a="1"/>
  <c r="AB140" i="1"/>
  <c r="AY140" i="1"/>
  <c r="Q140" i="1"/>
  <c r="AU140" i="1"/>
  <c r="L140" i="1"/>
  <c r="BA140" i="1"/>
  <c r="T140" i="1"/>
  <c r="X140" i="1"/>
  <c r="U140" i="1"/>
  <c r="P140" i="1"/>
  <c r="M140" i="1"/>
  <c r="AG140" i="1"/>
  <c r="N140" i="1"/>
  <c r="AX140" i="1"/>
  <c r="AI140" i="1"/>
  <c r="I140" i="1"/>
  <c r="AM140" i="1"/>
  <c r="BB140" i="1"/>
  <c r="AS140" i="1"/>
  <c r="AQ140" i="1"/>
  <c r="AT140" i="1"/>
  <c r="AA140" i="1"/>
  <c r="K140" i="1"/>
  <c r="W140" i="1"/>
  <c r="AC140" i="1"/>
  <c r="AW140" i="1"/>
  <c r="AD140" i="1"/>
  <c r="AO140" i="1"/>
  <c r="V140" i="1"/>
  <c r="H140" i="1"/>
  <c r="AR140" i="1"/>
  <c r="AP140" i="1"/>
  <c r="S140" i="1"/>
  <c r="AV140" i="1"/>
  <c r="AE140" i="1"/>
  <c r="AK140" i="1"/>
  <c r="AH140" i="1"/>
  <c r="AL140" i="1"/>
  <c r="Z140" i="1"/>
  <c r="O140" i="1"/>
  <c r="R140" i="1"/>
  <c r="G140" i="1"/>
  <c r="J140" i="1"/>
  <c r="AZ140" i="1"/>
  <c r="AF140" i="1"/>
  <c r="G141" i="1" l="1"/>
  <c r="N141" i="1"/>
  <c r="U141" i="1"/>
  <c r="AW141" i="1"/>
  <c r="AO141" i="1"/>
  <c r="I141" i="1"/>
  <c r="F141" i="1"/>
  <c r="M141" i="1"/>
  <c r="AF141" i="1"/>
  <c r="AX141" i="1"/>
  <c r="AV141" i="1"/>
  <c r="BC141" i="1"/>
  <c r="AN141" i="1"/>
  <c r="AY141" i="1"/>
  <c r="H141" i="1"/>
  <c r="AU141" i="1"/>
  <c r="X141" i="1"/>
  <c r="AQ141" i="1"/>
  <c r="P141" i="1"/>
  <c r="Y141" i="1"/>
  <c r="Q141" i="1"/>
  <c r="AP141" i="1"/>
  <c r="BB141" i="1"/>
  <c r="AR141" i="1"/>
  <c r="AH141" i="1"/>
  <c r="AM141" i="1"/>
  <c r="AT141" i="1"/>
  <c r="AJ141" i="1"/>
  <c r="AI141" i="1"/>
  <c r="AL141" i="1"/>
  <c r="AA141" i="1"/>
  <c r="W141" i="1"/>
  <c r="AK141" i="1"/>
  <c r="S141" i="1"/>
  <c r="V141" i="1"/>
  <c r="L141" i="1"/>
  <c r="AZ141" i="1"/>
  <c r="BA141" i="1"/>
  <c r="Z141" i="1"/>
  <c r="AE141" i="1"/>
  <c r="C32" i="1" s="1"/>
  <c r="AB141" i="1"/>
  <c r="R141" i="1"/>
  <c r="AD141" i="1"/>
  <c r="C31" i="1" s="1"/>
  <c r="T141" i="1"/>
  <c r="J141" i="1"/>
  <c r="AC141" i="1"/>
  <c r="C30" i="1" s="1"/>
  <c r="K141" i="1"/>
  <c r="AS141" i="1"/>
  <c r="O141" i="1"/>
  <c r="AG141" i="1"/>
  <c r="C34" i="1" l="1"/>
  <c r="C33" i="1"/>
</calcChain>
</file>

<file path=xl/sharedStrings.xml><?xml version="1.0" encoding="utf-8"?>
<sst xmlns="http://schemas.openxmlformats.org/spreadsheetml/2006/main" count="150" uniqueCount="38">
  <si>
    <t>N</t>
  </si>
  <si>
    <t>T</t>
  </si>
  <si>
    <t>std devs</t>
  </si>
  <si>
    <t>dz</t>
  </si>
  <si>
    <t>n times</t>
  </si>
  <si>
    <t>dt</t>
  </si>
  <si>
    <t>u diag</t>
  </si>
  <si>
    <t>u off diag</t>
  </si>
  <si>
    <t>v diag</t>
  </si>
  <si>
    <t>v off diag</t>
  </si>
  <si>
    <t>U</t>
  </si>
  <si>
    <t>V</t>
  </si>
  <si>
    <t>K</t>
  </si>
  <si>
    <t>F</t>
  </si>
  <si>
    <t>sigma</t>
  </si>
  <si>
    <t>Z</t>
  </si>
  <si>
    <t>t</t>
  </si>
  <si>
    <t>P</t>
  </si>
  <si>
    <t>U * opt</t>
  </si>
  <si>
    <t>intrinsic</t>
  </si>
  <si>
    <t>Intrinsic</t>
  </si>
  <si>
    <t>d1</t>
  </si>
  <si>
    <t>d2</t>
  </si>
  <si>
    <t>N1</t>
  </si>
  <si>
    <t>N2</t>
  </si>
  <si>
    <t>BS Call</t>
  </si>
  <si>
    <t>F_Z</t>
  </si>
  <si>
    <t>Z1</t>
  </si>
  <si>
    <t>Z2</t>
  </si>
  <si>
    <t>C1</t>
  </si>
  <si>
    <t>C2</t>
  </si>
  <si>
    <t>CN</t>
  </si>
  <si>
    <t>Z0</t>
  </si>
  <si>
    <t>C0</t>
  </si>
  <si>
    <t>CNQ</t>
  </si>
  <si>
    <t>f set devs</t>
  </si>
  <si>
    <t>V_t</t>
  </si>
  <si>
    <t>V_t-1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</si>
</sst>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"/>
    <numFmt numFmtId="168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7" fontId="0" fillId="0" borderId="0" xfId="0" applyNumberFormat="1"/>
    <xf numFmtId="168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95CB-AC3A-DE47-A94B-D997791DD604}">
  <dimension ref="A1:BC258"/>
  <sheetViews>
    <sheetView tabSelected="1" workbookViewId="0">
      <pane xSplit="5" ySplit="2" topLeftCell="N3" activePane="bottomRight" state="frozen"/>
      <selection pane="topRight" activeCell="F1" sqref="F1"/>
      <selection pane="bottomLeft" activeCell="A3" sqref="A3"/>
      <selection pane="bottomRight" activeCell="R11" sqref="R11"/>
    </sheetView>
  </sheetViews>
  <sheetFormatPr baseColWidth="10" defaultRowHeight="16" x14ac:dyDescent="0.2"/>
  <cols>
    <col min="4" max="4" width="5.1640625" customWidth="1"/>
    <col min="5" max="5" width="13.33203125" bestFit="1" customWidth="1"/>
    <col min="6" max="6" width="11.1640625" bestFit="1" customWidth="1"/>
    <col min="7" max="7" width="12.33203125" bestFit="1" customWidth="1"/>
    <col min="8" max="11" width="11.1640625" bestFit="1" customWidth="1"/>
    <col min="12" max="12" width="10.83203125" bestFit="1" customWidth="1"/>
    <col min="13" max="16" width="11.6640625" bestFit="1" customWidth="1"/>
    <col min="17" max="55" width="11.1640625" bestFit="1" customWidth="1"/>
  </cols>
  <sheetData>
    <row r="1" spans="2:55" x14ac:dyDescent="0.2"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>
        <v>26</v>
      </c>
      <c r="AG1">
        <v>27</v>
      </c>
      <c r="AH1">
        <v>28</v>
      </c>
      <c r="AI1">
        <v>29</v>
      </c>
      <c r="AJ1">
        <v>30</v>
      </c>
      <c r="AK1">
        <v>31</v>
      </c>
      <c r="AL1">
        <v>32</v>
      </c>
      <c r="AM1">
        <v>33</v>
      </c>
      <c r="AN1">
        <v>34</v>
      </c>
      <c r="AO1">
        <v>35</v>
      </c>
      <c r="AP1">
        <v>36</v>
      </c>
      <c r="AQ1">
        <v>37</v>
      </c>
      <c r="AR1">
        <v>38</v>
      </c>
      <c r="AS1">
        <v>39</v>
      </c>
      <c r="AT1">
        <v>40</v>
      </c>
      <c r="AU1">
        <v>41</v>
      </c>
      <c r="AV1">
        <v>42</v>
      </c>
      <c r="AW1">
        <v>43</v>
      </c>
      <c r="AX1">
        <v>44</v>
      </c>
      <c r="AY1">
        <v>45</v>
      </c>
      <c r="AZ1">
        <v>46</v>
      </c>
      <c r="BA1">
        <v>47</v>
      </c>
      <c r="BB1">
        <v>48</v>
      </c>
      <c r="BC1">
        <v>49</v>
      </c>
    </row>
    <row r="2" spans="2:55" x14ac:dyDescent="0.2">
      <c r="E2" t="s">
        <v>15</v>
      </c>
      <c r="F2" s="2">
        <f>IF(F$1&gt;=N,"",-std_devs+F1*dz)</f>
        <v>-2</v>
      </c>
      <c r="G2" s="2">
        <f>IF(G$1&gt;=N,"",-std_devs+G1*dz)</f>
        <v>-1.9</v>
      </c>
      <c r="H2" s="2">
        <f>IF(H$1&gt;=N,"",-std_devs+H1*dz)</f>
        <v>-1.8</v>
      </c>
      <c r="I2" s="2">
        <f>IF(I$1&gt;=N,"",-std_devs+I1*dz)</f>
        <v>-1.7</v>
      </c>
      <c r="J2" s="2">
        <f>IF(J$1&gt;=N,"",-std_devs+J1*dz)</f>
        <v>-1.6</v>
      </c>
      <c r="K2" s="2">
        <f>IF(K$1&gt;=N,"",-std_devs+K1*dz)</f>
        <v>-1.5</v>
      </c>
      <c r="L2" s="2">
        <f>IF(L$1&gt;=N,"",-std_devs+L1*dz)</f>
        <v>-1.4</v>
      </c>
      <c r="M2" s="2">
        <f>IF(M$1&gt;=N,"",-std_devs+M1*dz)</f>
        <v>-1.2999999999999998</v>
      </c>
      <c r="N2" s="2">
        <f>IF(N$1&gt;=N,"",-std_devs+N1*dz)</f>
        <v>-1.2</v>
      </c>
      <c r="O2" s="2">
        <f>IF(O$1&gt;=N,"",-std_devs+O1*dz)</f>
        <v>-1.1000000000000001</v>
      </c>
      <c r="P2" s="2">
        <f>IF(P$1&gt;=N,"",-std_devs+P1*dz)</f>
        <v>-1</v>
      </c>
      <c r="Q2" s="2">
        <f>IF(Q$1&gt;=N,"",-std_devs+Q1*dz)</f>
        <v>-0.89999999999999991</v>
      </c>
      <c r="R2" s="2">
        <f>IF(R$1&gt;=N,"",-std_devs+R1*dz)</f>
        <v>-0.79999999999999982</v>
      </c>
      <c r="S2" s="2">
        <f>IF(S$1&gt;=N,"",-std_devs+S1*dz)</f>
        <v>-0.7</v>
      </c>
      <c r="T2" s="2">
        <f>IF(T$1&gt;=N,"",-std_devs+T1*dz)</f>
        <v>-0.59999999999999987</v>
      </c>
      <c r="U2" s="2">
        <f>IF(U$1&gt;=N,"",-std_devs+U1*dz)</f>
        <v>-0.5</v>
      </c>
      <c r="V2" s="2">
        <f>IF(V$1&gt;=N,"",-std_devs+V1*dz)</f>
        <v>-0.39999999999999991</v>
      </c>
      <c r="W2" s="2">
        <f>IF(W$1&gt;=N,"",-std_devs+W1*dz)</f>
        <v>-0.29999999999999982</v>
      </c>
      <c r="X2" s="2">
        <f>IF(X$1&gt;=N,"",-std_devs+X1*dz)</f>
        <v>-0.19999999999999996</v>
      </c>
      <c r="Y2" s="2">
        <f>IF(Y$1&gt;=N,"",-std_devs+Y1*dz)</f>
        <v>-9.9999999999999867E-2</v>
      </c>
      <c r="Z2" s="2">
        <f>IF(Z$1&gt;=N,"",-std_devs+Z1*dz)</f>
        <v>0</v>
      </c>
      <c r="AA2" s="2">
        <f>IF(AA$1&gt;=N,"",-std_devs+AA1*dz)</f>
        <v>0.10000000000000009</v>
      </c>
      <c r="AB2" s="2">
        <f>IF(AB$1&gt;=N,"",-std_devs+AB1*dz)</f>
        <v>0.20000000000000018</v>
      </c>
      <c r="AC2" s="2">
        <f>IF(AC$1&gt;=N,"",-std_devs+AC1*dz)</f>
        <v>0.30000000000000027</v>
      </c>
      <c r="AD2" s="2">
        <f>IF(AD$1&gt;=N,"",-std_devs+AD1*dz)</f>
        <v>0.40000000000000036</v>
      </c>
      <c r="AE2" s="2">
        <f>IF(AE$1&gt;=N,"",-std_devs+AE1*dz)</f>
        <v>0.5</v>
      </c>
      <c r="AF2" s="2">
        <f>IF(AF$1&gt;=N,"",-std_devs+AF1*dz)</f>
        <v>0.60000000000000009</v>
      </c>
      <c r="AG2" s="2">
        <f>IF(AG$1&gt;=N,"",-std_devs+AG1*dz)</f>
        <v>0.70000000000000018</v>
      </c>
      <c r="AH2" s="2">
        <f>IF(AH$1&gt;=N,"",-std_devs+AH1*dz)</f>
        <v>0.80000000000000027</v>
      </c>
      <c r="AI2" s="2">
        <f>IF(AI$1&gt;=N,"",-std_devs+AI1*dz)</f>
        <v>0.90000000000000036</v>
      </c>
      <c r="AJ2" s="2">
        <f>IF(AJ$1&gt;=N,"",-std_devs+AJ1*dz)</f>
        <v>1</v>
      </c>
      <c r="AK2" s="2">
        <f>IF(AK$1&gt;=N,"",-std_devs+AK1*dz)</f>
        <v>1.1000000000000001</v>
      </c>
      <c r="AL2" s="2">
        <f>IF(AL$1&gt;=N,"",-std_devs+AL1*dz)</f>
        <v>1.2000000000000002</v>
      </c>
      <c r="AM2" s="2">
        <f>IF(AM$1&gt;=N,"",-std_devs+AM1*dz)</f>
        <v>1.3000000000000003</v>
      </c>
      <c r="AN2" s="2">
        <f>IF(AN$1&gt;=N,"",-std_devs+AN1*dz)</f>
        <v>1.4000000000000004</v>
      </c>
      <c r="AO2" s="2">
        <f>IF(AO$1&gt;=N,"",-std_devs+AO1*dz)</f>
        <v>1.5</v>
      </c>
      <c r="AP2" s="2">
        <f>IF(AP$1&gt;=N,"",-std_devs+AP1*dz)</f>
        <v>1.6</v>
      </c>
      <c r="AQ2" s="2">
        <f>IF(AQ$1&gt;=N,"",-std_devs+AQ1*dz)</f>
        <v>1.7000000000000002</v>
      </c>
      <c r="AR2" s="2">
        <f>IF(AR$1&gt;=N,"",-std_devs+AR1*dz)</f>
        <v>1.8000000000000003</v>
      </c>
      <c r="AS2" s="2">
        <f>IF(AS$1&gt;=N,"",-std_devs+AS1*dz)</f>
        <v>1.9000000000000004</v>
      </c>
      <c r="AT2" s="2">
        <f>IF(AT$1&gt;=N,"",-std_devs+AT1*dz)</f>
        <v>2</v>
      </c>
      <c r="AU2" s="2" t="str">
        <f>IF(AU$1&gt;=N,"",-std_devs+AU1*dz)</f>
        <v/>
      </c>
      <c r="AV2" s="2" t="str">
        <f>IF(AV$1&gt;=N,"",-std_devs+AV1*dz)</f>
        <v/>
      </c>
      <c r="AW2" s="2" t="str">
        <f>IF(AW$1&gt;=N,"",-std_devs+AW1*dz)</f>
        <v/>
      </c>
      <c r="AX2" s="2" t="str">
        <f>IF(AX$1&gt;=N,"",-std_devs+AX1*dz)</f>
        <v/>
      </c>
      <c r="AY2" s="2" t="str">
        <f>IF(AY$1&gt;=N,"",-std_devs+AY1*dz)</f>
        <v/>
      </c>
      <c r="AZ2" s="2" t="str">
        <f>IF(AZ$1&gt;=N,"",-std_devs+AZ1*dz)</f>
        <v/>
      </c>
      <c r="BA2" s="2" t="str">
        <f>IF(BA$1&gt;=N,"",-std_devs+BA1*dz)</f>
        <v/>
      </c>
      <c r="BB2" s="2" t="str">
        <f>IF(BB$1&gt;=N,"",-std_devs+BB1*dz)</f>
        <v/>
      </c>
      <c r="BC2" s="2" t="str">
        <f>IF(BC$1&gt;=N,"",-std_devs+BC1*dz)</f>
        <v/>
      </c>
    </row>
    <row r="4" spans="2:55" x14ac:dyDescent="0.2">
      <c r="B4" t="s">
        <v>0</v>
      </c>
      <c r="C4">
        <v>41</v>
      </c>
      <c r="E4" t="s">
        <v>16</v>
      </c>
      <c r="F4">
        <f>T</f>
        <v>0.5</v>
      </c>
      <c r="G4">
        <v>0</v>
      </c>
    </row>
    <row r="5" spans="2:55" x14ac:dyDescent="0.2">
      <c r="B5" t="s">
        <v>1</v>
      </c>
      <c r="C5">
        <v>0.5</v>
      </c>
      <c r="E5" t="s">
        <v>17</v>
      </c>
      <c r="F5" s="3">
        <f>IF(F$1&gt;=N,"",K*EXP(F$2*sigma-0.5*sigma*sigma*$F4))</f>
        <v>59.712727342162744</v>
      </c>
      <c r="G5" s="3">
        <f>IF(G$1&gt;=N,"",K*EXP(G$2*sigma-0.5*sigma*sigma*$F4))</f>
        <v>61.224362231671947</v>
      </c>
      <c r="H5" s="3">
        <f>IF(H$1&gt;=N,"",K*EXP(H$2*sigma-0.5*sigma*sigma*$F4))</f>
        <v>62.774264340598009</v>
      </c>
      <c r="I5" s="3">
        <f>IF(I$1&gt;=N,"",K*EXP(I$2*sigma-0.5*sigma*sigma*$F4))</f>
        <v>64.363402408212607</v>
      </c>
      <c r="J5" s="3">
        <f>IF(J$1&gt;=N,"",K*EXP(J$2*sigma-0.5*sigma*sigma*$F4))</f>
        <v>65.992769697538819</v>
      </c>
      <c r="K5" s="3">
        <f>IF(K$1&gt;=N,"",K*EXP(K$2*sigma-0.5*sigma*sigma*$F4))</f>
        <v>67.663384616172891</v>
      </c>
      <c r="L5" s="3">
        <f>IF(L$1&gt;=N,"",K*EXP(L$2*sigma-0.5*sigma*sigma*$F4))</f>
        <v>69.376291352822093</v>
      </c>
      <c r="M5" s="3">
        <f>IF(M$1&gt;=N,"",K*EXP(M$2*sigma-0.5*sigma*sigma*$F4))</f>
        <v>71.132560529956677</v>
      </c>
      <c r="N5" s="3">
        <f>IF(N$1&gt;=N,"",K*EXP(N$2*sigma-0.5*sigma*sigma*$F4))</f>
        <v>72.933289872983764</v>
      </c>
      <c r="O5" s="3">
        <f>IF(O$1&gt;=N,"",K*EXP(O$2*sigma-0.5*sigma*sigma*$F4))</f>
        <v>74.779604896361448</v>
      </c>
      <c r="P5" s="3">
        <f>IF(P$1&gt;=N,"",K*EXP(P$2*sigma-0.5*sigma*sigma*$F4))</f>
        <v>76.672659607082011</v>
      </c>
      <c r="Q5" s="3">
        <f>IF(Q$1&gt;=N,"",K*EXP(Q$2*sigma-0.5*sigma*sigma*$F4))</f>
        <v>78.613637225963799</v>
      </c>
      <c r="R5" s="3">
        <f>IF(R$1&gt;=N,"",K*EXP(R$2*sigma-0.5*sigma*sigma*$F4))</f>
        <v>80.603750927202796</v>
      </c>
      <c r="S5" s="3">
        <f>IF(S$1&gt;=N,"",K*EXP(S$2*sigma-0.5*sigma*sigma*$F4))</f>
        <v>82.644244596645976</v>
      </c>
      <c r="T5" s="3">
        <f>IF(T$1&gt;=N,"",K*EXP(T$2*sigma-0.5*sigma*sigma*$F4))</f>
        <v>84.736393609260446</v>
      </c>
      <c r="U5" s="3">
        <f>IF(U$1&gt;=N,"",K*EXP(U$2*sigma-0.5*sigma*sigma*$F4))</f>
        <v>86.881505626284323</v>
      </c>
      <c r="V5" s="3">
        <f>IF(V$1&gt;=N,"",K*EXP(V$2*sigma-0.5*sigma*sigma*$F4))</f>
        <v>89.080921412557544</v>
      </c>
      <c r="W5" s="3">
        <f>IF(W$1&gt;=N,"",K*EXP(W$2*sigma-0.5*sigma*sigma*$F4))</f>
        <v>91.336015674543617</v>
      </c>
      <c r="X5" s="3">
        <f>IF(X$1&gt;=N,"",K*EXP(X$2*sigma-0.5*sigma*sigma*$F4))</f>
        <v>93.648197919565817</v>
      </c>
      <c r="Y5" s="3">
        <f>IF(Y$1&gt;=N,"",K*EXP(Y$2*sigma-0.5*sigma*sigma*$F4))</f>
        <v>96.01891333679518</v>
      </c>
      <c r="Z5" s="3">
        <f>IF(Z$1&gt;=N,"",K*EXP(Z$2*sigma-0.5*sigma*sigma*$F4))</f>
        <v>98.449643700540847</v>
      </c>
      <c r="AA5" s="3">
        <f>IF(AA$1&gt;=N,"",K*EXP(AA$2*sigma-0.5*sigma*sigma*$F4))</f>
        <v>100.94190829640711</v>
      </c>
      <c r="AB5" s="3">
        <f>IF(AB$1&gt;=N,"",K*EXP(AB$2*sigma-0.5*sigma*sigma*$F4))</f>
        <v>103.4972648708965</v>
      </c>
      <c r="AC5" s="3">
        <f>IF(AC$1&gt;=N,"",K*EXP(AC$2*sigma-0.5*sigma*sigma*$F4))</f>
        <v>106.11731060505198</v>
      </c>
      <c r="AD5" s="3">
        <f>IF(AD$1&gt;=N,"",K*EXP(AD$2*sigma-0.5*sigma*sigma*$F4))</f>
        <v>108.80368311274712</v>
      </c>
      <c r="AE5" s="3">
        <f>IF(AE$1&gt;=N,"",K*EXP(AE$2*sigma-0.5*sigma*sigma*$F4))</f>
        <v>111.55806146424807</v>
      </c>
      <c r="AF5" s="3">
        <f>IF(AF$1&gt;=N,"",K*EXP(AF$2*sigma-0.5*sigma*sigma*$F4))</f>
        <v>114.38216723568715</v>
      </c>
      <c r="AG5" s="3">
        <f>IF(AG$1&gt;=N,"",K*EXP(AG$2*sigma-0.5*sigma*sigma*$F4))</f>
        <v>117.27776558510396</v>
      </c>
      <c r="AH5" s="3">
        <f>IF(AH$1&gt;=N,"",K*EXP(AH$2*sigma-0.5*sigma*sigma*$F4))</f>
        <v>120.24666635572659</v>
      </c>
      <c r="AI5" s="3">
        <f>IF(AI$1&gt;=N,"",K*EXP(AI$2*sigma-0.5*sigma*sigma*$F4))</f>
        <v>123.29072520718259</v>
      </c>
      <c r="AJ5" s="3">
        <f>IF(AJ$1&gt;=N,"",K*EXP(AJ$2*sigma-0.5*sigma*sigma*$F4))</f>
        <v>126.41184477534664</v>
      </c>
      <c r="AK5" s="3">
        <f>IF(AK$1&gt;=N,"",K*EXP(AK$2*sigma-0.5*sigma*sigma*$F4))</f>
        <v>129.61197586154992</v>
      </c>
      <c r="AL5" s="3">
        <f>IF(AL$1&gt;=N,"",K*EXP(AL$2*sigma-0.5*sigma*sigma*$F4))</f>
        <v>132.89311865189444</v>
      </c>
      <c r="AM5" s="3">
        <f>IF(AM$1&gt;=N,"",K*EXP(AM$2*sigma-0.5*sigma*sigma*$F4))</f>
        <v>136.25732396743439</v>
      </c>
      <c r="AN5" s="3">
        <f>IF(AN$1&gt;=N,"",K*EXP(AN$2*sigma-0.5*sigma*sigma*$F4))</f>
        <v>139.7066945460061</v>
      </c>
      <c r="AO5" s="3">
        <f>IF(AO$1&gt;=N,"",K*EXP(AO$2*sigma-0.5*sigma*sigma*$F4))</f>
        <v>143.24338635650781</v>
      </c>
      <c r="AP5" s="3">
        <f>IF(AP$1&gt;=N,"",K*EXP(AP$2*sigma-0.5*sigma*sigma*$F4))</f>
        <v>146.86960994645014</v>
      </c>
      <c r="AQ5" s="3">
        <f>IF(AQ$1&gt;=N,"",K*EXP(AQ$2*sigma-0.5*sigma*sigma*$F4))</f>
        <v>150.58763182362037</v>
      </c>
      <c r="AR5" s="3">
        <f>IF(AR$1&gt;=N,"",K*EXP(AR$2*sigma-0.5*sigma*sigma*$F4))</f>
        <v>154.39977587272364</v>
      </c>
      <c r="AS5" s="3">
        <f>IF(AS$1&gt;=N,"",K*EXP(AS$2*sigma-0.5*sigma*sigma*$F4))</f>
        <v>158.30842480788644</v>
      </c>
      <c r="AT5" s="3">
        <f>IF(AT$1&gt;=N,"",K*EXP(AT$2*sigma-0.5*sigma*sigma*$F4))</f>
        <v>162.31602166193056</v>
      </c>
      <c r="AU5" s="3" t="str">
        <f>IF(AU$1&gt;=N,"",K*EXP(AU$2*sigma-0.5*sigma*sigma*$F4))</f>
        <v/>
      </c>
      <c r="AV5" s="3" t="str">
        <f>IF(AV$1&gt;=N,"",K*EXP(AV$2*sigma-0.5*sigma*sigma*$F4))</f>
        <v/>
      </c>
      <c r="AW5" s="3" t="str">
        <f>IF(AW$1&gt;=N,"",K*EXP(AW$2*sigma-0.5*sigma*sigma*$F4))</f>
        <v/>
      </c>
      <c r="AX5" s="3" t="str">
        <f>IF(AX$1&gt;=N,"",K*EXP(AX$2*sigma-0.5*sigma*sigma*$F4))</f>
        <v/>
      </c>
      <c r="AY5" s="3" t="str">
        <f>IF(AY$1&gt;=N,"",K*EXP(AY$2*sigma-0.5*sigma*sigma*$F4))</f>
        <v/>
      </c>
      <c r="AZ5" s="3" t="str">
        <f>IF(AZ$1&gt;=N,"",K*EXP(AZ$2*sigma-0.5*sigma*sigma*$F4))</f>
        <v/>
      </c>
      <c r="BA5" s="3" t="str">
        <f>IF(BA$1&gt;=N,"",K*EXP(BA$2*sigma-0.5*sigma*sigma*$F4))</f>
        <v/>
      </c>
      <c r="BB5" s="3" t="str">
        <f>IF(BB$1&gt;=N,"",K*EXP(BB$2*sigma-0.5*sigma*sigma*$F4))</f>
        <v/>
      </c>
      <c r="BC5" s="3" t="str">
        <f>IF(BC$1&gt;=N,"",K*EXP(BC$2*sigma-0.5*sigma*sigma*$F4))</f>
        <v/>
      </c>
    </row>
    <row r="6" spans="2:55" x14ac:dyDescent="0.2">
      <c r="B6" t="s">
        <v>2</v>
      </c>
      <c r="C6">
        <v>2</v>
      </c>
      <c r="E6" t="s">
        <v>19</v>
      </c>
      <c r="F6" s="3">
        <f>IF(F$1&gt;=N,"",MAX(F5-K,0))</f>
        <v>0</v>
      </c>
      <c r="G6" s="3">
        <f>IF(G$1&gt;=N,"",MAX(G5-K,0))</f>
        <v>0</v>
      </c>
      <c r="H6" s="3">
        <f>IF(H$1&gt;=N,"",MAX(H5-K,0))</f>
        <v>0</v>
      </c>
      <c r="I6" s="3">
        <f>IF(I$1&gt;=N,"",MAX(I5-K,0))</f>
        <v>0</v>
      </c>
      <c r="J6" s="3">
        <f>IF(J$1&gt;=N,"",MAX(J5-K,0))</f>
        <v>0</v>
      </c>
      <c r="K6" s="3">
        <f>IF(K$1&gt;=N,"",MAX(K5-K,0))</f>
        <v>0</v>
      </c>
      <c r="L6" s="3">
        <f>IF(L$1&gt;=N,"",MAX(L5-K,0))</f>
        <v>0</v>
      </c>
      <c r="M6" s="3">
        <f>IF(M$1&gt;=N,"",MAX(M5-K,0))</f>
        <v>0</v>
      </c>
      <c r="N6" s="3">
        <f>IF(N$1&gt;=N,"",MAX(N5-K,0))</f>
        <v>0</v>
      </c>
      <c r="O6" s="3">
        <f>IF(O$1&gt;=N,"",MAX(O5-K,0))</f>
        <v>0</v>
      </c>
      <c r="P6" s="3">
        <f>IF(P$1&gt;=N,"",MAX(P5-K,0))</f>
        <v>0</v>
      </c>
      <c r="Q6" s="3">
        <f>IF(Q$1&gt;=N,"",MAX(Q5-K,0))</f>
        <v>0</v>
      </c>
      <c r="R6" s="3">
        <f>IF(R$1&gt;=N,"",MAX(R5-K,0))</f>
        <v>0</v>
      </c>
      <c r="S6" s="3">
        <f>IF(S$1&gt;=N,"",MAX(S5-K,0))</f>
        <v>0</v>
      </c>
      <c r="T6" s="3">
        <f>IF(T$1&gt;=N,"",MAX(T5-K,0))</f>
        <v>0</v>
      </c>
      <c r="U6" s="3">
        <f>IF(U$1&gt;=N,"",MAX(U5-K,0))</f>
        <v>0</v>
      </c>
      <c r="V6" s="3">
        <f>IF(V$1&gt;=N,"",MAX(V5-K,0))</f>
        <v>0</v>
      </c>
      <c r="W6" s="3">
        <f>IF(W$1&gt;=N,"",MAX(W5-K,0))</f>
        <v>0</v>
      </c>
      <c r="X6" s="3">
        <f>IF(X$1&gt;=N,"",MAX(X5-K,0))</f>
        <v>0</v>
      </c>
      <c r="Y6" s="3">
        <f>IF(Y$1&gt;=N,"",MAX(Y5-K,0))</f>
        <v>0</v>
      </c>
      <c r="Z6" s="3">
        <f>IF(Z$1&gt;=N,"",MAX(Z5-K,0))</f>
        <v>0</v>
      </c>
      <c r="AA6" s="3">
        <f>IF(AA$1&gt;=N,"",MAX(AA5-K,0))</f>
        <v>0.9419082964071066</v>
      </c>
      <c r="AB6" s="3">
        <f>IF(AB$1&gt;=N,"",MAX(AB5-K,0))</f>
        <v>3.4972648708965011</v>
      </c>
      <c r="AC6" s="3">
        <f>IF(AC$1&gt;=N,"",MAX(AC5-K,0))</f>
        <v>6.1173106050519834</v>
      </c>
      <c r="AD6" s="3">
        <f>IF(AD$1&gt;=N,"",MAX(AD5-K,0))</f>
        <v>8.8036831127471231</v>
      </c>
      <c r="AE6" s="3">
        <f>IF(AE$1&gt;=N,"",MAX(AE5-K,0))</f>
        <v>11.55806146424807</v>
      </c>
      <c r="AF6" s="3">
        <f>IF(AF$1&gt;=N,"",MAX(AF5-K,0))</f>
        <v>14.382167235687149</v>
      </c>
      <c r="AG6" s="3">
        <f>IF(AG$1&gt;=N,"",MAX(AG5-K,0))</f>
        <v>17.277765585103964</v>
      </c>
      <c r="AH6" s="3">
        <f>IF(AH$1&gt;=N,"",MAX(AH5-K,0))</f>
        <v>20.246666355726589</v>
      </c>
      <c r="AI6" s="3">
        <f>IF(AI$1&gt;=N,"",MAX(AI5-K,0))</f>
        <v>23.290725207182589</v>
      </c>
      <c r="AJ6" s="3">
        <f>IF(AJ$1&gt;=N,"",MAX(AJ5-K,0))</f>
        <v>26.411844775346637</v>
      </c>
      <c r="AK6" s="3">
        <f>IF(AK$1&gt;=N,"",MAX(AK5-K,0))</f>
        <v>29.611975861549922</v>
      </c>
      <c r="AL6" s="3">
        <f>IF(AL$1&gt;=N,"",MAX(AL5-K,0))</f>
        <v>32.89311865189444</v>
      </c>
      <c r="AM6" s="3">
        <f>IF(AM$1&gt;=N,"",MAX(AM5-K,0))</f>
        <v>36.257323967434388</v>
      </c>
      <c r="AN6" s="3">
        <f>IF(AN$1&gt;=N,"",MAX(AN5-K,0))</f>
        <v>39.706694546006105</v>
      </c>
      <c r="AO6" s="3">
        <f>IF(AO$1&gt;=N,"",MAX(AO5-K,0))</f>
        <v>43.243386356507813</v>
      </c>
      <c r="AP6" s="3">
        <f>IF(AP$1&gt;=N,"",MAX(AP5-K,0))</f>
        <v>46.86960994645014</v>
      </c>
      <c r="AQ6" s="3">
        <f>IF(AQ$1&gt;=N,"",MAX(AQ5-K,0))</f>
        <v>50.58763182362037</v>
      </c>
      <c r="AR6" s="3">
        <f>IF(AR$1&gt;=N,"",MAX(AR5-K,0))</f>
        <v>54.399775872723637</v>
      </c>
      <c r="AS6" s="3">
        <f>IF(AS$1&gt;=N,"",MAX(AS5-K,0))</f>
        <v>58.308424807886439</v>
      </c>
      <c r="AT6" s="3">
        <f>IF(AT$1&gt;=N,"",MAX(AT5-K,0))</f>
        <v>62.316021661930563</v>
      </c>
      <c r="AU6" s="3" t="str">
        <f>IF(AU$1&gt;=N,"",MAX(AU5-K,0))</f>
        <v/>
      </c>
      <c r="AV6" s="3" t="str">
        <f>IF(AV$1&gt;=N,"",MAX(AV5-K,0))</f>
        <v/>
      </c>
      <c r="AW6" s="3" t="str">
        <f>IF(AW$1&gt;=N,"",MAX(AW5-K,0))</f>
        <v/>
      </c>
      <c r="AX6" s="3" t="str">
        <f>IF(AX$1&gt;=N,"",MAX(AX5-K,0))</f>
        <v/>
      </c>
      <c r="AY6" s="3" t="str">
        <f>IF(AY$1&gt;=N,"",MAX(AY5-K,0))</f>
        <v/>
      </c>
      <c r="AZ6" s="3" t="str">
        <f>IF(AZ$1&gt;=N,"",MAX(AZ5-K,0))</f>
        <v/>
      </c>
      <c r="BA6" s="3" t="str">
        <f>IF(BA$1&gt;=N,"",MAX(BA5-K,0))</f>
        <v/>
      </c>
      <c r="BB6" s="3" t="str">
        <f>IF(BB$1&gt;=N,"",MAX(BB5-K,0))</f>
        <v/>
      </c>
      <c r="BC6" s="3" t="str">
        <f>IF(BC$1&gt;=N,"",MAX(BC5-K,0))</f>
        <v/>
      </c>
    </row>
    <row r="7" spans="2:55" x14ac:dyDescent="0.2">
      <c r="B7" t="s">
        <v>3</v>
      </c>
      <c r="C7" s="1">
        <f>2*std_devs/(N-1)</f>
        <v>0.1</v>
      </c>
      <c r="D7" s="1"/>
      <c r="E7" t="s">
        <v>18</v>
      </c>
      <c r="F7" s="3">
        <f t="array" aca="1" ref="F7:BC7" ca="1">TRANSPOSE(MMULT(OFFSET(U,1,1,N,N),TRANSPOSE(OFFSET(E6,0,1,1,N))))</f>
        <v>0</v>
      </c>
      <c r="G7" s="3">
        <f ca="1"/>
        <v>0</v>
      </c>
      <c r="H7" s="3">
        <f ca="1"/>
        <v>0</v>
      </c>
      <c r="I7" s="3">
        <f ca="1"/>
        <v>0</v>
      </c>
      <c r="J7" s="3">
        <f ca="1"/>
        <v>0</v>
      </c>
      <c r="K7" s="3">
        <f ca="1"/>
        <v>0</v>
      </c>
      <c r="L7" s="3">
        <f ca="1"/>
        <v>0</v>
      </c>
      <c r="M7" s="3">
        <f ca="1"/>
        <v>0</v>
      </c>
      <c r="N7" s="3">
        <f ca="1"/>
        <v>0</v>
      </c>
      <c r="O7" s="3">
        <f ca="1"/>
        <v>0</v>
      </c>
      <c r="P7" s="3">
        <f ca="1"/>
        <v>0</v>
      </c>
      <c r="Q7" s="3">
        <f ca="1"/>
        <v>0</v>
      </c>
      <c r="R7" s="3">
        <f ca="1"/>
        <v>0</v>
      </c>
      <c r="S7" s="3">
        <f ca="1"/>
        <v>0</v>
      </c>
      <c r="T7" s="3">
        <f ca="1"/>
        <v>0</v>
      </c>
      <c r="U7" s="3">
        <f ca="1"/>
        <v>0</v>
      </c>
      <c r="V7" s="3">
        <f ca="1"/>
        <v>0</v>
      </c>
      <c r="W7" s="3">
        <f ca="1"/>
        <v>0</v>
      </c>
      <c r="X7" s="3">
        <f ca="1"/>
        <v>0</v>
      </c>
      <c r="Y7" s="3">
        <f ca="1"/>
        <v>0</v>
      </c>
      <c r="Z7" s="3">
        <f ca="1"/>
        <v>47.095414820355323</v>
      </c>
      <c r="AA7" s="3">
        <f ca="1"/>
        <v>84.440047089742805</v>
      </c>
      <c r="AB7" s="3">
        <f ca="1"/>
        <v>17.223517466890371</v>
      </c>
      <c r="AC7" s="3">
        <f ca="1"/>
        <v>27.7855810971908</v>
      </c>
      <c r="AD7" s="3">
        <f ca="1"/>
        <v>38.615024641278865</v>
      </c>
      <c r="AE7" s="3">
        <f ca="1"/>
        <v>49.718616853898993</v>
      </c>
      <c r="AF7" s="3">
        <f ca="1"/>
        <v>61.103297841635481</v>
      </c>
      <c r="AG7" s="3">
        <f ca="1"/>
        <v>72.776183400706373</v>
      </c>
      <c r="AH7" s="3">
        <f ca="1"/>
        <v>84.744569464575079</v>
      </c>
      <c r="AI7" s="3">
        <f ca="1"/>
        <v>97.015936664132823</v>
      </c>
      <c r="AJ7" s="3">
        <f ca="1"/>
        <v>109.59795500334849</v>
      </c>
      <c r="AK7" s="3">
        <f ca="1"/>
        <v>122.49848865326135</v>
      </c>
      <c r="AL7" s="3">
        <f ca="1"/>
        <v>135.72560086734916</v>
      </c>
      <c r="AM7" s="3">
        <f ca="1"/>
        <v>149.28755902132593</v>
      </c>
      <c r="AN7" s="3">
        <f ca="1"/>
        <v>163.19283978052385</v>
      </c>
      <c r="AO7" s="3">
        <f ca="1"/>
        <v>177.4501343980628</v>
      </c>
      <c r="AP7" s="3">
        <f ca="1"/>
        <v>192.06835414719581</v>
      </c>
      <c r="AQ7" s="3">
        <f ca="1"/>
        <v>207.05663589113374</v>
      </c>
      <c r="AR7" s="3">
        <f ca="1"/>
        <v>222.42434779387122</v>
      </c>
      <c r="AS7" s="3">
        <f ca="1"/>
        <v>238.18109517561197</v>
      </c>
      <c r="AT7" s="3">
        <f ca="1"/>
        <v>62.316021661930563</v>
      </c>
      <c r="AU7" s="3" t="e">
        <f ca="1"/>
        <v>#N/A</v>
      </c>
      <c r="AV7" s="3" t="e">
        <f ca="1"/>
        <v>#N/A</v>
      </c>
      <c r="AW7" s="3" t="e">
        <f ca="1"/>
        <v>#N/A</v>
      </c>
      <c r="AX7" s="3" t="e">
        <f ca="1"/>
        <v>#N/A</v>
      </c>
      <c r="AY7" s="3" t="e">
        <f ca="1"/>
        <v>#N/A</v>
      </c>
      <c r="AZ7" s="3" t="e">
        <f ca="1"/>
        <v>#N/A</v>
      </c>
      <c r="BA7" s="3" t="e">
        <f ca="1"/>
        <v>#N/A</v>
      </c>
      <c r="BB7" s="3" t="e">
        <f ca="1"/>
        <v>#N/A</v>
      </c>
      <c r="BC7" s="3" t="e">
        <f ca="1"/>
        <v>#N/A</v>
      </c>
    </row>
    <row r="8" spans="2:55" x14ac:dyDescent="0.2">
      <c r="B8" t="s">
        <v>4</v>
      </c>
      <c r="C8">
        <v>2</v>
      </c>
      <c r="E8" t="s">
        <v>37</v>
      </c>
      <c r="F8" s="3">
        <f t="array" aca="1" ref="F8:BC8" ca="1">TRANSPOSE(MMULT(MINVERSE(OFFSET(V,1,1,N,N)),TRANSPOSE(OFFSET(E7,0,1,1,N))))</f>
        <v>-9.8397142591119315E-16</v>
      </c>
      <c r="G8" s="3">
        <f ca="1"/>
        <v>1.650732729837566E-2</v>
      </c>
      <c r="H8" s="3">
        <f ca="1"/>
        <v>3.4335240780622348E-2</v>
      </c>
      <c r="I8" s="3">
        <f ca="1"/>
        <v>5.4909973525318838E-2</v>
      </c>
      <c r="J8" s="3">
        <f ca="1"/>
        <v>7.987750415204084E-2</v>
      </c>
      <c r="K8" s="3">
        <f ca="1"/>
        <v>0.1112352351109261</v>
      </c>
      <c r="L8" s="3">
        <f ca="1"/>
        <v>0.15149178487868548</v>
      </c>
      <c r="M8" s="3">
        <f ca="1"/>
        <v>0.20386767743673959</v>
      </c>
      <c r="N8" s="3">
        <f ca="1"/>
        <v>0.27255298418973301</v>
      </c>
      <c r="O8" s="3">
        <f ca="1"/>
        <v>0.36304252967790501</v>
      </c>
      <c r="P8" s="3">
        <f ca="1"/>
        <v>0.48257547754030938</v>
      </c>
      <c r="Q8" s="3">
        <f ca="1"/>
        <v>0.64071446360593864</v>
      </c>
      <c r="R8" s="3">
        <f ca="1"/>
        <v>0.85011060676004246</v>
      </c>
      <c r="S8" s="3">
        <f ca="1"/>
        <v>1.1275155984549503</v>
      </c>
      <c r="T8" s="3">
        <f ca="1"/>
        <v>1.4951218380262539</v>
      </c>
      <c r="U8" s="3">
        <f ca="1"/>
        <v>1.9823378246396584</v>
      </c>
      <c r="V8" s="3">
        <f ca="1"/>
        <v>2.628140837224235</v>
      </c>
      <c r="W8" s="3">
        <f ca="1"/>
        <v>3.4841951167867502</v>
      </c>
      <c r="X8" s="3">
        <f ca="1"/>
        <v>4.618985005692207</v>
      </c>
      <c r="Y8" s="3">
        <f ca="1"/>
        <v>6.1232936950530403</v>
      </c>
      <c r="Z8" s="3">
        <f ca="1"/>
        <v>8.1174658800181163</v>
      </c>
      <c r="AA8" s="3">
        <f ca="1"/>
        <v>9.8191270389775358</v>
      </c>
      <c r="AB8" s="3">
        <f ca="1"/>
        <v>10.617517419260301</v>
      </c>
      <c r="AC8" s="3">
        <f ca="1"/>
        <v>11.920838843746084</v>
      </c>
      <c r="AD8" s="3">
        <f ca="1"/>
        <v>13.622115753787732</v>
      </c>
      <c r="AE8" s="3">
        <f ca="1"/>
        <v>15.640861431306822</v>
      </c>
      <c r="AF8" s="3">
        <f ca="1"/>
        <v>17.916503686252476</v>
      </c>
      <c r="AG8" s="3">
        <f ca="1"/>
        <v>20.403400279265625</v>
      </c>
      <c r="AH8" s="3">
        <f ca="1"/>
        <v>23.067045226605895</v>
      </c>
      <c r="AI8" s="3">
        <f ca="1"/>
        <v>25.881162402783144</v>
      </c>
      <c r="AJ8" s="3">
        <f ca="1"/>
        <v>28.825453837900383</v>
      </c>
      <c r="AK8" s="3">
        <f ca="1"/>
        <v>31.88382247998268</v>
      </c>
      <c r="AL8" s="3">
        <f ca="1"/>
        <v>35.042927147398352</v>
      </c>
      <c r="AM8" s="3">
        <f ca="1"/>
        <v>38.290953969258908</v>
      </c>
      <c r="AN8" s="3">
        <f ca="1"/>
        <v>41.616505928233671</v>
      </c>
      <c r="AO8" s="3">
        <f ca="1"/>
        <v>45.007521565856649</v>
      </c>
      <c r="AP8" s="3">
        <f ca="1"/>
        <v>48.450136240786904</v>
      </c>
      <c r="AQ8" s="3">
        <f ca="1"/>
        <v>51.927394732036191</v>
      </c>
      <c r="AR8" s="3">
        <f ca="1"/>
        <v>55.417712084025709</v>
      </c>
      <c r="AS8" s="3">
        <f ca="1"/>
        <v>58.892959446859848</v>
      </c>
      <c r="AT8" s="3">
        <f ca="1"/>
        <v>62.316021661930563</v>
      </c>
      <c r="AU8" s="3" t="e">
        <f ca="1"/>
        <v>#N/A</v>
      </c>
      <c r="AV8" s="3" t="e">
        <f ca="1"/>
        <v>#N/A</v>
      </c>
      <c r="AW8" s="3" t="e">
        <f ca="1"/>
        <v>#N/A</v>
      </c>
      <c r="AX8" s="3" t="e">
        <f ca="1"/>
        <v>#N/A</v>
      </c>
      <c r="AY8" s="3" t="e">
        <f ca="1"/>
        <v>#N/A</v>
      </c>
      <c r="AZ8" s="3" t="e">
        <f ca="1"/>
        <v>#N/A</v>
      </c>
      <c r="BA8" s="3" t="e">
        <f ca="1"/>
        <v>#N/A</v>
      </c>
      <c r="BB8" s="3" t="e">
        <f ca="1"/>
        <v>#N/A</v>
      </c>
      <c r="BC8" s="3" t="e">
        <f ca="1"/>
        <v>#N/A</v>
      </c>
    </row>
    <row r="9" spans="2:55" x14ac:dyDescent="0.2">
      <c r="B9" t="s">
        <v>5</v>
      </c>
      <c r="C9" s="1">
        <f>T/(n_times-1)</f>
        <v>0.5</v>
      </c>
      <c r="D9" s="1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</row>
    <row r="10" spans="2:55" x14ac:dyDescent="0.2">
      <c r="B10" t="s">
        <v>6</v>
      </c>
      <c r="C10">
        <f>2/dt-1/(dz*dz)</f>
        <v>-95.999999999999986</v>
      </c>
      <c r="E10" t="s">
        <v>16</v>
      </c>
      <c r="F10" s="3">
        <f>F4-dt</f>
        <v>0</v>
      </c>
      <c r="G10" s="3">
        <v>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</row>
    <row r="11" spans="2:55" x14ac:dyDescent="0.2">
      <c r="B11" t="s">
        <v>7</v>
      </c>
      <c r="C11">
        <f>0.5/(dz*dz)</f>
        <v>49.999999999999993</v>
      </c>
      <c r="E11" t="s">
        <v>17</v>
      </c>
      <c r="F11" s="3">
        <f>IF(F$1&gt;=N,"",K*EXP(F$2*sigma-0.5*sigma*sigma*$F10))</f>
        <v>60.653065971263345</v>
      </c>
      <c r="G11" s="3">
        <f>IF(G$1&gt;=N,"",K*EXP(G$2*sigma-0.5*sigma*sigma*$F10))</f>
        <v>62.188505646502016</v>
      </c>
      <c r="H11" s="3">
        <f>IF(H$1&gt;=N,"",K*EXP(H$2*sigma-0.5*sigma*sigma*$F10))</f>
        <v>63.762815162177333</v>
      </c>
      <c r="I11" s="3">
        <f>IF(I$1&gt;=N,"",K*EXP(I$2*sigma-0.5*sigma*sigma*$F10))</f>
        <v>65.376978512984735</v>
      </c>
      <c r="J11" s="3">
        <f>IF(J$1&gt;=N,"",K*EXP(J$2*sigma-0.5*sigma*sigma*$F10))</f>
        <v>67.032004603563934</v>
      </c>
      <c r="K11" s="3">
        <f>IF(K$1&gt;=N,"",K*EXP(K$2*sigma-0.5*sigma*sigma*$F10))</f>
        <v>68.728927879097228</v>
      </c>
      <c r="L11" s="3">
        <f>IF(L$1&gt;=N,"",K*EXP(L$2*sigma-0.5*sigma*sigma*$F10))</f>
        <v>70.46880897187134</v>
      </c>
      <c r="M11" s="3">
        <f>IF(M$1&gt;=N,"",K*EXP(M$2*sigma-0.5*sigma*sigma*$F10))</f>
        <v>72.252735364207226</v>
      </c>
      <c r="N11" s="3">
        <f>IF(N$1&gt;=N,"",K*EXP(N$2*sigma-0.5*sigma*sigma*$F10))</f>
        <v>74.081822068171789</v>
      </c>
      <c r="O11" s="3">
        <f>IF(O$1&gt;=N,"",K*EXP(O$2*sigma-0.5*sigma*sigma*$F10))</f>
        <v>75.957212322496844</v>
      </c>
      <c r="P11" s="3">
        <f>IF(P$1&gt;=N,"",K*EXP(P$2*sigma-0.5*sigma*sigma*$F10))</f>
        <v>77.880078307140494</v>
      </c>
      <c r="Q11" s="3">
        <f>IF(Q$1&gt;=N,"",K*EXP(Q$2*sigma-0.5*sigma*sigma*$F10))</f>
        <v>79.85162187593771</v>
      </c>
      <c r="R11" s="3">
        <f>IF(R$1&gt;=N,"",K*EXP(R$2*sigma-0.5*sigma*sigma*$F10))</f>
        <v>81.873075307798189</v>
      </c>
      <c r="S11" s="3">
        <f>IF(S$1&gt;=N,"",K*EXP(S$2*sigma-0.5*sigma*sigma*$F10))</f>
        <v>83.945702076920739</v>
      </c>
      <c r="T11" s="3">
        <f>IF(T$1&gt;=N,"",K*EXP(T$2*sigma-0.5*sigma*sigma*$F10))</f>
        <v>86.070797642505781</v>
      </c>
      <c r="U11" s="3">
        <f>IF(U$1&gt;=N,"",K*EXP(U$2*sigma-0.5*sigma*sigma*$F10))</f>
        <v>88.249690258459552</v>
      </c>
      <c r="V11" s="3">
        <f>IF(V$1&gt;=N,"",K*EXP(V$2*sigma-0.5*sigma*sigma*$F10))</f>
        <v>90.483741803595962</v>
      </c>
      <c r="W11" s="3">
        <f>IF(W$1&gt;=N,"",K*EXP(W$2*sigma-0.5*sigma*sigma*$F10))</f>
        <v>92.774348632855293</v>
      </c>
      <c r="X11" s="3">
        <f>IF(X$1&gt;=N,"",K*EXP(X$2*sigma-0.5*sigma*sigma*$F10))</f>
        <v>95.122942450071406</v>
      </c>
      <c r="Y11" s="3">
        <f>IF(Y$1&gt;=N,"",K*EXP(Y$2*sigma-0.5*sigma*sigma*$F10))</f>
        <v>97.530991202833277</v>
      </c>
      <c r="Z11" s="3">
        <f>IF(Z$1&gt;=N,"",K*EXP(Z$2*sigma-0.5*sigma*sigma*$F10))</f>
        <v>100</v>
      </c>
      <c r="AA11" s="3">
        <f>IF(AA$1&gt;=N,"",K*EXP(AA$2*sigma-0.5*sigma*sigma*$F10))</f>
        <v>102.53151205244289</v>
      </c>
      <c r="AB11" s="3">
        <f>IF(AB$1&gt;=N,"",K*EXP(AB$2*sigma-0.5*sigma*sigma*$F10))</f>
        <v>105.12710963760242</v>
      </c>
      <c r="AC11" s="3">
        <f>IF(AC$1&gt;=N,"",K*EXP(AC$2*sigma-0.5*sigma*sigma*$F10))</f>
        <v>107.78841508846315</v>
      </c>
      <c r="AD11" s="3">
        <f>IF(AD$1&gt;=N,"",K*EXP(AD$2*sigma-0.5*sigma*sigma*$F10))</f>
        <v>110.51709180756477</v>
      </c>
      <c r="AE11" s="3">
        <f>IF(AE$1&gt;=N,"",K*EXP(AE$2*sigma-0.5*sigma*sigma*$F10))</f>
        <v>113.31484530668263</v>
      </c>
      <c r="AF11" s="3">
        <f>IF(AF$1&gt;=N,"",K*EXP(AF$2*sigma-0.5*sigma*sigma*$F10))</f>
        <v>116.1834242728283</v>
      </c>
      <c r="AG11" s="3">
        <f>IF(AG$1&gt;=N,"",K*EXP(AG$2*sigma-0.5*sigma*sigma*$F10))</f>
        <v>119.12462166123581</v>
      </c>
      <c r="AH11" s="3">
        <f>IF(AH$1&gt;=N,"",K*EXP(AH$2*sigma-0.5*sigma*sigma*$F10))</f>
        <v>122.14027581601698</v>
      </c>
      <c r="AI11" s="3">
        <f>IF(AI$1&gt;=N,"",K*EXP(AI$2*sigma-0.5*sigma*sigma*$F10))</f>
        <v>125.23227161918643</v>
      </c>
      <c r="AJ11" s="3">
        <f>IF(AJ$1&gt;=N,"",K*EXP(AJ$2*sigma-0.5*sigma*sigma*$F10))</f>
        <v>128.40254166877415</v>
      </c>
      <c r="AK11" s="3">
        <f>IF(AK$1&gt;=N,"",K*EXP(AK$2*sigma-0.5*sigma*sigma*$F10))</f>
        <v>131.65306748676215</v>
      </c>
      <c r="AL11" s="3">
        <f>IF(AL$1&gt;=N,"",K*EXP(AL$2*sigma-0.5*sigma*sigma*$F10))</f>
        <v>134.98588075760031</v>
      </c>
      <c r="AM11" s="3">
        <f>IF(AM$1&gt;=N,"",K*EXP(AM$2*sigma-0.5*sigma*sigma*$F10))</f>
        <v>138.40306459807513</v>
      </c>
      <c r="AN11" s="3">
        <f>IF(AN$1&gt;=N,"",K*EXP(AN$2*sigma-0.5*sigma*sigma*$F10))</f>
        <v>141.90675485932573</v>
      </c>
      <c r="AO11" s="3">
        <f>IF(AO$1&gt;=N,"",K*EXP(AO$2*sigma-0.5*sigma*sigma*$F10))</f>
        <v>145.49914146182013</v>
      </c>
      <c r="AP11" s="3">
        <f>IF(AP$1&gt;=N,"",K*EXP(AP$2*sigma-0.5*sigma*sigma*$F10))</f>
        <v>149.18246976412703</v>
      </c>
      <c r="AQ11" s="3">
        <f>IF(AQ$1&gt;=N,"",K*EXP(AQ$2*sigma-0.5*sigma*sigma*$F10))</f>
        <v>152.95904196633788</v>
      </c>
      <c r="AR11" s="3">
        <f>IF(AR$1&gt;=N,"",K*EXP(AR$2*sigma-0.5*sigma*sigma*$F10))</f>
        <v>156.83121854901688</v>
      </c>
      <c r="AS11" s="3">
        <f>IF(AS$1&gt;=N,"",K*EXP(AS$2*sigma-0.5*sigma*sigma*$F10))</f>
        <v>160.8014197485783</v>
      </c>
      <c r="AT11" s="3">
        <f>IF(AT$1&gt;=N,"",K*EXP(AT$2*sigma-0.5*sigma*sigma*$F10))</f>
        <v>164.87212707001282</v>
      </c>
      <c r="AU11" s="3" t="str">
        <f>IF(AU$1&gt;=N,"",K*EXP(AU$2*sigma-0.5*sigma*sigma*$F10))</f>
        <v/>
      </c>
      <c r="AV11" s="3" t="str">
        <f>IF(AV$1&gt;=N,"",K*EXP(AV$2*sigma-0.5*sigma*sigma*$F10))</f>
        <v/>
      </c>
      <c r="AW11" s="3" t="str">
        <f>IF(AW$1&gt;=N,"",K*EXP(AW$2*sigma-0.5*sigma*sigma*$F10))</f>
        <v/>
      </c>
      <c r="AX11" s="3" t="str">
        <f>IF(AX$1&gt;=N,"",K*EXP(AX$2*sigma-0.5*sigma*sigma*$F10))</f>
        <v/>
      </c>
      <c r="AY11" s="3" t="str">
        <f>IF(AY$1&gt;=N,"",K*EXP(AY$2*sigma-0.5*sigma*sigma*$F10))</f>
        <v/>
      </c>
      <c r="AZ11" s="3" t="str">
        <f>IF(AZ$1&gt;=N,"",K*EXP(AZ$2*sigma-0.5*sigma*sigma*$F10))</f>
        <v/>
      </c>
      <c r="BA11" s="3" t="str">
        <f>IF(BA$1&gt;=N,"",K*EXP(BA$2*sigma-0.5*sigma*sigma*$F10))</f>
        <v/>
      </c>
      <c r="BB11" s="3" t="str">
        <f>IF(BB$1&gt;=N,"",K*EXP(BB$2*sigma-0.5*sigma*sigma*$F10))</f>
        <v/>
      </c>
      <c r="BC11" s="3" t="str">
        <f>IF(BC$1&gt;=N,"",K*EXP(BC$2*sigma-0.5*sigma*sigma*$F10))</f>
        <v/>
      </c>
    </row>
    <row r="12" spans="2:55" x14ac:dyDescent="0.2">
      <c r="B12" t="s">
        <v>8</v>
      </c>
      <c r="C12">
        <f>2/dt+1/(dz*dz)</f>
        <v>103.99999999999999</v>
      </c>
      <c r="E12" t="s">
        <v>20</v>
      </c>
      <c r="F12" s="3">
        <f>IF(F$1&gt;=N,"",MAX(F11-K,0))</f>
        <v>0</v>
      </c>
      <c r="G12" s="3">
        <f>IF(G$1&gt;=N,"",MAX(G11-K,0))</f>
        <v>0</v>
      </c>
      <c r="H12" s="3">
        <f>IF(H$1&gt;=N,"",MAX(H11-K,0))</f>
        <v>0</v>
      </c>
      <c r="I12" s="3">
        <f>IF(I$1&gt;=N,"",MAX(I11-K,0))</f>
        <v>0</v>
      </c>
      <c r="J12" s="3">
        <f>IF(J$1&gt;=N,"",MAX(J11-K,0))</f>
        <v>0</v>
      </c>
      <c r="K12" s="3">
        <f>IF(K$1&gt;=N,"",MAX(K11-K,0))</f>
        <v>0</v>
      </c>
      <c r="L12" s="3">
        <f>IF(L$1&gt;=N,"",MAX(L11-K,0))</f>
        <v>0</v>
      </c>
      <c r="M12" s="3">
        <f>IF(M$1&gt;=N,"",MAX(M11-K,0))</f>
        <v>0</v>
      </c>
      <c r="N12" s="3">
        <f>IF(N$1&gt;=N,"",MAX(N11-K,0))</f>
        <v>0</v>
      </c>
      <c r="O12" s="3">
        <f>IF(O$1&gt;=N,"",MAX(O11-K,0))</f>
        <v>0</v>
      </c>
      <c r="P12" s="3">
        <f>IF(P$1&gt;=N,"",MAX(P11-K,0))</f>
        <v>0</v>
      </c>
      <c r="Q12" s="3">
        <f>IF(Q$1&gt;=N,"",MAX(Q11-K,0))</f>
        <v>0</v>
      </c>
      <c r="R12" s="3">
        <f>IF(R$1&gt;=N,"",MAX(R11-K,0))</f>
        <v>0</v>
      </c>
      <c r="S12" s="3">
        <f>IF(S$1&gt;=N,"",MAX(S11-K,0))</f>
        <v>0</v>
      </c>
      <c r="T12" s="3">
        <f>IF(T$1&gt;=N,"",MAX(T11-K,0))</f>
        <v>0</v>
      </c>
      <c r="U12" s="3">
        <f>IF(U$1&gt;=N,"",MAX(U11-K,0))</f>
        <v>0</v>
      </c>
      <c r="V12" s="3">
        <f>IF(V$1&gt;=N,"",MAX(V11-K,0))</f>
        <v>0</v>
      </c>
      <c r="W12" s="3">
        <f>IF(W$1&gt;=N,"",MAX(W11-K,0))</f>
        <v>0</v>
      </c>
      <c r="X12" s="3">
        <f>IF(X$1&gt;=N,"",MAX(X11-K,0))</f>
        <v>0</v>
      </c>
      <c r="Y12" s="3">
        <f>IF(Y$1&gt;=N,"",MAX(Y11-K,0))</f>
        <v>0</v>
      </c>
      <c r="Z12" s="3">
        <f>IF(Z$1&gt;=N,"",MAX(Z11-K,0))</f>
        <v>0</v>
      </c>
      <c r="AA12" s="3">
        <f>IF(AA$1&gt;=N,"",MAX(AA11-K,0))</f>
        <v>2.531512052442892</v>
      </c>
      <c r="AB12" s="3">
        <f>IF(AB$1&gt;=N,"",MAX(AB11-K,0))</f>
        <v>5.1271096376024161</v>
      </c>
      <c r="AC12" s="3">
        <f>IF(AC$1&gt;=N,"",MAX(AC11-K,0))</f>
        <v>7.7884150884631538</v>
      </c>
      <c r="AD12" s="3">
        <f>IF(AD$1&gt;=N,"",MAX(AD11-K,0))</f>
        <v>10.517091807564768</v>
      </c>
      <c r="AE12" s="3">
        <f>IF(AE$1&gt;=N,"",MAX(AE11-K,0))</f>
        <v>13.314845306682628</v>
      </c>
      <c r="AF12" s="3">
        <f>IF(AF$1&gt;=N,"",MAX(AF11-K,0))</f>
        <v>16.183424272828304</v>
      </c>
      <c r="AG12" s="3">
        <f>IF(AG$1&gt;=N,"",MAX(AG11-K,0))</f>
        <v>19.124621661235807</v>
      </c>
      <c r="AH12" s="3">
        <f>IF(AH$1&gt;=N,"",MAX(AH11-K,0))</f>
        <v>22.140275816016981</v>
      </c>
      <c r="AI12" s="3">
        <f>IF(AI$1&gt;=N,"",MAX(AI11-K,0))</f>
        <v>25.232271619186434</v>
      </c>
      <c r="AJ12" s="3">
        <f>IF(AJ$1&gt;=N,"",MAX(AJ11-K,0))</f>
        <v>28.402541668774148</v>
      </c>
      <c r="AK12" s="3">
        <f>IF(AK$1&gt;=N,"",MAX(AK11-K,0))</f>
        <v>31.653067486762154</v>
      </c>
      <c r="AL12" s="3">
        <f>IF(AL$1&gt;=N,"",MAX(AL11-K,0))</f>
        <v>34.985880757600313</v>
      </c>
      <c r="AM12" s="3">
        <f>IF(AM$1&gt;=N,"",MAX(AM11-K,0))</f>
        <v>38.403064598075133</v>
      </c>
      <c r="AN12" s="3">
        <f>IF(AN$1&gt;=N,"",MAX(AN11-K,0))</f>
        <v>41.90675485932573</v>
      </c>
      <c r="AO12" s="3">
        <f>IF(AO$1&gt;=N,"",MAX(AO11-K,0))</f>
        <v>45.49914146182013</v>
      </c>
      <c r="AP12" s="3">
        <f>IF(AP$1&gt;=N,"",MAX(AP11-K,0))</f>
        <v>49.182469764127035</v>
      </c>
      <c r="AQ12" s="3">
        <f>IF(AQ$1&gt;=N,"",MAX(AQ11-K,0))</f>
        <v>52.959041966337878</v>
      </c>
      <c r="AR12" s="3">
        <f>IF(AR$1&gt;=N,"",MAX(AR11-K,0))</f>
        <v>56.831218549016882</v>
      </c>
      <c r="AS12" s="3">
        <f>IF(AS$1&gt;=N,"",MAX(AS11-K,0))</f>
        <v>60.801419748578297</v>
      </c>
      <c r="AT12" s="3">
        <f>IF(AT$1&gt;=N,"",MAX(AT11-K,0))</f>
        <v>64.872127070012823</v>
      </c>
      <c r="AU12" s="3" t="str">
        <f>IF(AU$1&gt;=N,"",MAX(AU11-K,0))</f>
        <v/>
      </c>
      <c r="AV12" s="3" t="str">
        <f>IF(AV$1&gt;=N,"",MAX(AV11-K,0))</f>
        <v/>
      </c>
      <c r="AW12" s="3" t="str">
        <f>IF(AW$1&gt;=N,"",MAX(AW11-K,0))</f>
        <v/>
      </c>
      <c r="AX12" s="3" t="str">
        <f>IF(AX$1&gt;=N,"",MAX(AX11-K,0))</f>
        <v/>
      </c>
      <c r="AY12" s="3" t="str">
        <f>IF(AY$1&gt;=N,"",MAX(AY11-K,0))</f>
        <v/>
      </c>
      <c r="AZ12" s="3" t="str">
        <f>IF(AZ$1&gt;=N,"",MAX(AZ11-K,0))</f>
        <v/>
      </c>
      <c r="BA12" s="3" t="str">
        <f>IF(BA$1&gt;=N,"",MAX(BA11-K,0))</f>
        <v/>
      </c>
      <c r="BB12" s="3" t="str">
        <f>IF(BB$1&gt;=N,"",MAX(BB11-K,0))</f>
        <v/>
      </c>
      <c r="BC12" s="3" t="str">
        <f>IF(BC$1&gt;=N,"",MAX(BC11-K,0))</f>
        <v/>
      </c>
    </row>
    <row r="13" spans="2:55" x14ac:dyDescent="0.2">
      <c r="B13" t="s">
        <v>9</v>
      </c>
      <c r="C13">
        <f>-u_off_diag</f>
        <v>-49.999999999999993</v>
      </c>
      <c r="E13" t="s">
        <v>36</v>
      </c>
      <c r="F13" s="3">
        <f>IF(F$1&gt;=N,"",IF(OR(F$1=N-1,F$1=0),F12,F8))</f>
        <v>0</v>
      </c>
      <c r="G13" s="3">
        <f ca="1">IF(G$1&gt;=N,"",IF(OR(G$1=N-1,G$1=0),G12,G8))</f>
        <v>1.650732729837566E-2</v>
      </c>
      <c r="H13" s="3">
        <f ca="1">IF(H$1&gt;=N,"",IF(OR(H$1=N-1,H$1=0),H12,H8))</f>
        <v>3.4335240780622348E-2</v>
      </c>
      <c r="I13" s="3">
        <f ca="1">IF(I$1&gt;=N,"",IF(OR(I$1=N-1,I$1=0),I12,I8))</f>
        <v>5.4909973525318838E-2</v>
      </c>
      <c r="J13" s="3">
        <f ca="1">IF(J$1&gt;=N,"",IF(OR(J$1=N-1,J$1=0),J12,J8))</f>
        <v>7.987750415204084E-2</v>
      </c>
      <c r="K13" s="3">
        <f ca="1">IF(K$1&gt;=N,"",IF(OR(K$1=N-1,K$1=0),K12,K8))</f>
        <v>0.1112352351109261</v>
      </c>
      <c r="L13" s="3">
        <f ca="1">IF(L$1&gt;=N,"",IF(OR(L$1=N-1,L$1=0),L12,L8))</f>
        <v>0.15149178487868548</v>
      </c>
      <c r="M13" s="3">
        <f ca="1">IF(M$1&gt;=N,"",IF(OR(M$1=N-1,M$1=0),M12,M8))</f>
        <v>0.20386767743673959</v>
      </c>
      <c r="N13" s="3">
        <f ca="1">IF(N$1&gt;=N,"",IF(OR(N$1=N-1,N$1=0),N12,N8))</f>
        <v>0.27255298418973301</v>
      </c>
      <c r="O13" s="3">
        <f ca="1">IF(O$1&gt;=N,"",IF(OR(O$1=N-1,O$1=0),O12,O8))</f>
        <v>0.36304252967790501</v>
      </c>
      <c r="P13" s="3">
        <f ca="1">IF(P$1&gt;=N,"",IF(OR(P$1=N-1,P$1=0),P12,P8))</f>
        <v>0.48257547754030938</v>
      </c>
      <c r="Q13" s="3">
        <f ca="1">IF(Q$1&gt;=N,"",IF(OR(Q$1=N-1,Q$1=0),Q12,Q8))</f>
        <v>0.64071446360593864</v>
      </c>
      <c r="R13" s="3">
        <f ca="1">IF(R$1&gt;=N,"",IF(OR(R$1=N-1,R$1=0),R12,R8))</f>
        <v>0.85011060676004246</v>
      </c>
      <c r="S13" s="3">
        <f ca="1">IF(S$1&gt;=N,"",IF(OR(S$1=N-1,S$1=0),S12,S8))</f>
        <v>1.1275155984549503</v>
      </c>
      <c r="T13" s="3">
        <f ca="1">IF(T$1&gt;=N,"",IF(OR(T$1=N-1,T$1=0),T12,T8))</f>
        <v>1.4951218380262539</v>
      </c>
      <c r="U13" s="3">
        <f ca="1">IF(U$1&gt;=N,"",IF(OR(U$1=N-1,U$1=0),U12,U8))</f>
        <v>1.9823378246396584</v>
      </c>
      <c r="V13" s="3">
        <f ca="1">IF(V$1&gt;=N,"",IF(OR(V$1=N-1,V$1=0),V12,V8))</f>
        <v>2.628140837224235</v>
      </c>
      <c r="W13" s="3">
        <f ca="1">IF(W$1&gt;=N,"",IF(OR(W$1=N-1,W$1=0),W12,W8))</f>
        <v>3.4841951167867502</v>
      </c>
      <c r="X13" s="3">
        <f ca="1">IF(X$1&gt;=N,"",IF(OR(X$1=N-1,X$1=0),X12,X8))</f>
        <v>4.618985005692207</v>
      </c>
      <c r="Y13" s="3">
        <f ca="1">IF(Y$1&gt;=N,"",IF(OR(Y$1=N-1,Y$1=0),Y12,Y8))</f>
        <v>6.1232936950530403</v>
      </c>
      <c r="Z13" s="3">
        <f ca="1">IF(Z$1&gt;=N,"",IF(OR(Z$1=N-1,Z$1=0),Z12,Z8))</f>
        <v>8.1174658800181163</v>
      </c>
      <c r="AA13" s="3">
        <f ca="1">IF(AA$1&gt;=N,"",IF(OR(AA$1=N-1,AA$1=0),AA12,AA8))</f>
        <v>9.8191270389775358</v>
      </c>
      <c r="AB13" s="3">
        <f ca="1">IF(AB$1&gt;=N,"",IF(OR(AB$1=N-1,AB$1=0),AB12,AB8))</f>
        <v>10.617517419260301</v>
      </c>
      <c r="AC13" s="3">
        <f ca="1">IF(AC$1&gt;=N,"",IF(OR(AC$1=N-1,AC$1=0),AC12,AC8))</f>
        <v>11.920838843746084</v>
      </c>
      <c r="AD13" s="3">
        <f ca="1">IF(AD$1&gt;=N,"",IF(OR(AD$1=N-1,AD$1=0),AD12,AD8))</f>
        <v>13.622115753787732</v>
      </c>
      <c r="AE13" s="3">
        <f ca="1">IF(AE$1&gt;=N,"",IF(OR(AE$1=N-1,AE$1=0),AE12,AE8))</f>
        <v>15.640861431306822</v>
      </c>
      <c r="AF13" s="3">
        <f ca="1">IF(AF$1&gt;=N,"",IF(OR(AF$1=N-1,AF$1=0),AF12,AF8))</f>
        <v>17.916503686252476</v>
      </c>
      <c r="AG13" s="3">
        <f ca="1">IF(AG$1&gt;=N,"",IF(OR(AG$1=N-1,AG$1=0),AG12,AG8))</f>
        <v>20.403400279265625</v>
      </c>
      <c r="AH13" s="3">
        <f ca="1">IF(AH$1&gt;=N,"",IF(OR(AH$1=N-1,AH$1=0),AH12,AH8))</f>
        <v>23.067045226605895</v>
      </c>
      <c r="AI13" s="3">
        <f ca="1">IF(AI$1&gt;=N,"",IF(OR(AI$1=N-1,AI$1=0),AI12,AI8))</f>
        <v>25.881162402783144</v>
      </c>
      <c r="AJ13" s="3">
        <f ca="1">IF(AJ$1&gt;=N,"",IF(OR(AJ$1=N-1,AJ$1=0),AJ12,AJ8))</f>
        <v>28.825453837900383</v>
      </c>
      <c r="AK13" s="3">
        <f ca="1">IF(AK$1&gt;=N,"",IF(OR(AK$1=N-1,AK$1=0),AK12,AK8))</f>
        <v>31.88382247998268</v>
      </c>
      <c r="AL13" s="3">
        <f ca="1">IF(AL$1&gt;=N,"",IF(OR(AL$1=N-1,AL$1=0),AL12,AL8))</f>
        <v>35.042927147398352</v>
      </c>
      <c r="AM13" s="3">
        <f ca="1">IF(AM$1&gt;=N,"",IF(OR(AM$1=N-1,AM$1=0),AM12,AM8))</f>
        <v>38.290953969258908</v>
      </c>
      <c r="AN13" s="3">
        <f ca="1">IF(AN$1&gt;=N,"",IF(OR(AN$1=N-1,AN$1=0),AN12,AN8))</f>
        <v>41.616505928233671</v>
      </c>
      <c r="AO13" s="3">
        <f ca="1">IF(AO$1&gt;=N,"",IF(OR(AO$1=N-1,AO$1=0),AO12,AO8))</f>
        <v>45.007521565856649</v>
      </c>
      <c r="AP13" s="3">
        <f ca="1">IF(AP$1&gt;=N,"",IF(OR(AP$1=N-1,AP$1=0),AP12,AP8))</f>
        <v>48.450136240786904</v>
      </c>
      <c r="AQ13" s="3">
        <f ca="1">IF(AQ$1&gt;=N,"",IF(OR(AQ$1=N-1,AQ$1=0),AQ12,AQ8))</f>
        <v>51.927394732036191</v>
      </c>
      <c r="AR13" s="3">
        <f ca="1">IF(AR$1&gt;=N,"",IF(OR(AR$1=N-1,AR$1=0),AR12,AR8))</f>
        <v>55.417712084025709</v>
      </c>
      <c r="AS13" s="3">
        <f ca="1">IF(AS$1&gt;=N,"",IF(OR(AS$1=N-1,AS$1=0),AS12,AS8))</f>
        <v>58.892959446859848</v>
      </c>
      <c r="AT13" s="3">
        <f>IF(AT$1&gt;=N,"",IF(OR(AT$1=N-1,AT$1=0),AT12,AT8))</f>
        <v>64.872127070012823</v>
      </c>
      <c r="AU13" s="3" t="str">
        <f>IF(AU$1&gt;=N,"",IF(OR(AU$1=N-1,AU$1=0),AU12,AU8))</f>
        <v/>
      </c>
      <c r="AV13" s="3" t="str">
        <f>IF(AV$1&gt;=N,"",IF(OR(AV$1=N-1,AV$1=0),AV12,AV8))</f>
        <v/>
      </c>
      <c r="AW13" s="3" t="str">
        <f>IF(AW$1&gt;=N,"",IF(OR(AW$1=N-1,AW$1=0),AW12,AW8))</f>
        <v/>
      </c>
      <c r="AX13" s="3" t="str">
        <f>IF(AX$1&gt;=N,"",IF(OR(AX$1=N-1,AX$1=0),AX12,AX8))</f>
        <v/>
      </c>
      <c r="AY13" s="3" t="str">
        <f>IF(AY$1&gt;=N,"",IF(OR(AY$1=N-1,AY$1=0),AY12,AY8))</f>
        <v/>
      </c>
      <c r="AZ13" s="3" t="str">
        <f>IF(AZ$1&gt;=N,"",IF(OR(AZ$1=N-1,AZ$1=0),AZ12,AZ8))</f>
        <v/>
      </c>
      <c r="BA13" s="3" t="str">
        <f>IF(BA$1&gt;=N,"",IF(OR(BA$1=N-1,BA$1=0),BA12,BA8))</f>
        <v/>
      </c>
      <c r="BB13" s="3" t="str">
        <f>IF(BB$1&gt;=N,"",IF(OR(BB$1=N-1,BB$1=0),BB12,BB8))</f>
        <v/>
      </c>
      <c r="BC13" s="3" t="str">
        <f>IF(BC$1&gt;=N,"",IF(OR(BC$1=N-1,BC$1=0),BC12,BC8))</f>
        <v/>
      </c>
    </row>
    <row r="14" spans="2:55" x14ac:dyDescent="0.2">
      <c r="E14" t="s">
        <v>18</v>
      </c>
      <c r="F14" s="3">
        <f t="array" aca="1" ref="F14:BC14" ca="1">TRANSPOSE(MMULT(OFFSET(U,1,1,N,N),TRANSPOSE(OFFSET(E12,0,1,1,N))))</f>
        <v>0</v>
      </c>
      <c r="G14" s="3">
        <f ca="1"/>
        <v>0</v>
      </c>
      <c r="H14" s="3">
        <f ca="1"/>
        <v>0</v>
      </c>
      <c r="I14" s="3">
        <f ca="1"/>
        <v>0</v>
      </c>
      <c r="J14" s="3">
        <f ca="1"/>
        <v>0</v>
      </c>
      <c r="K14" s="3">
        <f ca="1"/>
        <v>0</v>
      </c>
      <c r="L14" s="3">
        <f ca="1"/>
        <v>0</v>
      </c>
      <c r="M14" s="3">
        <f ca="1"/>
        <v>0</v>
      </c>
      <c r="N14" s="3">
        <f ca="1"/>
        <v>0</v>
      </c>
      <c r="O14" s="3">
        <f ca="1"/>
        <v>0</v>
      </c>
      <c r="P14" s="3">
        <f ca="1"/>
        <v>0</v>
      </c>
      <c r="Q14" s="3">
        <f ca="1"/>
        <v>0</v>
      </c>
      <c r="R14" s="3">
        <f ca="1"/>
        <v>0</v>
      </c>
      <c r="S14" s="3">
        <f ca="1"/>
        <v>0</v>
      </c>
      <c r="T14" s="3">
        <f ca="1"/>
        <v>0</v>
      </c>
      <c r="U14" s="3">
        <f ca="1"/>
        <v>0</v>
      </c>
      <c r="V14" s="3">
        <f ca="1"/>
        <v>0</v>
      </c>
      <c r="W14" s="3">
        <f ca="1"/>
        <v>0</v>
      </c>
      <c r="X14" s="3">
        <f ca="1"/>
        <v>0</v>
      </c>
      <c r="Y14" s="3">
        <f ca="1"/>
        <v>0</v>
      </c>
      <c r="Z14" s="3">
        <f ca="1"/>
        <v>126.57560262214459</v>
      </c>
      <c r="AA14" s="3">
        <f ca="1"/>
        <v>13.330324845603144</v>
      </c>
      <c r="AB14" s="3">
        <f ca="1"/>
        <v>23.793831835470314</v>
      </c>
      <c r="AC14" s="3">
        <f ca="1"/>
        <v>34.522223765896399</v>
      </c>
      <c r="AD14" s="3">
        <f ca="1"/>
        <v>45.522206231071323</v>
      </c>
      <c r="AE14" s="3">
        <f ca="1"/>
        <v>56.800654578121339</v>
      </c>
      <c r="AF14" s="3">
        <f ca="1"/>
        <v>68.364618204404451</v>
      </c>
      <c r="AG14" s="3">
        <f ca="1"/>
        <v>80.221324963626785</v>
      </c>
      <c r="AH14" s="3">
        <f ca="1"/>
        <v>92.378185683482116</v>
      </c>
      <c r="AI14" s="3">
        <f ca="1"/>
        <v>104.84279879765882</v>
      </c>
      <c r="AJ14" s="3">
        <f ca="1"/>
        <v>117.62295509511137</v>
      </c>
      <c r="AK14" s="3">
        <f ca="1"/>
        <v>130.72664258955615</v>
      </c>
      <c r="AL14" s="3">
        <f ca="1"/>
        <v>144.16205151223448</v>
      </c>
      <c r="AM14" s="3">
        <f ca="1"/>
        <v>157.93757943108903</v>
      </c>
      <c r="AN14" s="3">
        <f ca="1"/>
        <v>172.06183649949344</v>
      </c>
      <c r="AO14" s="3">
        <f ca="1"/>
        <v>186.54365083790572</v>
      </c>
      <c r="AP14" s="3">
        <f ca="1"/>
        <v>201.39207405170555</v>
      </c>
      <c r="AQ14" s="3">
        <f ca="1"/>
        <v>216.61638688875973</v>
      </c>
      <c r="AR14" s="3">
        <f ca="1"/>
        <v>232.22610504018849</v>
      </c>
      <c r="AS14" s="3">
        <f ca="1"/>
        <v>248.23098508796875</v>
      </c>
      <c r="AT14" s="3">
        <f ca="1"/>
        <v>64.872127070012823</v>
      </c>
      <c r="AU14" s="3" t="e">
        <f ca="1"/>
        <v>#N/A</v>
      </c>
      <c r="AV14" s="3" t="e">
        <f ca="1"/>
        <v>#N/A</v>
      </c>
      <c r="AW14" s="3" t="e">
        <f ca="1"/>
        <v>#N/A</v>
      </c>
      <c r="AX14" s="3" t="e">
        <f ca="1"/>
        <v>#N/A</v>
      </c>
      <c r="AY14" s="3" t="e">
        <f ca="1"/>
        <v>#N/A</v>
      </c>
      <c r="AZ14" s="3" t="e">
        <f ca="1"/>
        <v>#N/A</v>
      </c>
      <c r="BA14" s="3" t="e">
        <f ca="1"/>
        <v>#N/A</v>
      </c>
      <c r="BB14" s="3" t="e">
        <f ca="1"/>
        <v>#N/A</v>
      </c>
      <c r="BC14" s="3" t="e">
        <f ca="1"/>
        <v>#N/A</v>
      </c>
    </row>
    <row r="15" spans="2:55" x14ac:dyDescent="0.2">
      <c r="B15" t="s">
        <v>12</v>
      </c>
      <c r="C15">
        <v>100</v>
      </c>
      <c r="E15" t="s">
        <v>37</v>
      </c>
      <c r="F15" s="3">
        <f t="array" aca="1" ref="F15:BC15" ca="1">TRANSPOSE(MMULT(MINVERSE(OFFSET(V,1,1,N,N)),TRANSPOSE(OFFSET(E14,0,1,1,N))))</f>
        <v>-1.2544116343563052E-15</v>
      </c>
      <c r="G15" s="3">
        <f ca="1"/>
        <v>1.952125338961758E-2</v>
      </c>
      <c r="H15" s="3">
        <f ca="1"/>
        <v>4.0604207050405808E-2</v>
      </c>
      <c r="I15" s="3">
        <f ca="1"/>
        <v>6.4935497275226517E-2</v>
      </c>
      <c r="J15" s="3">
        <f ca="1"/>
        <v>9.446162728206535E-2</v>
      </c>
      <c r="K15" s="3">
        <f ca="1"/>
        <v>0.13154468747146938</v>
      </c>
      <c r="L15" s="3">
        <f ca="1"/>
        <v>0.17915132265859099</v>
      </c>
      <c r="M15" s="3">
        <f ca="1"/>
        <v>0.24109006365839991</v>
      </c>
      <c r="N15" s="3">
        <f ca="1"/>
        <v>0.32231600975088065</v>
      </c>
      <c r="O15" s="3">
        <f ca="1"/>
        <v>0.42932723662343214</v>
      </c>
      <c r="P15" s="3">
        <f ca="1"/>
        <v>0.57068464242585781</v>
      </c>
      <c r="Q15" s="3">
        <f ca="1"/>
        <v>0.75769681962235247</v>
      </c>
      <c r="R15" s="3">
        <f ca="1"/>
        <v>1.0053247423886353</v>
      </c>
      <c r="S15" s="3">
        <f ca="1"/>
        <v>1.3333786445460087</v>
      </c>
      <c r="T15" s="3">
        <f ca="1"/>
        <v>1.7681028382670632</v>
      </c>
      <c r="U15" s="3">
        <f ca="1"/>
        <v>2.3442752590494824</v>
      </c>
      <c r="V15" s="3">
        <f ca="1"/>
        <v>3.1079897005558608</v>
      </c>
      <c r="W15" s="3">
        <f ca="1"/>
        <v>4.1203433181067073</v>
      </c>
      <c r="X15" s="3">
        <f ca="1"/>
        <v>5.4623244011060912</v>
      </c>
      <c r="Y15" s="3">
        <f ca="1"/>
        <v>7.2412914361939658</v>
      </c>
      <c r="Z15" s="3">
        <f ca="1"/>
        <v>9.5995617861773503</v>
      </c>
      <c r="AA15" s="3">
        <f ca="1"/>
        <v>10.194285026612041</v>
      </c>
      <c r="AB15" s="3">
        <f ca="1"/>
        <v>11.337944572263627</v>
      </c>
      <c r="AC15" s="3">
        <f ca="1"/>
        <v>12.912763046986891</v>
      </c>
      <c r="AD15" s="3">
        <f ca="1"/>
        <v>14.830158090151185</v>
      </c>
      <c r="AE15" s="3">
        <f ca="1"/>
        <v>17.023521655906137</v>
      </c>
      <c r="AF15" s="3">
        <f ca="1"/>
        <v>19.442753862571159</v>
      </c>
      <c r="AG15" s="3">
        <f ca="1"/>
        <v>22.050114014153792</v>
      </c>
      <c r="AH15" s="3">
        <f ca="1"/>
        <v>24.817056787596186</v>
      </c>
      <c r="AI15" s="3">
        <f ca="1"/>
        <v>27.721800390376632</v>
      </c>
      <c r="AJ15" s="3">
        <f ca="1"/>
        <v>30.747432048434046</v>
      </c>
      <c r="AK15" s="3">
        <f ca="1"/>
        <v>33.880399168463946</v>
      </c>
      <c r="AL15" s="3">
        <f ca="1"/>
        <v>37.109265370179827</v>
      </c>
      <c r="AM15" s="3">
        <f ca="1"/>
        <v>40.423631771265413</v>
      </c>
      <c r="AN15" s="3">
        <f ca="1"/>
        <v>43.813137125430444</v>
      </c>
      <c r="AO15" s="3">
        <f ca="1"/>
        <v>47.266456719640054</v>
      </c>
      <c r="AP15" s="3">
        <f ca="1"/>
        <v>50.770219834662754</v>
      </c>
      <c r="AQ15" s="3">
        <f ca="1"/>
        <v>54.307759055424363</v>
      </c>
      <c r="AR15" s="3">
        <f ca="1"/>
        <v>57.857591262844721</v>
      </c>
      <c r="AS15" s="3">
        <f ca="1"/>
        <v>61.391508670488903</v>
      </c>
      <c r="AT15" s="3">
        <f ca="1"/>
        <v>64.872127070012823</v>
      </c>
      <c r="AU15" s="3" t="e">
        <f ca="1"/>
        <v>#N/A</v>
      </c>
      <c r="AV15" s="3" t="e">
        <f ca="1"/>
        <v>#N/A</v>
      </c>
      <c r="AW15" s="3" t="e">
        <f ca="1"/>
        <v>#N/A</v>
      </c>
      <c r="AX15" s="3" t="e">
        <f ca="1"/>
        <v>#N/A</v>
      </c>
      <c r="AY15" s="3" t="e">
        <f ca="1"/>
        <v>#N/A</v>
      </c>
      <c r="AZ15" s="3" t="e">
        <f ca="1"/>
        <v>#N/A</v>
      </c>
      <c r="BA15" s="3" t="e">
        <f ca="1"/>
        <v>#N/A</v>
      </c>
      <c r="BB15" s="3" t="e">
        <f ca="1"/>
        <v>#N/A</v>
      </c>
      <c r="BC15" s="3" t="e">
        <f ca="1"/>
        <v>#N/A</v>
      </c>
    </row>
    <row r="16" spans="2:55" x14ac:dyDescent="0.2">
      <c r="B16" t="s">
        <v>14</v>
      </c>
      <c r="C16">
        <v>0.25</v>
      </c>
    </row>
    <row r="17" spans="1:55" x14ac:dyDescent="0.2">
      <c r="B17" t="s">
        <v>35</v>
      </c>
      <c r="C17">
        <v>0</v>
      </c>
      <c r="E17" t="s">
        <v>16</v>
      </c>
      <c r="F17" s="3">
        <f>F10-dt</f>
        <v>-0.5</v>
      </c>
      <c r="G17" s="3">
        <v>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</row>
    <row r="18" spans="1:55" x14ac:dyDescent="0.2">
      <c r="A18">
        <f>K*EXP(f_set_devs*sigma*SQRT(T))</f>
        <v>100</v>
      </c>
      <c r="B18" t="s">
        <v>13</v>
      </c>
      <c r="C18">
        <v>100</v>
      </c>
      <c r="E18" t="s">
        <v>17</v>
      </c>
      <c r="F18" s="3">
        <f>IF(F$1&gt;=N,"",K*EXP(F$2*sigma-0.5*sigma*sigma*$F17))</f>
        <v>61.608212779067827</v>
      </c>
      <c r="G18" s="3">
        <f>IF(G$1&gt;=N,"",K*EXP(G$2*sigma-0.5*sigma*sigma*$F17))</f>
        <v>63.167832110864587</v>
      </c>
      <c r="H18" s="3">
        <f>IF(H$1&gt;=N,"",K*EXP(H$2*sigma-0.5*sigma*sigma*$F17))</f>
        <v>64.766933394017997</v>
      </c>
      <c r="I18" s="3">
        <f>IF(I$1&gt;=N,"",K*EXP(I$2*sigma-0.5*sigma*sigma*$F17))</f>
        <v>66.406516118885222</v>
      </c>
      <c r="J18" s="3">
        <f>IF(J$1&gt;=N,"",K*EXP(J$2*sigma-0.5*sigma*sigma*$F17))</f>
        <v>68.08760507804223</v>
      </c>
      <c r="K18" s="3">
        <f>IF(K$1&gt;=N,"",K*EXP(K$2*sigma-0.5*sigma*sigma*$F17))</f>
        <v>69.811251006812583</v>
      </c>
      <c r="L18" s="3">
        <f>IF(L$1&gt;=N,"",K*EXP(L$2*sigma-0.5*sigma*sigma*$F17))</f>
        <v>71.578531240011202</v>
      </c>
      <c r="M18" s="3">
        <f>IF(M$1&gt;=N,"",K*EXP(M$2*sigma-0.5*sigma*sigma*$F17))</f>
        <v>73.390550385313674</v>
      </c>
      <c r="N18" s="3">
        <f>IF(N$1&gt;=N,"",K*EXP(N$2*sigma-0.5*sigma*sigma*$F17))</f>
        <v>75.248441013672064</v>
      </c>
      <c r="O18" s="3">
        <f>IF(O$1&gt;=N,"",K*EXP(O$2*sigma-0.5*sigma*sigma*$F17))</f>
        <v>77.153364367208539</v>
      </c>
      <c r="P18" s="3">
        <f>IF(P$1&gt;=N,"",K*EXP(P$2*sigma-0.5*sigma*sigma*$F17))</f>
        <v>79.106511085029595</v>
      </c>
      <c r="Q18" s="3">
        <f>IF(Q$1&gt;=N,"",K*EXP(Q$2*sigma-0.5*sigma*sigma*$F17))</f>
        <v>81.109101947414203</v>
      </c>
      <c r="R18" s="3">
        <f>IF(R$1&gt;=N,"",K*EXP(R$2*sigma-0.5*sigma*sigma*$F17))</f>
        <v>83.162388638841165</v>
      </c>
      <c r="S18" s="3">
        <f>IF(S$1&gt;=N,"",K*EXP(S$2*sigma-0.5*sigma*sigma*$F17))</f>
        <v>85.26765453033282</v>
      </c>
      <c r="T18" s="3">
        <f>IF(T$1&gt;=N,"",K*EXP(T$2*sigma-0.5*sigma*sigma*$F17))</f>
        <v>87.426215481603563</v>
      </c>
      <c r="U18" s="3">
        <f>IF(U$1&gt;=N,"",K*EXP(U$2*sigma-0.5*sigma*sigma*$F17))</f>
        <v>89.63942066351504</v>
      </c>
      <c r="V18" s="3">
        <f>IF(V$1&gt;=N,"",K*EXP(V$2*sigma-0.5*sigma*sigma*$F17))</f>
        <v>91.908653401351899</v>
      </c>
      <c r="W18" s="3">
        <f>IF(W$1&gt;=N,"",K*EXP(W$2*sigma-0.5*sigma*sigma*$F17))</f>
        <v>94.235332039445083</v>
      </c>
      <c r="X18" s="3">
        <f>IF(X$1&gt;=N,"",K*EXP(X$2*sigma-0.5*sigma*sigma*$F17))</f>
        <v>96.620910827683204</v>
      </c>
      <c r="Y18" s="3">
        <f>IF(Y$1&gt;=N,"",K*EXP(Y$2*sigma-0.5*sigma*sigma*$F17))</f>
        <v>99.066880830466104</v>
      </c>
      <c r="Z18" s="3">
        <f>IF(Z$1&gt;=N,"",K*EXP(Z$2*sigma-0.5*sigma*sigma*$F17))</f>
        <v>101.57477085866857</v>
      </c>
      <c r="AA18" s="3">
        <f>IF(AA$1&gt;=N,"",K*EXP(AA$2*sigma-0.5*sigma*sigma*$F17))</f>
        <v>104.146148425197</v>
      </c>
      <c r="AB18" s="3">
        <f>IF(AB$1&gt;=N,"",K*EXP(AB$2*sigma-0.5*sigma*sigma*$F17))</f>
        <v>106.78262072473595</v>
      </c>
      <c r="AC18" s="3">
        <f>IF(AC$1&gt;=N,"",K*EXP(AC$2*sigma-0.5*sigma*sigma*$F17))</f>
        <v>109.48583563829699</v>
      </c>
      <c r="AD18" s="3">
        <f>IF(AD$1&gt;=N,"",K*EXP(AD$2*sigma-0.5*sigma*sigma*$F17))</f>
        <v>112.2574827631983</v>
      </c>
      <c r="AE18" s="3">
        <f>IF(AE$1&gt;=N,"",K*EXP(AE$2*sigma-0.5*sigma*sigma*$F17))</f>
        <v>115.09929446911764</v>
      </c>
      <c r="AF18" s="3">
        <f>IF(AF$1&gt;=N,"",K*EXP(AF$2*sigma-0.5*sigma*sigma*$F17))</f>
        <v>118.01304698088009</v>
      </c>
      <c r="AG18" s="3">
        <f>IF(AG$1&gt;=N,"",K*EXP(AG$2*sigma-0.5*sigma*sigma*$F17))</f>
        <v>121.00056148865615</v>
      </c>
      <c r="AH18" s="3">
        <f>IF(AH$1&gt;=N,"",K*EXP(AH$2*sigma-0.5*sigma*sigma*$F17))</f>
        <v>124.06370528626505</v>
      </c>
      <c r="AI18" s="3">
        <f>IF(AI$1&gt;=N,"",K*EXP(AI$2*sigma-0.5*sigma*sigma*$F17))</f>
        <v>127.20439293829406</v>
      </c>
      <c r="AJ18" s="3">
        <f>IF(AJ$1&gt;=N,"",K*EXP(AJ$2*sigma-0.5*sigma*sigma*$F17))</f>
        <v>130.42458747676378</v>
      </c>
      <c r="AK18" s="3">
        <f>IF(AK$1&gt;=N,"",K*EXP(AK$2*sigma-0.5*sigma*sigma*$F17))</f>
        <v>133.72630162808696</v>
      </c>
      <c r="AL18" s="3">
        <f>IF(AL$1&gt;=N,"",K*EXP(AL$2*sigma-0.5*sigma*sigma*$F17))</f>
        <v>137.11159907108811</v>
      </c>
      <c r="AM18" s="3">
        <f>IF(AM$1&gt;=N,"",K*EXP(AM$2*sigma-0.5*sigma*sigma*$F17))</f>
        <v>140.5825957268699</v>
      </c>
      <c r="AN18" s="3">
        <f>IF(AN$1&gt;=N,"",K*EXP(AN$2*sigma-0.5*sigma*sigma*$F17))</f>
        <v>144.14146108133266</v>
      </c>
      <c r="AO18" s="3">
        <f>IF(AO$1&gt;=N,"",K*EXP(AO$2*sigma-0.5*sigma*sigma*$F17))</f>
        <v>147.79041954117383</v>
      </c>
      <c r="AP18" s="3">
        <f>IF(AP$1&gt;=N,"",K*EXP(AP$2*sigma-0.5*sigma*sigma*$F17))</f>
        <v>151.53175182421455</v>
      </c>
      <c r="AQ18" s="3">
        <f>IF(AQ$1&gt;=N,"",K*EXP(AQ$2*sigma-0.5*sigma*sigma*$F17))</f>
        <v>155.3677963849224</v>
      </c>
      <c r="AR18" s="3">
        <f>IF(AR$1&gt;=N,"",K*EXP(AR$2*sigma-0.5*sigma*sigma*$F17))</f>
        <v>159.30095087602163</v>
      </c>
      <c r="AS18" s="3">
        <f>IF(AS$1&gt;=N,"",K*EXP(AS$2*sigma-0.5*sigma*sigma*$F17))</f>
        <v>163.33367364710426</v>
      </c>
      <c r="AT18" s="3">
        <f>IF(AT$1&gt;=N,"",K*EXP(AT$2*sigma-0.5*sigma*sigma*$F17))</f>
        <v>167.4684852811784</v>
      </c>
      <c r="AU18" s="3" t="str">
        <f>IF(AU$1&gt;=N,"",K*EXP(AU$2*sigma-0.5*sigma*sigma*$F17))</f>
        <v/>
      </c>
      <c r="AV18" s="3" t="str">
        <f>IF(AV$1&gt;=N,"",K*EXP(AV$2*sigma-0.5*sigma*sigma*$F17))</f>
        <v/>
      </c>
      <c r="AW18" s="3" t="str">
        <f>IF(AW$1&gt;=N,"",K*EXP(AW$2*sigma-0.5*sigma*sigma*$F17))</f>
        <v/>
      </c>
      <c r="AX18" s="3" t="str">
        <f>IF(AX$1&gt;=N,"",K*EXP(AX$2*sigma-0.5*sigma*sigma*$F17))</f>
        <v/>
      </c>
      <c r="AY18" s="3" t="str">
        <f>IF(AY$1&gt;=N,"",K*EXP(AY$2*sigma-0.5*sigma*sigma*$F17))</f>
        <v/>
      </c>
      <c r="AZ18" s="3" t="str">
        <f>IF(AZ$1&gt;=N,"",K*EXP(AZ$2*sigma-0.5*sigma*sigma*$F17))</f>
        <v/>
      </c>
      <c r="BA18" s="3" t="str">
        <f>IF(BA$1&gt;=N,"",K*EXP(BA$2*sigma-0.5*sigma*sigma*$F17))</f>
        <v/>
      </c>
      <c r="BB18" s="3" t="str">
        <f>IF(BB$1&gt;=N,"",K*EXP(BB$2*sigma-0.5*sigma*sigma*$F17))</f>
        <v/>
      </c>
      <c r="BC18" s="3" t="str">
        <f>IF(BC$1&gt;=N,"",K*EXP(BC$2*sigma-0.5*sigma*sigma*$F17))</f>
        <v/>
      </c>
    </row>
    <row r="19" spans="1:55" x14ac:dyDescent="0.2">
      <c r="B19" t="s">
        <v>21</v>
      </c>
      <c r="C19">
        <f>(LN(F/K)+sigma*sigma*T/2)/(sigma*SQRT(T))</f>
        <v>8.8388347648318433E-2</v>
      </c>
      <c r="E19" t="s">
        <v>20</v>
      </c>
      <c r="F19" s="3">
        <f>IF(F$1&gt;=N,"",MAX(F18-K,0))</f>
        <v>0</v>
      </c>
      <c r="G19" s="3">
        <f>IF(G$1&gt;=N,"",MAX(G18-K,0))</f>
        <v>0</v>
      </c>
      <c r="H19" s="3">
        <f>IF(H$1&gt;=N,"",MAX(H18-K,0))</f>
        <v>0</v>
      </c>
      <c r="I19" s="3">
        <f>IF(I$1&gt;=N,"",MAX(I18-K,0))</f>
        <v>0</v>
      </c>
      <c r="J19" s="3">
        <f>IF(J$1&gt;=N,"",MAX(J18-K,0))</f>
        <v>0</v>
      </c>
      <c r="K19" s="3">
        <f>IF(K$1&gt;=N,"",MAX(K18-K,0))</f>
        <v>0</v>
      </c>
      <c r="L19" s="3">
        <f>IF(L$1&gt;=N,"",MAX(L18-K,0))</f>
        <v>0</v>
      </c>
      <c r="M19" s="3">
        <f>IF(M$1&gt;=N,"",MAX(M18-K,0))</f>
        <v>0</v>
      </c>
      <c r="N19" s="3">
        <f>IF(N$1&gt;=N,"",MAX(N18-K,0))</f>
        <v>0</v>
      </c>
      <c r="O19" s="3">
        <f>IF(O$1&gt;=N,"",MAX(O18-K,0))</f>
        <v>0</v>
      </c>
      <c r="P19" s="3">
        <f>IF(P$1&gt;=N,"",MAX(P18-K,0))</f>
        <v>0</v>
      </c>
      <c r="Q19" s="3">
        <f>IF(Q$1&gt;=N,"",MAX(Q18-K,0))</f>
        <v>0</v>
      </c>
      <c r="R19" s="3">
        <f>IF(R$1&gt;=N,"",MAX(R18-K,0))</f>
        <v>0</v>
      </c>
      <c r="S19" s="3">
        <f>IF(S$1&gt;=N,"",MAX(S18-K,0))</f>
        <v>0</v>
      </c>
      <c r="T19" s="3">
        <f>IF(T$1&gt;=N,"",MAX(T18-K,0))</f>
        <v>0</v>
      </c>
      <c r="U19" s="3">
        <f>IF(U$1&gt;=N,"",MAX(U18-K,0))</f>
        <v>0</v>
      </c>
      <c r="V19" s="3">
        <f>IF(V$1&gt;=N,"",MAX(V18-K,0))</f>
        <v>0</v>
      </c>
      <c r="W19" s="3">
        <f>IF(W$1&gt;=N,"",MAX(W18-K,0))</f>
        <v>0</v>
      </c>
      <c r="X19" s="3">
        <f>IF(X$1&gt;=N,"",MAX(X18-K,0))</f>
        <v>0</v>
      </c>
      <c r="Y19" s="3">
        <f>IF(Y$1&gt;=N,"",MAX(Y18-K,0))</f>
        <v>0</v>
      </c>
      <c r="Z19" s="3">
        <f>IF(Z$1&gt;=N,"",MAX(Z18-K,0))</f>
        <v>1.5747708586685718</v>
      </c>
      <c r="AA19" s="3">
        <f>IF(AA$1&gt;=N,"",MAX(AA18-K,0))</f>
        <v>4.1461484251969978</v>
      </c>
      <c r="AB19" s="3">
        <f>IF(AB$1&gt;=N,"",MAX(AB18-K,0))</f>
        <v>6.7826207247359491</v>
      </c>
      <c r="AC19" s="3">
        <f>IF(AC$1&gt;=N,"",MAX(AC18-K,0))</f>
        <v>9.4858356382969902</v>
      </c>
      <c r="AD19" s="3">
        <f>IF(AD$1&gt;=N,"",MAX(AD18-K,0))</f>
        <v>12.257482763198297</v>
      </c>
      <c r="AE19" s="3">
        <f>IF(AE$1&gt;=N,"",MAX(AE18-K,0))</f>
        <v>15.099294469117638</v>
      </c>
      <c r="AF19" s="3">
        <f>IF(AF$1&gt;=N,"",MAX(AF18-K,0))</f>
        <v>18.013046980880091</v>
      </c>
      <c r="AG19" s="3">
        <f>IF(AG$1&gt;=N,"",MAX(AG18-K,0))</f>
        <v>21.000561488656146</v>
      </c>
      <c r="AH19" s="3">
        <f>IF(AH$1&gt;=N,"",MAX(AH18-K,0))</f>
        <v>24.063705286265048</v>
      </c>
      <c r="AI19" s="3">
        <f>IF(AI$1&gt;=N,"",MAX(AI18-K,0))</f>
        <v>27.204392938294063</v>
      </c>
      <c r="AJ19" s="3">
        <f>IF(AJ$1&gt;=N,"",MAX(AJ18-K,0))</f>
        <v>30.424587476763776</v>
      </c>
      <c r="AK19" s="3">
        <f>IF(AK$1&gt;=N,"",MAX(AK18-K,0))</f>
        <v>33.726301628086958</v>
      </c>
      <c r="AL19" s="3">
        <f>IF(AL$1&gt;=N,"",MAX(AL18-K,0))</f>
        <v>37.111599071088108</v>
      </c>
      <c r="AM19" s="3">
        <f>IF(AM$1&gt;=N,"",MAX(AM18-K,0))</f>
        <v>40.582595726869897</v>
      </c>
      <c r="AN19" s="3">
        <f>IF(AN$1&gt;=N,"",MAX(AN18-K,0))</f>
        <v>44.141461081332665</v>
      </c>
      <c r="AO19" s="3">
        <f>IF(AO$1&gt;=N,"",MAX(AO18-K,0))</f>
        <v>47.790419541173833</v>
      </c>
      <c r="AP19" s="3">
        <f>IF(AP$1&gt;=N,"",MAX(AP18-K,0))</f>
        <v>51.531751824214552</v>
      </c>
      <c r="AQ19" s="3">
        <f>IF(AQ$1&gt;=N,"",MAX(AQ18-K,0))</f>
        <v>55.3677963849224</v>
      </c>
      <c r="AR19" s="3">
        <f>IF(AR$1&gt;=N,"",MAX(AR18-K,0))</f>
        <v>59.300950876021631</v>
      </c>
      <c r="AS19" s="3">
        <f>IF(AS$1&gt;=N,"",MAX(AS18-K,0))</f>
        <v>63.333673647104263</v>
      </c>
      <c r="AT19" s="3">
        <f>IF(AT$1&gt;=N,"",MAX(AT18-K,0))</f>
        <v>67.468485281178403</v>
      </c>
      <c r="AU19" s="3" t="str">
        <f>IF(AU$1&gt;=N,"",MAX(AU18-K,0))</f>
        <v/>
      </c>
      <c r="AV19" s="3" t="str">
        <f>IF(AV$1&gt;=N,"",MAX(AV18-K,0))</f>
        <v/>
      </c>
      <c r="AW19" s="3" t="str">
        <f>IF(AW$1&gt;=N,"",MAX(AW18-K,0))</f>
        <v/>
      </c>
      <c r="AX19" s="3" t="str">
        <f>IF(AX$1&gt;=N,"",MAX(AX18-K,0))</f>
        <v/>
      </c>
      <c r="AY19" s="3" t="str">
        <f>IF(AY$1&gt;=N,"",MAX(AY18-K,0))</f>
        <v/>
      </c>
      <c r="AZ19" s="3" t="str">
        <f>IF(AZ$1&gt;=N,"",MAX(AZ18-K,0))</f>
        <v/>
      </c>
      <c r="BA19" s="3" t="str">
        <f>IF(BA$1&gt;=N,"",MAX(BA18-K,0))</f>
        <v/>
      </c>
      <c r="BB19" s="3" t="str">
        <f>IF(BB$1&gt;=N,"",MAX(BB18-K,0))</f>
        <v/>
      </c>
      <c r="BC19" s="3" t="str">
        <f>IF(BC$1&gt;=N,"",MAX(BC18-K,0))</f>
        <v/>
      </c>
    </row>
    <row r="20" spans="1:55" x14ac:dyDescent="0.2">
      <c r="B20" t="s">
        <v>22</v>
      </c>
      <c r="C20">
        <f>d1_-sigma*SQRT(T)</f>
        <v>-8.838834764831846E-2</v>
      </c>
      <c r="E20" t="s">
        <v>36</v>
      </c>
      <c r="F20" s="3">
        <f>IF(F$1&gt;=N,"",IF(OR(F$1=N-1,F$1=0),F19,F15))</f>
        <v>0</v>
      </c>
      <c r="G20" s="3">
        <f ca="1">IF(G$1&gt;=N,"",IF(OR(G$1=N-1,G$1=0),G19,G15))</f>
        <v>1.952125338961758E-2</v>
      </c>
      <c r="H20" s="3">
        <f ca="1">IF(H$1&gt;=N,"",IF(OR(H$1=N-1,H$1=0),H19,H15))</f>
        <v>4.0604207050405808E-2</v>
      </c>
      <c r="I20" s="3">
        <f ca="1">IF(I$1&gt;=N,"",IF(OR(I$1=N-1,I$1=0),I19,I15))</f>
        <v>6.4935497275226517E-2</v>
      </c>
      <c r="J20" s="3">
        <f ca="1">IF(J$1&gt;=N,"",IF(OR(J$1=N-1,J$1=0),J19,J15))</f>
        <v>9.446162728206535E-2</v>
      </c>
      <c r="K20" s="3">
        <f ca="1">IF(K$1&gt;=N,"",IF(OR(K$1=N-1,K$1=0),K19,K15))</f>
        <v>0.13154468747146938</v>
      </c>
      <c r="L20" s="3">
        <f ca="1">IF(L$1&gt;=N,"",IF(OR(L$1=N-1,L$1=0),L19,L15))</f>
        <v>0.17915132265859099</v>
      </c>
      <c r="M20" s="3">
        <f ca="1">IF(M$1&gt;=N,"",IF(OR(M$1=N-1,M$1=0),M19,M15))</f>
        <v>0.24109006365839991</v>
      </c>
      <c r="N20" s="3">
        <f ca="1">IF(N$1&gt;=N,"",IF(OR(N$1=N-1,N$1=0),N19,N15))</f>
        <v>0.32231600975088065</v>
      </c>
      <c r="O20" s="3">
        <f ca="1">IF(O$1&gt;=N,"",IF(OR(O$1=N-1,O$1=0),O19,O15))</f>
        <v>0.42932723662343214</v>
      </c>
      <c r="P20" s="3">
        <f ca="1">IF(P$1&gt;=N,"",IF(OR(P$1=N-1,P$1=0),P19,P15))</f>
        <v>0.57068464242585781</v>
      </c>
      <c r="Q20" s="3">
        <f ca="1">IF(Q$1&gt;=N,"",IF(OR(Q$1=N-1,Q$1=0),Q19,Q15))</f>
        <v>0.75769681962235247</v>
      </c>
      <c r="R20" s="3">
        <f ca="1">IF(R$1&gt;=N,"",IF(OR(R$1=N-1,R$1=0),R19,R15))</f>
        <v>1.0053247423886353</v>
      </c>
      <c r="S20" s="3">
        <f ca="1">IF(S$1&gt;=N,"",IF(OR(S$1=N-1,S$1=0),S19,S15))</f>
        <v>1.3333786445460087</v>
      </c>
      <c r="T20" s="3">
        <f ca="1">IF(T$1&gt;=N,"",IF(OR(T$1=N-1,T$1=0),T19,T15))</f>
        <v>1.7681028382670632</v>
      </c>
      <c r="U20" s="3">
        <f ca="1">IF(U$1&gt;=N,"",IF(OR(U$1=N-1,U$1=0),U19,U15))</f>
        <v>2.3442752590494824</v>
      </c>
      <c r="V20" s="3">
        <f ca="1">IF(V$1&gt;=N,"",IF(OR(V$1=N-1,V$1=0),V19,V15))</f>
        <v>3.1079897005558608</v>
      </c>
      <c r="W20" s="3">
        <f ca="1">IF(W$1&gt;=N,"",IF(OR(W$1=N-1,W$1=0),W19,W15))</f>
        <v>4.1203433181067073</v>
      </c>
      <c r="X20" s="3">
        <f ca="1">IF(X$1&gt;=N,"",IF(OR(X$1=N-1,X$1=0),X19,X15))</f>
        <v>5.4623244011060912</v>
      </c>
      <c r="Y20" s="3">
        <f ca="1">IF(Y$1&gt;=N,"",IF(OR(Y$1=N-1,Y$1=0),Y19,Y15))</f>
        <v>7.2412914361939658</v>
      </c>
      <c r="Z20" s="3">
        <f ca="1">IF(Z$1&gt;=N,"",IF(OR(Z$1=N-1,Z$1=0),Z19,Z15))</f>
        <v>9.5995617861773503</v>
      </c>
      <c r="AA20" s="3">
        <f ca="1">IF(AA$1&gt;=N,"",IF(OR(AA$1=N-1,AA$1=0),AA19,AA15))</f>
        <v>10.194285026612041</v>
      </c>
      <c r="AB20" s="3">
        <f ca="1">IF(AB$1&gt;=N,"",IF(OR(AB$1=N-1,AB$1=0),AB19,AB15))</f>
        <v>11.337944572263627</v>
      </c>
      <c r="AC20" s="3">
        <f ca="1">IF(AC$1&gt;=N,"",IF(OR(AC$1=N-1,AC$1=0),AC19,AC15))</f>
        <v>12.912763046986891</v>
      </c>
      <c r="AD20" s="3">
        <f ca="1">IF(AD$1&gt;=N,"",IF(OR(AD$1=N-1,AD$1=0),AD19,AD15))</f>
        <v>14.830158090151185</v>
      </c>
      <c r="AE20" s="3">
        <f ca="1">IF(AE$1&gt;=N,"",IF(OR(AE$1=N-1,AE$1=0),AE19,AE15))</f>
        <v>17.023521655906137</v>
      </c>
      <c r="AF20" s="3">
        <f ca="1">IF(AF$1&gt;=N,"",IF(OR(AF$1=N-1,AF$1=0),AF19,AF15))</f>
        <v>19.442753862571159</v>
      </c>
      <c r="AG20" s="3">
        <f ca="1">IF(AG$1&gt;=N,"",IF(OR(AG$1=N-1,AG$1=0),AG19,AG15))</f>
        <v>22.050114014153792</v>
      </c>
      <c r="AH20" s="3">
        <f ca="1">IF(AH$1&gt;=N,"",IF(OR(AH$1=N-1,AH$1=0),AH19,AH15))</f>
        <v>24.817056787596186</v>
      </c>
      <c r="AI20" s="3">
        <f ca="1">IF(AI$1&gt;=N,"",IF(OR(AI$1=N-1,AI$1=0),AI19,AI15))</f>
        <v>27.721800390376632</v>
      </c>
      <c r="AJ20" s="3">
        <f ca="1">IF(AJ$1&gt;=N,"",IF(OR(AJ$1=N-1,AJ$1=0),AJ19,AJ15))</f>
        <v>30.747432048434046</v>
      </c>
      <c r="AK20" s="3">
        <f ca="1">IF(AK$1&gt;=N,"",IF(OR(AK$1=N-1,AK$1=0),AK19,AK15))</f>
        <v>33.880399168463946</v>
      </c>
      <c r="AL20" s="3">
        <f ca="1">IF(AL$1&gt;=N,"",IF(OR(AL$1=N-1,AL$1=0),AL19,AL15))</f>
        <v>37.109265370179827</v>
      </c>
      <c r="AM20" s="3">
        <f ca="1">IF(AM$1&gt;=N,"",IF(OR(AM$1=N-1,AM$1=0),AM19,AM15))</f>
        <v>40.423631771265413</v>
      </c>
      <c r="AN20" s="3">
        <f ca="1">IF(AN$1&gt;=N,"",IF(OR(AN$1=N-1,AN$1=0),AN19,AN15))</f>
        <v>43.813137125430444</v>
      </c>
      <c r="AO20" s="3">
        <f ca="1">IF(AO$1&gt;=N,"",IF(OR(AO$1=N-1,AO$1=0),AO19,AO15))</f>
        <v>47.266456719640054</v>
      </c>
      <c r="AP20" s="3">
        <f ca="1">IF(AP$1&gt;=N,"",IF(OR(AP$1=N-1,AP$1=0),AP19,AP15))</f>
        <v>50.770219834662754</v>
      </c>
      <c r="AQ20" s="3">
        <f ca="1">IF(AQ$1&gt;=N,"",IF(OR(AQ$1=N-1,AQ$1=0),AQ19,AQ15))</f>
        <v>54.307759055424363</v>
      </c>
      <c r="AR20" s="3">
        <f ca="1">IF(AR$1&gt;=N,"",IF(OR(AR$1=N-1,AR$1=0),AR19,AR15))</f>
        <v>57.857591262844721</v>
      </c>
      <c r="AS20" s="3">
        <f ca="1">IF(AS$1&gt;=N,"",IF(OR(AS$1=N-1,AS$1=0),AS19,AS15))</f>
        <v>61.391508670488903</v>
      </c>
      <c r="AT20" s="3">
        <f>IF(AT$1&gt;=N,"",IF(OR(AT$1=N-1,AT$1=0),AT19,AT15))</f>
        <v>67.468485281178403</v>
      </c>
      <c r="AU20" s="3" t="str">
        <f>IF(AU$1&gt;=N,"",IF(OR(AU$1=N-1,AU$1=0),AU19,AU15))</f>
        <v/>
      </c>
      <c r="AV20" s="3" t="str">
        <f>IF(AV$1&gt;=N,"",IF(OR(AV$1=N-1,AV$1=0),AV19,AV15))</f>
        <v/>
      </c>
      <c r="AW20" s="3" t="str">
        <f>IF(AW$1&gt;=N,"",IF(OR(AW$1=N-1,AW$1=0),AW19,AW15))</f>
        <v/>
      </c>
      <c r="AX20" s="3" t="str">
        <f>IF(AX$1&gt;=N,"",IF(OR(AX$1=N-1,AX$1=0),AX19,AX15))</f>
        <v/>
      </c>
      <c r="AY20" s="3" t="str">
        <f>IF(AY$1&gt;=N,"",IF(OR(AY$1=N-1,AY$1=0),AY19,AY15))</f>
        <v/>
      </c>
      <c r="AZ20" s="3" t="str">
        <f>IF(AZ$1&gt;=N,"",IF(OR(AZ$1=N-1,AZ$1=0),AZ19,AZ15))</f>
        <v/>
      </c>
      <c r="BA20" s="3" t="str">
        <f>IF(BA$1&gt;=N,"",IF(OR(BA$1=N-1,BA$1=0),BA19,BA15))</f>
        <v/>
      </c>
      <c r="BB20" s="3" t="str">
        <f>IF(BB$1&gt;=N,"",IF(OR(BB$1=N-1,BB$1=0),BB19,BB15))</f>
        <v/>
      </c>
      <c r="BC20" s="3" t="str">
        <f>IF(BC$1&gt;=N,"",IF(OR(BC$1=N-1,BC$1=0),BC19,BC15))</f>
        <v/>
      </c>
    </row>
    <row r="21" spans="1:55" x14ac:dyDescent="0.2">
      <c r="B21" t="s">
        <v>23</v>
      </c>
      <c r="C21">
        <f>NORMSDIST(d1_)</f>
        <v>0.53521598886119359</v>
      </c>
      <c r="E21" t="s">
        <v>18</v>
      </c>
      <c r="F21" s="3">
        <f t="array" aca="1" ref="F21:BC21" ca="1">TRANSPOSE(MMULT(OFFSET(U,1,1,N,N),TRANSPOSE(OFFSET(E20,0,1,1,N))))</f>
        <v>0</v>
      </c>
      <c r="G21" s="3">
        <f ca="1"/>
        <v>0.15617002711700279</v>
      </c>
      <c r="H21" s="3">
        <f ca="1"/>
        <v>0.32483365640324724</v>
      </c>
      <c r="I21" s="3">
        <f ca="1"/>
        <v>0.51948397820181214</v>
      </c>
      <c r="J21" s="3">
        <f ca="1"/>
        <v>0.75569301825652246</v>
      </c>
      <c r="K21" s="3">
        <f ca="1"/>
        <v>1.0523574997717571</v>
      </c>
      <c r="L21" s="3">
        <f ca="1"/>
        <v>1.4332105812687281</v>
      </c>
      <c r="M21" s="3">
        <f ca="1"/>
        <v>1.9287205092671922</v>
      </c>
      <c r="N21" s="3">
        <f ca="1"/>
        <v>2.5785280780070607</v>
      </c>
      <c r="O21" s="3">
        <f ca="1"/>
        <v>3.4346178929874434</v>
      </c>
      <c r="P21" s="3">
        <f ca="1"/>
        <v>4.5654771394068803</v>
      </c>
      <c r="Q21" s="3">
        <f ca="1"/>
        <v>6.0615745569788189</v>
      </c>
      <c r="R21" s="3">
        <f ca="1"/>
        <v>8.0425979391090721</v>
      </c>
      <c r="S21" s="3">
        <f ca="1"/>
        <v>10.667029156368088</v>
      </c>
      <c r="T21" s="3">
        <f ca="1"/>
        <v>14.14482270613648</v>
      </c>
      <c r="U21" s="3">
        <f ca="1"/>
        <v>18.754202072395884</v>
      </c>
      <c r="V21" s="3">
        <f ca="1"/>
        <v>24.86391760444684</v>
      </c>
      <c r="W21" s="3">
        <f ca="1"/>
        <v>32.962746544853673</v>
      </c>
      <c r="X21" s="3">
        <f ca="1"/>
        <v>43.698595208848928</v>
      </c>
      <c r="Y21" s="3">
        <f ca="1"/>
        <v>57.930331489551293</v>
      </c>
      <c r="Z21" s="3">
        <f ca="1"/>
        <v>-49.779108332725286</v>
      </c>
      <c r="AA21" s="3">
        <f ca="1"/>
        <v>68.223955367292888</v>
      </c>
      <c r="AB21" s="3">
        <f ca="1"/>
        <v>66.909724742638332</v>
      </c>
      <c r="AC21" s="3">
        <f ca="1"/>
        <v>68.779880609999054</v>
      </c>
      <c r="AD21" s="3">
        <f ca="1"/>
        <v>73.119058490137604</v>
      </c>
      <c r="AE21" s="3">
        <f ca="1"/>
        <v>79.387518669127985</v>
      </c>
      <c r="AF21" s="3">
        <f ca="1"/>
        <v>87.177412696164993</v>
      </c>
      <c r="AG21" s="3">
        <f ca="1"/>
        <v>96.179587149603321</v>
      </c>
      <c r="AH21" s="3">
        <f ca="1"/>
        <v>106.15826861728738</v>
      </c>
      <c r="AI21" s="3">
        <f ca="1"/>
        <v>116.93160432535501</v>
      </c>
      <c r="AJ21" s="3">
        <f ca="1"/>
        <v>128.35650129236069</v>
      </c>
      <c r="AK21" s="3">
        <f ca="1"/>
        <v>140.31655075815524</v>
      </c>
      <c r="AL21" s="3">
        <f ca="1"/>
        <v>152.71207144920459</v>
      </c>
      <c r="AM21" s="3">
        <f ca="1"/>
        <v>165.45147473903421</v>
      </c>
      <c r="AN21" s="3">
        <f ca="1"/>
        <v>178.44326050395102</v>
      </c>
      <c r="AO21" s="3">
        <f ca="1"/>
        <v>191.58800291921489</v>
      </c>
      <c r="AP21" s="3">
        <f ca="1"/>
        <v>204.76968462559671</v>
      </c>
      <c r="AQ21" s="3">
        <f ca="1"/>
        <v>217.84568555463511</v>
      </c>
      <c r="AR21" s="3">
        <f ca="1"/>
        <v>230.63462506257019</v>
      </c>
      <c r="AS21" s="3">
        <f ca="1"/>
        <v>372.71899483422112</v>
      </c>
      <c r="AT21" s="3">
        <f ca="1"/>
        <v>67.468485281178403</v>
      </c>
      <c r="AU21" s="3" t="e">
        <f ca="1"/>
        <v>#N/A</v>
      </c>
      <c r="AV21" s="3" t="e">
        <f ca="1"/>
        <v>#N/A</v>
      </c>
      <c r="AW21" s="3" t="e">
        <f ca="1"/>
        <v>#N/A</v>
      </c>
      <c r="AX21" s="3" t="e">
        <f ca="1"/>
        <v>#N/A</v>
      </c>
      <c r="AY21" s="3" t="e">
        <f ca="1"/>
        <v>#N/A</v>
      </c>
      <c r="AZ21" s="3" t="e">
        <f ca="1"/>
        <v>#N/A</v>
      </c>
      <c r="BA21" s="3" t="e">
        <f ca="1"/>
        <v>#N/A</v>
      </c>
      <c r="BB21" s="3" t="e">
        <f ca="1"/>
        <v>#N/A</v>
      </c>
      <c r="BC21" s="3" t="e">
        <f ca="1"/>
        <v>#N/A</v>
      </c>
    </row>
    <row r="22" spans="1:55" x14ac:dyDescent="0.2">
      <c r="B22" t="s">
        <v>24</v>
      </c>
      <c r="C22">
        <f>NORMSDIST(d2_)</f>
        <v>0.46478401113880646</v>
      </c>
      <c r="E22" t="s">
        <v>37</v>
      </c>
      <c r="F22" s="3">
        <f t="array" aca="1" ref="F22:BC22" ca="1">TRANSPOSE(MMULT(MINVERSE(OFFSET(V,1,1,N,N)),TRANSPOSE(OFFSET(E21,0,1,1,N))))</f>
        <v>9.9188080271383048E-15</v>
      </c>
      <c r="G22" s="3">
        <f ca="1"/>
        <v>0.11112981134424711</v>
      </c>
      <c r="H22" s="3">
        <f ca="1"/>
        <v>0.22802660705368394</v>
      </c>
      <c r="I22" s="3">
        <f ca="1"/>
        <v>0.35666885819935057</v>
      </c>
      <c r="J22" s="3">
        <f ca="1"/>
        <v>0.50345493843692912</v>
      </c>
      <c r="K22" s="3">
        <f ca="1"/>
        <v>0.67540355338433122</v>
      </c>
      <c r="L22" s="3">
        <f ca="1"/>
        <v>0.8803373026070449</v>
      </c>
      <c r="M22" s="3">
        <f ca="1"/>
        <v>1.1270338244129474</v>
      </c>
      <c r="N22" s="3">
        <f ca="1"/>
        <v>1.4253186419865422</v>
      </c>
      <c r="O22" s="3">
        <f ca="1"/>
        <v>1.7860583893589193</v>
      </c>
      <c r="P22" s="3">
        <f ca="1"/>
        <v>2.2209904500202606</v>
      </c>
      <c r="Q22" s="3">
        <f ca="1"/>
        <v>2.7422922038950848</v>
      </c>
      <c r="R22" s="3">
        <f ca="1"/>
        <v>3.3617458429419416</v>
      </c>
      <c r="S22" s="3">
        <f ca="1"/>
        <v>4.0892871906419694</v>
      </c>
      <c r="T22" s="3">
        <f ca="1"/>
        <v>4.9306309304659965</v>
      </c>
      <c r="U22" s="3">
        <f ca="1"/>
        <v>5.8835286906045727</v>
      </c>
      <c r="V22" s="3">
        <f ca="1"/>
        <v>6.9320247045435961</v>
      </c>
      <c r="W22" s="3">
        <f ca="1"/>
        <v>8.0378043427571733</v>
      </c>
      <c r="X22" s="3">
        <f ca="1"/>
        <v>9.1273533974942502</v>
      </c>
      <c r="Y22" s="3">
        <f ca="1"/>
        <v>10.073118819853889</v>
      </c>
      <c r="Z22" s="3">
        <f ca="1"/>
        <v>10.666127118010813</v>
      </c>
      <c r="AA22" s="3">
        <f ca="1"/>
        <v>13.108007752263109</v>
      </c>
      <c r="AB22" s="3">
        <f ca="1"/>
        <v>15.234049899350596</v>
      </c>
      <c r="AC22" s="3">
        <f ca="1"/>
        <v>17.240621543533358</v>
      </c>
      <c r="AD22" s="3">
        <f ca="1"/>
        <v>19.250845298998804</v>
      </c>
      <c r="AE22" s="3">
        <f ca="1"/>
        <v>21.338755508581404</v>
      </c>
      <c r="AF22" s="3">
        <f ca="1"/>
        <v>23.546015785467954</v>
      </c>
      <c r="AG22" s="3">
        <f ca="1"/>
        <v>25.893409071268657</v>
      </c>
      <c r="AH22" s="3">
        <f ca="1"/>
        <v>28.388683339778773</v>
      </c>
      <c r="AI22" s="3">
        <f ca="1"/>
        <v>31.031886903125457</v>
      </c>
      <c r="AJ22" s="3">
        <f ca="1"/>
        <v>33.819009332215074</v>
      </c>
      <c r="AK22" s="3">
        <f ca="1"/>
        <v>36.744522482034675</v>
      </c>
      <c r="AL22" s="3">
        <f ca="1"/>
        <v>39.803266415253944</v>
      </c>
      <c r="AM22" s="3">
        <f ca="1"/>
        <v>42.992030232709425</v>
      </c>
      <c r="AN22" s="3">
        <f ca="1"/>
        <v>46.311126974000985</v>
      </c>
      <c r="AO22" s="3">
        <f ca="1"/>
        <v>49.766248663133609</v>
      </c>
      <c r="AP22" s="3">
        <f ca="1"/>
        <v>53.370910186932619</v>
      </c>
      <c r="AQ22" s="3">
        <f ca="1"/>
        <v>57.149850833174298</v>
      </c>
      <c r="AR22" s="3">
        <f ca="1"/>
        <v>61.143865834977234</v>
      </c>
      <c r="AS22" s="3">
        <f ca="1"/>
        <v>65.416697602326948</v>
      </c>
      <c r="AT22" s="3">
        <f ca="1"/>
        <v>67.468485281178403</v>
      </c>
      <c r="AU22" s="3" t="e">
        <f ca="1"/>
        <v>#N/A</v>
      </c>
      <c r="AV22" s="3" t="e">
        <f ca="1"/>
        <v>#N/A</v>
      </c>
      <c r="AW22" s="3" t="e">
        <f ca="1"/>
        <v>#N/A</v>
      </c>
      <c r="AX22" s="3" t="e">
        <f ca="1"/>
        <v>#N/A</v>
      </c>
      <c r="AY22" s="3" t="e">
        <f ca="1"/>
        <v>#N/A</v>
      </c>
      <c r="AZ22" s="3" t="e">
        <f ca="1"/>
        <v>#N/A</v>
      </c>
      <c r="BA22" s="3" t="e">
        <f ca="1"/>
        <v>#N/A</v>
      </c>
      <c r="BB22" s="3" t="e">
        <f ca="1"/>
        <v>#N/A</v>
      </c>
      <c r="BC22" s="3" t="e">
        <f ca="1"/>
        <v>#N/A</v>
      </c>
    </row>
    <row r="23" spans="1:55" x14ac:dyDescent="0.2">
      <c r="B23" t="s">
        <v>25</v>
      </c>
      <c r="C23" s="4">
        <f>N1_*F-N2_*K</f>
        <v>7.0431977722387131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</row>
    <row r="24" spans="1:55" x14ac:dyDescent="0.2">
      <c r="E24" t="s">
        <v>16</v>
      </c>
      <c r="F24" s="3">
        <f>F17-dt</f>
        <v>-1</v>
      </c>
      <c r="G24" s="3">
        <v>3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</row>
    <row r="25" spans="1:55" x14ac:dyDescent="0.2">
      <c r="B25" t="s">
        <v>26</v>
      </c>
      <c r="C25">
        <f>LN(F/K)/sigma</f>
        <v>0</v>
      </c>
      <c r="E25" t="s">
        <v>17</v>
      </c>
      <c r="F25" s="3">
        <f>IF(F$1&gt;=N,"",K*EXP(F$2*sigma-0.5*sigma*sigma*$F24))</f>
        <v>62.578400960459113</v>
      </c>
      <c r="G25" s="3">
        <f>IF(G$1&gt;=N,"",K*EXP(G$2*sigma-0.5*sigma*sigma*$F24))</f>
        <v>64.162580722999181</v>
      </c>
      <c r="H25" s="3">
        <f>IF(H$1&gt;=N,"",K*EXP(H$2*sigma-0.5*sigma*sigma*$F24))</f>
        <v>65.78686418716029</v>
      </c>
      <c r="I25" s="3">
        <f>IF(I$1&gt;=N,"",K*EXP(I$2*sigma-0.5*sigma*sigma*$F24))</f>
        <v>67.452266582982475</v>
      </c>
      <c r="J25" s="3">
        <f>IF(J$1&gt;=N,"",K*EXP(J$2*sigma-0.5*sigma*sigma*$F24))</f>
        <v>69.159828841176591</v>
      </c>
      <c r="K25" s="3">
        <f>IF(K$1&gt;=N,"",K*EXP(K$2*sigma-0.5*sigma*sigma*$F24))</f>
        <v>70.910618243739847</v>
      </c>
      <c r="L25" s="3">
        <f>IF(L$1&gt;=N,"",K*EXP(L$2*sigma-0.5*sigma*sigma*$F24))</f>
        <v>72.705729091041889</v>
      </c>
      <c r="M25" s="3">
        <f>IF(M$1&gt;=N,"",K*EXP(M$2*sigma-0.5*sigma*sigma*$F24))</f>
        <v>74.546283385798077</v>
      </c>
      <c r="N25" s="3">
        <f>IF(N$1&gt;=N,"",K*EXP(N$2*sigma-0.5*sigma*sigma*$F24))</f>
        <v>76.43343153435778</v>
      </c>
      <c r="O25" s="3">
        <f>IF(O$1&gt;=N,"",K*EXP(O$2*sigma-0.5*sigma*sigma*$F24))</f>
        <v>78.368353065745723</v>
      </c>
      <c r="P25" s="3">
        <f>IF(P$1&gt;=N,"",K*EXP(P$2*sigma-0.5*sigma*sigma*$F24))</f>
        <v>80.352257368906081</v>
      </c>
      <c r="Q25" s="3">
        <f>IF(Q$1&gt;=N,"",K*EXP(Q$2*sigma-0.5*sigma*sigma*$F24))</f>
        <v>82.38638444860986</v>
      </c>
      <c r="R25" s="3">
        <f>IF(R$1&gt;=N,"",K*EXP(R$2*sigma-0.5*sigma*sigma*$F24))</f>
        <v>84.472005700498357</v>
      </c>
      <c r="S25" s="3">
        <f>IF(S$1&gt;=N,"",K*EXP(S$2*sigma-0.5*sigma*sigma*$F24))</f>
        <v>86.610424705746709</v>
      </c>
      <c r="T25" s="3">
        <f>IF(T$1&gt;=N,"",K*EXP(T$2*sigma-0.5*sigma*sigma*$F24))</f>
        <v>88.802978045844654</v>
      </c>
      <c r="U25" s="3">
        <f>IF(U$1&gt;=N,"",K*EXP(U$2*sigma-0.5*sigma*sigma*$F24))</f>
        <v>91.051036138003411</v>
      </c>
      <c r="V25" s="3">
        <f>IF(V$1&gt;=N,"",K*EXP(V$2*sigma-0.5*sigma*sigma*$F24))</f>
        <v>93.3560040917111</v>
      </c>
      <c r="W25" s="3">
        <f>IF(W$1&gt;=N,"",K*EXP(W$2*sigma-0.5*sigma*sigma*$F24))</f>
        <v>95.719322586971828</v>
      </c>
      <c r="X25" s="3">
        <f>IF(X$1&gt;=N,"",K*EXP(X$2*sigma-0.5*sigma*sigma*$F24))</f>
        <v>98.142468774777711</v>
      </c>
      <c r="Y25" s="3">
        <f>IF(Y$1&gt;=N,"",K*EXP(Y$2*sigma-0.5*sigma*sigma*$F24))</f>
        <v>100.6269572003762</v>
      </c>
      <c r="Z25" s="3">
        <f>IF(Z$1&gt;=N,"",K*EXP(Z$2*sigma-0.5*sigma*sigma*$F24))</f>
        <v>103.17434074991027</v>
      </c>
      <c r="AA25" s="3">
        <f>IF(AA$1&gt;=N,"",K*EXP(AA$2*sigma-0.5*sigma*sigma*$F24))</f>
        <v>105.78621162102273</v>
      </c>
      <c r="AB25" s="3">
        <f>IF(AB$1&gt;=N,"",K*EXP(AB$2*sigma-0.5*sigma*sigma*$F24))</f>
        <v>108.46420231803167</v>
      </c>
      <c r="AC25" s="3">
        <f>IF(AC$1&gt;=N,"",K*EXP(AC$2*sigma-0.5*sigma*sigma*$F24))</f>
        <v>111.20998667229867</v>
      </c>
      <c r="AD25" s="3">
        <f>IF(AD$1&gt;=N,"",K*EXP(AD$2*sigma-0.5*sigma*sigma*$F24))</f>
        <v>114.02528088842804</v>
      </c>
      <c r="AE25" s="3">
        <f>IF(AE$1&gt;=N,"",K*EXP(AE$2*sigma-0.5*sigma*sigma*$F24))</f>
        <v>116.91184461695043</v>
      </c>
      <c r="AF25" s="3">
        <f>IF(AF$1&gt;=N,"",K*EXP(AF$2*sigma-0.5*sigma*sigma*$F24))</f>
        <v>119.87148205416185</v>
      </c>
      <c r="AG25" s="3">
        <f>IF(AG$1&gt;=N,"",K*EXP(AG$2*sigma-0.5*sigma*sigma*$F24))</f>
        <v>122.90604306980487</v>
      </c>
      <c r="AH25" s="3">
        <f>IF(AH$1&gt;=N,"",K*EXP(AH$2*sigma-0.5*sigma*sigma*$F24))</f>
        <v>126.01742436329761</v>
      </c>
      <c r="AI25" s="3">
        <f>IF(AI$1&gt;=N,"",K*EXP(AI$2*sigma-0.5*sigma*sigma*$F24))</f>
        <v>129.20757064923259</v>
      </c>
      <c r="AJ25" s="3">
        <f>IF(AJ$1&gt;=N,"",K*EXP(AJ$2*sigma-0.5*sigma*sigma*$F24))</f>
        <v>132.47847587288655</v>
      </c>
      <c r="AK25" s="3">
        <f>IF(AK$1&gt;=N,"",K*EXP(AK$2*sigma-0.5*sigma*sigma*$F24))</f>
        <v>135.83218445650132</v>
      </c>
      <c r="AL25" s="3">
        <f>IF(AL$1&gt;=N,"",K*EXP(AL$2*sigma-0.5*sigma*sigma*$F24))</f>
        <v>139.27079257711409</v>
      </c>
      <c r="AM25" s="3">
        <f>IF(AM$1&gt;=N,"",K*EXP(AM$2*sigma-0.5*sigma*sigma*$F24))</f>
        <v>142.79644947673648</v>
      </c>
      <c r="AN25" s="3">
        <f>IF(AN$1&gt;=N,"",K*EXP(AN$2*sigma-0.5*sigma*sigma*$F24))</f>
        <v>146.41135880570059</v>
      </c>
      <c r="AO25" s="3">
        <f>IF(AO$1&gt;=N,"",K*EXP(AO$2*sigma-0.5*sigma*sigma*$F24))</f>
        <v>150.11778000001229</v>
      </c>
      <c r="AP25" s="3">
        <f>IF(AP$1&gt;=N,"",K*EXP(AP$2*sigma-0.5*sigma*sigma*$F24))</f>
        <v>153.91802969357229</v>
      </c>
      <c r="AQ25" s="3">
        <f>IF(AQ$1&gt;=N,"",K*EXP(AQ$2*sigma-0.5*sigma*sigma*$F24))</f>
        <v>157.81448316614768</v>
      </c>
      <c r="AR25" s="3">
        <f>IF(AR$1&gt;=N,"",K*EXP(AR$2*sigma-0.5*sigma*sigma*$F24))</f>
        <v>161.80957582799917</v>
      </c>
      <c r="AS25" s="3">
        <f>IF(AS$1&gt;=N,"",K*EXP(AS$2*sigma-0.5*sigma*sigma*$F24))</f>
        <v>165.90580474209168</v>
      </c>
      <c r="AT25" s="3">
        <f>IF(AT$1&gt;=N,"",K*EXP(AT$2*sigma-0.5*sigma*sigma*$F24))</f>
        <v>170.10573018484007</v>
      </c>
      <c r="AU25" s="3" t="str">
        <f>IF(AU$1&gt;=N,"",K*EXP(AU$2*sigma-0.5*sigma*sigma*$F24))</f>
        <v/>
      </c>
      <c r="AV25" s="3" t="str">
        <f>IF(AV$1&gt;=N,"",K*EXP(AV$2*sigma-0.5*sigma*sigma*$F24))</f>
        <v/>
      </c>
      <c r="AW25" s="3" t="str">
        <f>IF(AW$1&gt;=N,"",K*EXP(AW$2*sigma-0.5*sigma*sigma*$F24))</f>
        <v/>
      </c>
      <c r="AX25" s="3" t="str">
        <f>IF(AX$1&gt;=N,"",K*EXP(AX$2*sigma-0.5*sigma*sigma*$F24))</f>
        <v/>
      </c>
      <c r="AY25" s="3" t="str">
        <f>IF(AY$1&gt;=N,"",K*EXP(AY$2*sigma-0.5*sigma*sigma*$F24))</f>
        <v/>
      </c>
      <c r="AZ25" s="3" t="str">
        <f>IF(AZ$1&gt;=N,"",K*EXP(AZ$2*sigma-0.5*sigma*sigma*$F24))</f>
        <v/>
      </c>
      <c r="BA25" s="3" t="str">
        <f>IF(BA$1&gt;=N,"",K*EXP(BA$2*sigma-0.5*sigma*sigma*$F24))</f>
        <v/>
      </c>
      <c r="BB25" s="3" t="str">
        <f>IF(BB$1&gt;=N,"",K*EXP(BB$2*sigma-0.5*sigma*sigma*$F24))</f>
        <v/>
      </c>
      <c r="BC25" s="3" t="str">
        <f>IF(BC$1&gt;=N,"",K*EXP(BC$2*sigma-0.5*sigma*sigma*$F24))</f>
        <v/>
      </c>
    </row>
    <row r="26" spans="1:55" x14ac:dyDescent="0.2">
      <c r="C26">
        <f ca="1">MATCH(F_Z,OFFSET(Z,0,1,1,N),1)</f>
        <v>21</v>
      </c>
      <c r="E26" t="s">
        <v>20</v>
      </c>
      <c r="F26" s="3">
        <f>IF(F$1&gt;=N,"",MAX(F25-K,0))</f>
        <v>0</v>
      </c>
      <c r="G26" s="3">
        <f>IF(G$1&gt;=N,"",MAX(G25-K,0))</f>
        <v>0</v>
      </c>
      <c r="H26" s="3">
        <f>IF(H$1&gt;=N,"",MAX(H25-K,0))</f>
        <v>0</v>
      </c>
      <c r="I26" s="3">
        <f>IF(I$1&gt;=N,"",MAX(I25-K,0))</f>
        <v>0</v>
      </c>
      <c r="J26" s="3">
        <f>IF(J$1&gt;=N,"",MAX(J25-K,0))</f>
        <v>0</v>
      </c>
      <c r="K26" s="3">
        <f>IF(K$1&gt;=N,"",MAX(K25-K,0))</f>
        <v>0</v>
      </c>
      <c r="L26" s="3">
        <f>IF(L$1&gt;=N,"",MAX(L25-K,0))</f>
        <v>0</v>
      </c>
      <c r="M26" s="3">
        <f>IF(M$1&gt;=N,"",MAX(M25-K,0))</f>
        <v>0</v>
      </c>
      <c r="N26" s="3">
        <f>IF(N$1&gt;=N,"",MAX(N25-K,0))</f>
        <v>0</v>
      </c>
      <c r="O26" s="3">
        <f>IF(O$1&gt;=N,"",MAX(O25-K,0))</f>
        <v>0</v>
      </c>
      <c r="P26" s="3">
        <f>IF(P$1&gt;=N,"",MAX(P25-K,0))</f>
        <v>0</v>
      </c>
      <c r="Q26" s="3">
        <f>IF(Q$1&gt;=N,"",MAX(Q25-K,0))</f>
        <v>0</v>
      </c>
      <c r="R26" s="3">
        <f>IF(R$1&gt;=N,"",MAX(R25-K,0))</f>
        <v>0</v>
      </c>
      <c r="S26" s="3">
        <f>IF(S$1&gt;=N,"",MAX(S25-K,0))</f>
        <v>0</v>
      </c>
      <c r="T26" s="3">
        <f>IF(T$1&gt;=N,"",MAX(T25-K,0))</f>
        <v>0</v>
      </c>
      <c r="U26" s="3">
        <f>IF(U$1&gt;=N,"",MAX(U25-K,0))</f>
        <v>0</v>
      </c>
      <c r="V26" s="3">
        <f>IF(V$1&gt;=N,"",MAX(V25-K,0))</f>
        <v>0</v>
      </c>
      <c r="W26" s="3">
        <f>IF(W$1&gt;=N,"",MAX(W25-K,0))</f>
        <v>0</v>
      </c>
      <c r="X26" s="3">
        <f>IF(X$1&gt;=N,"",MAX(X25-K,0))</f>
        <v>0</v>
      </c>
      <c r="Y26" s="3">
        <f>IF(Y$1&gt;=N,"",MAX(Y25-K,0))</f>
        <v>0.62695720037619651</v>
      </c>
      <c r="Z26" s="3">
        <f>IF(Z$1&gt;=N,"",MAX(Z25-K,0))</f>
        <v>3.1743407499102716</v>
      </c>
      <c r="AA26" s="3">
        <f>IF(AA$1&gt;=N,"",MAX(AA25-K,0))</f>
        <v>5.7862116210227299</v>
      </c>
      <c r="AB26" s="3">
        <f>IF(AB$1&gt;=N,"",MAX(AB25-K,0))</f>
        <v>8.464202318031667</v>
      </c>
      <c r="AC26" s="3">
        <f>IF(AC$1&gt;=N,"",MAX(AC25-K,0))</f>
        <v>11.209986672298669</v>
      </c>
      <c r="AD26" s="3">
        <f>IF(AD$1&gt;=N,"",MAX(AD25-K,0))</f>
        <v>14.025280888428043</v>
      </c>
      <c r="AE26" s="3">
        <f>IF(AE$1&gt;=N,"",MAX(AE25-K,0))</f>
        <v>16.911844616950432</v>
      </c>
      <c r="AF26" s="3">
        <f>IF(AF$1&gt;=N,"",MAX(AF25-K,0))</f>
        <v>19.871482054161845</v>
      </c>
      <c r="AG26" s="3">
        <f>IF(AG$1&gt;=N,"",MAX(AG25-K,0))</f>
        <v>22.906043069804866</v>
      </c>
      <c r="AH26" s="3">
        <f>IF(AH$1&gt;=N,"",MAX(AH25-K,0))</f>
        <v>26.017424363297607</v>
      </c>
      <c r="AI26" s="3">
        <f>IF(AI$1&gt;=N,"",MAX(AI25-K,0))</f>
        <v>29.207570649232593</v>
      </c>
      <c r="AJ26" s="3">
        <f>IF(AJ$1&gt;=N,"",MAX(AJ25-K,0))</f>
        <v>32.478475872886548</v>
      </c>
      <c r="AK26" s="3">
        <f>IF(AK$1&gt;=N,"",MAX(AK25-K,0))</f>
        <v>35.832184456501324</v>
      </c>
      <c r="AL26" s="3">
        <f>IF(AL$1&gt;=N,"",MAX(AL25-K,0))</f>
        <v>39.270792577114094</v>
      </c>
      <c r="AM26" s="3">
        <f>IF(AM$1&gt;=N,"",MAX(AM25-K,0))</f>
        <v>42.796449476736484</v>
      </c>
      <c r="AN26" s="3">
        <f>IF(AN$1&gt;=N,"",MAX(AN25-K,0))</f>
        <v>46.411358805700587</v>
      </c>
      <c r="AO26" s="3">
        <f>IF(AO$1&gt;=N,"",MAX(AO25-K,0))</f>
        <v>50.117780000012289</v>
      </c>
      <c r="AP26" s="3">
        <f>IF(AP$1&gt;=N,"",MAX(AP25-K,0))</f>
        <v>53.918029693572294</v>
      </c>
      <c r="AQ26" s="3">
        <f>IF(AQ$1&gt;=N,"",MAX(AQ25-K,0))</f>
        <v>57.814483166147681</v>
      </c>
      <c r="AR26" s="3">
        <f>IF(AR$1&gt;=N,"",MAX(AR25-K,0))</f>
        <v>61.809575827999168</v>
      </c>
      <c r="AS26" s="3">
        <f>IF(AS$1&gt;=N,"",MAX(AS25-K,0))</f>
        <v>65.905804742091675</v>
      </c>
      <c r="AT26" s="3">
        <f>IF(AT$1&gt;=N,"",MAX(AT25-K,0))</f>
        <v>70.10573018484007</v>
      </c>
      <c r="AU26" s="3" t="str">
        <f>IF(AU$1&gt;=N,"",MAX(AU25-K,0))</f>
        <v/>
      </c>
      <c r="AV26" s="3" t="str">
        <f>IF(AV$1&gt;=N,"",MAX(AV25-K,0))</f>
        <v/>
      </c>
      <c r="AW26" s="3" t="str">
        <f>IF(AW$1&gt;=N,"",MAX(AW25-K,0))</f>
        <v/>
      </c>
      <c r="AX26" s="3" t="str">
        <f>IF(AX$1&gt;=N,"",MAX(AX25-K,0))</f>
        <v/>
      </c>
      <c r="AY26" s="3" t="str">
        <f>IF(AY$1&gt;=N,"",MAX(AY25-K,0))</f>
        <v/>
      </c>
      <c r="AZ26" s="3" t="str">
        <f>IF(AZ$1&gt;=N,"",MAX(AZ25-K,0))</f>
        <v/>
      </c>
      <c r="BA26" s="3" t="str">
        <f>IF(BA$1&gt;=N,"",MAX(BA25-K,0))</f>
        <v/>
      </c>
      <c r="BB26" s="3" t="str">
        <f>IF(BB$1&gt;=N,"",MAX(BB25-K,0))</f>
        <v/>
      </c>
      <c r="BC26" s="3" t="str">
        <f>IF(BC$1&gt;=N,"",MAX(BC25-K,0))</f>
        <v/>
      </c>
    </row>
    <row r="27" spans="1:55" x14ac:dyDescent="0.2">
      <c r="B27" t="s">
        <v>32</v>
      </c>
      <c r="C27">
        <f ca="1">OFFSET(Z,0,$C$26-1,1,1)</f>
        <v>-9.9999999999999867E-2</v>
      </c>
      <c r="E27" t="s">
        <v>36</v>
      </c>
      <c r="F27" s="3">
        <f>IF(F$1&gt;=N,"",IF(OR(F$1=N-1,F$1=0),F26,F22))</f>
        <v>0</v>
      </c>
      <c r="G27" s="3">
        <f ca="1">IF(G$1&gt;=N,"",IF(OR(G$1=N-1,G$1=0),G26,G22))</f>
        <v>0.11112981134424711</v>
      </c>
      <c r="H27" s="3">
        <f ca="1">IF(H$1&gt;=N,"",IF(OR(H$1=N-1,H$1=0),H26,H22))</f>
        <v>0.22802660705368394</v>
      </c>
      <c r="I27" s="3">
        <f ca="1">IF(I$1&gt;=N,"",IF(OR(I$1=N-1,I$1=0),I26,I22))</f>
        <v>0.35666885819935057</v>
      </c>
      <c r="J27" s="3">
        <f ca="1">IF(J$1&gt;=N,"",IF(OR(J$1=N-1,J$1=0),J26,J22))</f>
        <v>0.50345493843692912</v>
      </c>
      <c r="K27" s="3">
        <f ca="1">IF(K$1&gt;=N,"",IF(OR(K$1=N-1,K$1=0),K26,K22))</f>
        <v>0.67540355338433122</v>
      </c>
      <c r="L27" s="3">
        <f ca="1">IF(L$1&gt;=N,"",IF(OR(L$1=N-1,L$1=0),L26,L22))</f>
        <v>0.8803373026070449</v>
      </c>
      <c r="M27" s="3">
        <f ca="1">IF(M$1&gt;=N,"",IF(OR(M$1=N-1,M$1=0),M26,M22))</f>
        <v>1.1270338244129474</v>
      </c>
      <c r="N27" s="3">
        <f ca="1">IF(N$1&gt;=N,"",IF(OR(N$1=N-1,N$1=0),N26,N22))</f>
        <v>1.4253186419865422</v>
      </c>
      <c r="O27" s="3">
        <f ca="1">IF(O$1&gt;=N,"",IF(OR(O$1=N-1,O$1=0),O26,O22))</f>
        <v>1.7860583893589193</v>
      </c>
      <c r="P27" s="3">
        <f ca="1">IF(P$1&gt;=N,"",IF(OR(P$1=N-1,P$1=0),P26,P22))</f>
        <v>2.2209904500202606</v>
      </c>
      <c r="Q27" s="3">
        <f ca="1">IF(Q$1&gt;=N,"",IF(OR(Q$1=N-1,Q$1=0),Q26,Q22))</f>
        <v>2.7422922038950848</v>
      </c>
      <c r="R27" s="3">
        <f ca="1">IF(R$1&gt;=N,"",IF(OR(R$1=N-1,R$1=0),R26,R22))</f>
        <v>3.3617458429419416</v>
      </c>
      <c r="S27" s="3">
        <f ca="1">IF(S$1&gt;=N,"",IF(OR(S$1=N-1,S$1=0),S26,S22))</f>
        <v>4.0892871906419694</v>
      </c>
      <c r="T27" s="3">
        <f ca="1">IF(T$1&gt;=N,"",IF(OR(T$1=N-1,T$1=0),T26,T22))</f>
        <v>4.9306309304659965</v>
      </c>
      <c r="U27" s="3">
        <f ca="1">IF(U$1&gt;=N,"",IF(OR(U$1=N-1,U$1=0),U26,U22))</f>
        <v>5.8835286906045727</v>
      </c>
      <c r="V27" s="3">
        <f ca="1">IF(V$1&gt;=N,"",IF(OR(V$1=N-1,V$1=0),V26,V22))</f>
        <v>6.9320247045435961</v>
      </c>
      <c r="W27" s="3">
        <f ca="1">IF(W$1&gt;=N,"",IF(OR(W$1=N-1,W$1=0),W26,W22))</f>
        <v>8.0378043427571733</v>
      </c>
      <c r="X27" s="3">
        <f ca="1">IF(X$1&gt;=N,"",IF(OR(X$1=N-1,X$1=0),X26,X22))</f>
        <v>9.1273533974942502</v>
      </c>
      <c r="Y27" s="3">
        <f ca="1">IF(Y$1&gt;=N,"",IF(OR(Y$1=N-1,Y$1=0),Y26,Y22))</f>
        <v>10.073118819853889</v>
      </c>
      <c r="Z27" s="3">
        <f ca="1">IF(Z$1&gt;=N,"",IF(OR(Z$1=N-1,Z$1=0),Z26,Z22))</f>
        <v>10.666127118010813</v>
      </c>
      <c r="AA27" s="3">
        <f ca="1">IF(AA$1&gt;=N,"",IF(OR(AA$1=N-1,AA$1=0),AA26,AA22))</f>
        <v>13.108007752263109</v>
      </c>
      <c r="AB27" s="3">
        <f ca="1">IF(AB$1&gt;=N,"",IF(OR(AB$1=N-1,AB$1=0),AB26,AB22))</f>
        <v>15.234049899350596</v>
      </c>
      <c r="AC27" s="3">
        <f ca="1">IF(AC$1&gt;=N,"",IF(OR(AC$1=N-1,AC$1=0),AC26,AC22))</f>
        <v>17.240621543533358</v>
      </c>
      <c r="AD27" s="3">
        <f ca="1">IF(AD$1&gt;=N,"",IF(OR(AD$1=N-1,AD$1=0),AD26,AD22))</f>
        <v>19.250845298998804</v>
      </c>
      <c r="AE27" s="3">
        <f ca="1">IF(AE$1&gt;=N,"",IF(OR(AE$1=N-1,AE$1=0),AE26,AE22))</f>
        <v>21.338755508581404</v>
      </c>
      <c r="AF27" s="3">
        <f ca="1">IF(AF$1&gt;=N,"",IF(OR(AF$1=N-1,AF$1=0),AF26,AF22))</f>
        <v>23.546015785467954</v>
      </c>
      <c r="AG27" s="3">
        <f ca="1">IF(AG$1&gt;=N,"",IF(OR(AG$1=N-1,AG$1=0),AG26,AG22))</f>
        <v>25.893409071268657</v>
      </c>
      <c r="AH27" s="3">
        <f ca="1">IF(AH$1&gt;=N,"",IF(OR(AH$1=N-1,AH$1=0),AH26,AH22))</f>
        <v>28.388683339778773</v>
      </c>
      <c r="AI27" s="3">
        <f ca="1">IF(AI$1&gt;=N,"",IF(OR(AI$1=N-1,AI$1=0),AI26,AI22))</f>
        <v>31.031886903125457</v>
      </c>
      <c r="AJ27" s="3">
        <f ca="1">IF(AJ$1&gt;=N,"",IF(OR(AJ$1=N-1,AJ$1=0),AJ26,AJ22))</f>
        <v>33.819009332215074</v>
      </c>
      <c r="AK27" s="3">
        <f ca="1">IF(AK$1&gt;=N,"",IF(OR(AK$1=N-1,AK$1=0),AK26,AK22))</f>
        <v>36.744522482034675</v>
      </c>
      <c r="AL27" s="3">
        <f ca="1">IF(AL$1&gt;=N,"",IF(OR(AL$1=N-1,AL$1=0),AL26,AL22))</f>
        <v>39.803266415253944</v>
      </c>
      <c r="AM27" s="3">
        <f ca="1">IF(AM$1&gt;=N,"",IF(OR(AM$1=N-1,AM$1=0),AM26,AM22))</f>
        <v>42.992030232709425</v>
      </c>
      <c r="AN27" s="3">
        <f ca="1">IF(AN$1&gt;=N,"",IF(OR(AN$1=N-1,AN$1=0),AN26,AN22))</f>
        <v>46.311126974000985</v>
      </c>
      <c r="AO27" s="3">
        <f ca="1">IF(AO$1&gt;=N,"",IF(OR(AO$1=N-1,AO$1=0),AO26,AO22))</f>
        <v>49.766248663133609</v>
      </c>
      <c r="AP27" s="3">
        <f ca="1">IF(AP$1&gt;=N,"",IF(OR(AP$1=N-1,AP$1=0),AP26,AP22))</f>
        <v>53.370910186932619</v>
      </c>
      <c r="AQ27" s="3">
        <f ca="1">IF(AQ$1&gt;=N,"",IF(OR(AQ$1=N-1,AQ$1=0),AQ26,AQ22))</f>
        <v>57.149850833174298</v>
      </c>
      <c r="AR27" s="3">
        <f ca="1">IF(AR$1&gt;=N,"",IF(OR(AR$1=N-1,AR$1=0),AR26,AR22))</f>
        <v>61.143865834977234</v>
      </c>
      <c r="AS27" s="3">
        <f ca="1">IF(AS$1&gt;=N,"",IF(OR(AS$1=N-1,AS$1=0),AS26,AS22))</f>
        <v>65.416697602326948</v>
      </c>
      <c r="AT27" s="3">
        <f>IF(AT$1&gt;=N,"",IF(OR(AT$1=N-1,AT$1=0),AT26,AT22))</f>
        <v>70.10573018484007</v>
      </c>
      <c r="AU27" s="3" t="str">
        <f>IF(AU$1&gt;=N,"",IF(OR(AU$1=N-1,AU$1=0),AU26,AU22))</f>
        <v/>
      </c>
      <c r="AV27" s="3" t="str">
        <f>IF(AV$1&gt;=N,"",IF(OR(AV$1=N-1,AV$1=0),AV26,AV22))</f>
        <v/>
      </c>
      <c r="AW27" s="3" t="str">
        <f>IF(AW$1&gt;=N,"",IF(OR(AW$1=N-1,AW$1=0),AW26,AW22))</f>
        <v/>
      </c>
      <c r="AX27" s="3" t="str">
        <f>IF(AX$1&gt;=N,"",IF(OR(AX$1=N-1,AX$1=0),AX26,AX22))</f>
        <v/>
      </c>
      <c r="AY27" s="3" t="str">
        <f>IF(AY$1&gt;=N,"",IF(OR(AY$1=N-1,AY$1=0),AY26,AY22))</f>
        <v/>
      </c>
      <c r="AZ27" s="3" t="str">
        <f>IF(AZ$1&gt;=N,"",IF(OR(AZ$1=N-1,AZ$1=0),AZ26,AZ22))</f>
        <v/>
      </c>
      <c r="BA27" s="3" t="str">
        <f>IF(BA$1&gt;=N,"",IF(OR(BA$1=N-1,BA$1=0),BA26,BA22))</f>
        <v/>
      </c>
      <c r="BB27" s="3" t="str">
        <f>IF(BB$1&gt;=N,"",IF(OR(BB$1=N-1,BB$1=0),BB26,BB22))</f>
        <v/>
      </c>
      <c r="BC27" s="3" t="str">
        <f>IF(BC$1&gt;=N,"",IF(OR(BC$1=N-1,BC$1=0),BC26,BC22))</f>
        <v/>
      </c>
    </row>
    <row r="28" spans="1:55" x14ac:dyDescent="0.2">
      <c r="B28" t="s">
        <v>27</v>
      </c>
      <c r="C28">
        <f ca="1">OFFSET(Z,0,$C$26,1,1)</f>
        <v>0</v>
      </c>
      <c r="E28" t="s">
        <v>18</v>
      </c>
      <c r="F28" s="3">
        <f t="array" aca="1" ref="F28:BC28" ca="1">TRANSPOSE(MMULT(OFFSET(U,1,1,N,N),TRANSPOSE(OFFSET(E27,0,1,1,N))))</f>
        <v>0</v>
      </c>
      <c r="G28" s="3">
        <f ca="1"/>
        <v>0.73286846363647307</v>
      </c>
      <c r="H28" s="3">
        <f ca="1"/>
        <v>1.499379200026226</v>
      </c>
      <c r="I28" s="3">
        <f ca="1"/>
        <v>2.3338668873929969</v>
      </c>
      <c r="J28" s="3">
        <f ca="1"/>
        <v>3.2719464892388963</v>
      </c>
      <c r="K28" s="3">
        <f ca="1"/>
        <v>4.3508709273028998</v>
      </c>
      <c r="L28" s="3">
        <f ca="1"/>
        <v>5.6094878395876151</v>
      </c>
      <c r="M28" s="3">
        <f ca="1"/>
        <v>7.0875500860364014</v>
      </c>
      <c r="N28" s="3">
        <f ca="1"/>
        <v>8.8240210578852754</v>
      </c>
      <c r="O28" s="3">
        <f ca="1"/>
        <v>10.853849221883891</v>
      </c>
      <c r="P28" s="3">
        <f ca="1"/>
        <v>13.202446460755183</v>
      </c>
      <c r="Q28" s="3">
        <f ca="1"/>
        <v>15.876763074182008</v>
      </c>
      <c r="R28" s="3">
        <f ca="1"/>
        <v>18.851368804426329</v>
      </c>
      <c r="S28" s="3">
        <f ca="1"/>
        <v>22.047268368767874</v>
      </c>
      <c r="T28" s="3">
        <f ca="1"/>
        <v>25.300224737591464</v>
      </c>
      <c r="U28" s="3">
        <f ca="1"/>
        <v>28.314027452440598</v>
      </c>
      <c r="V28" s="3">
        <f ca="1"/>
        <v>30.592280031902135</v>
      </c>
      <c r="W28" s="3">
        <f ca="1"/>
        <v>31.339688197203657</v>
      </c>
      <c r="X28" s="3">
        <f ca="1"/>
        <v>29.320231971105045</v>
      </c>
      <c r="Y28" s="3">
        <f ca="1"/>
        <v>22.654619069279761</v>
      </c>
      <c r="Z28" s="3">
        <f ca="1"/>
        <v>135.10812527681173</v>
      </c>
      <c r="AA28" s="3">
        <f ca="1"/>
        <v>36.640106650811845</v>
      </c>
      <c r="AB28" s="3">
        <f ca="1"/>
        <v>54.96267445216597</v>
      </c>
      <c r="AC28" s="3">
        <f ca="1"/>
        <v>69.145091738267638</v>
      </c>
      <c r="AD28" s="3">
        <f ca="1"/>
        <v>80.88770390185266</v>
      </c>
      <c r="AE28" s="3">
        <f ca="1"/>
        <v>91.322525399523329</v>
      </c>
      <c r="AF28" s="3">
        <f ca="1"/>
        <v>101.19071358757901</v>
      </c>
      <c r="AG28" s="3">
        <f ca="1"/>
        <v>110.96768542054519</v>
      </c>
      <c r="AH28" s="3">
        <f ca="1"/>
        <v>120.9511981009432</v>
      </c>
      <c r="AI28" s="3">
        <f ca="1"/>
        <v>131.32349089964828</v>
      </c>
      <c r="AJ28" s="3">
        <f ca="1"/>
        <v>142.19557336535945</v>
      </c>
      <c r="AK28" s="3">
        <f ca="1"/>
        <v>153.63962909812221</v>
      </c>
      <c r="AL28" s="3">
        <f ca="1"/>
        <v>165.71405987282651</v>
      </c>
      <c r="AM28" s="3">
        <f ca="1"/>
        <v>178.4847671226421</v>
      </c>
      <c r="AN28" s="3">
        <f ca="1"/>
        <v>192.04575528805753</v>
      </c>
      <c r="AO28" s="3">
        <f ca="1"/>
        <v>206.54198638585422</v>
      </c>
      <c r="AP28" s="3">
        <f ca="1"/>
        <v>222.19759686986345</v>
      </c>
      <c r="AQ28" s="3">
        <f ca="1"/>
        <v>239.35312111076018</v>
      </c>
      <c r="AR28" s="3">
        <f ca="1"/>
        <v>258.51630161724734</v>
      </c>
      <c r="AS28" s="3">
        <f ca="1"/>
        <v>282.47683116747839</v>
      </c>
      <c r="AT28" s="3">
        <f ca="1"/>
        <v>70.10573018484007</v>
      </c>
      <c r="AU28" s="3" t="e">
        <f ca="1"/>
        <v>#N/A</v>
      </c>
      <c r="AV28" s="3" t="e">
        <f ca="1"/>
        <v>#N/A</v>
      </c>
      <c r="AW28" s="3" t="e">
        <f ca="1"/>
        <v>#N/A</v>
      </c>
      <c r="AX28" s="3" t="e">
        <f ca="1"/>
        <v>#N/A</v>
      </c>
      <c r="AY28" s="3" t="e">
        <f ca="1"/>
        <v>#N/A</v>
      </c>
      <c r="AZ28" s="3" t="e">
        <f ca="1"/>
        <v>#N/A</v>
      </c>
      <c r="BA28" s="3" t="e">
        <f ca="1"/>
        <v>#N/A</v>
      </c>
      <c r="BB28" s="3" t="e">
        <f ca="1"/>
        <v>#N/A</v>
      </c>
      <c r="BC28" s="3" t="e">
        <f ca="1"/>
        <v>#N/A</v>
      </c>
    </row>
    <row r="29" spans="1:55" x14ac:dyDescent="0.2">
      <c r="B29" t="s">
        <v>28</v>
      </c>
      <c r="C29">
        <f ca="1">OFFSET(Z,0,$C$26+1,1,1)</f>
        <v>0.10000000000000009</v>
      </c>
      <c r="E29" t="s">
        <v>37</v>
      </c>
      <c r="F29" s="3">
        <f t="array" aca="1" ref="F29:BC29" ca="1">TRANSPOSE(MMULT(MINVERSE(OFFSET(V,1,1,N,N)),TRANSPOSE(OFFSET(E28,0,1,1,N))))</f>
        <v>1.6172115744083671E-14</v>
      </c>
      <c r="G29" s="3">
        <f ca="1"/>
        <v>0.28313679426691613</v>
      </c>
      <c r="H29" s="3">
        <f ca="1"/>
        <v>0.57426716280243983</v>
      </c>
      <c r="I29" s="3">
        <f ca="1"/>
        <v>0.88135132036163399</v>
      </c>
      <c r="J29" s="3">
        <f ca="1"/>
        <v>1.2122662458018993</v>
      </c>
      <c r="K29" s="3">
        <f ca="1"/>
        <v>1.5747235411215386</v>
      </c>
      <c r="L29" s="3">
        <f ca="1"/>
        <v>1.9761413011848421</v>
      </c>
      <c r="M29" s="3">
        <f ca="1"/>
        <v>2.4234606085511823</v>
      </c>
      <c r="N29" s="3">
        <f ca="1"/>
        <v>2.9229057628808888</v>
      </c>
      <c r="O29" s="3">
        <f ca="1"/>
        <v>3.4797029570833602</v>
      </c>
      <c r="P29" s="3">
        <f ca="1"/>
        <v>4.0977994034148217</v>
      </c>
      <c r="Q29" s="3">
        <f ca="1"/>
        <v>4.7796708728043651</v>
      </c>
      <c r="R29" s="3">
        <f ca="1"/>
        <v>5.5263807505346199</v>
      </c>
      <c r="S29" s="3">
        <f ca="1"/>
        <v>6.3381737122191186</v>
      </c>
      <c r="T29" s="3">
        <f ca="1"/>
        <v>7.2160752035057873</v>
      </c>
      <c r="U29" s="3">
        <f ca="1"/>
        <v>8.1652582163210905</v>
      </c>
      <c r="V29" s="3">
        <f ca="1"/>
        <v>9.2013813373932685</v>
      </c>
      <c r="W29" s="3">
        <f ca="1"/>
        <v>10.361769364818867</v>
      </c>
      <c r="X29" s="3">
        <f ca="1"/>
        <v>11.724305177485903</v>
      </c>
      <c r="Y29" s="3">
        <f ca="1"/>
        <v>13.438380764929715</v>
      </c>
      <c r="Z29" s="3">
        <f ca="1"/>
        <v>15.7744344321823</v>
      </c>
      <c r="AA29" s="3">
        <f ca="1"/>
        <v>16.670280348473238</v>
      </c>
      <c r="AB29" s="3">
        <f ca="1"/>
        <v>18.166946559625799</v>
      </c>
      <c r="AC29" s="3">
        <f ca="1"/>
        <v>20.017715006505096</v>
      </c>
      <c r="AD29" s="3">
        <f ca="1"/>
        <v>22.086998819139456</v>
      </c>
      <c r="AE29" s="3">
        <f ca="1"/>
        <v>24.30548845926792</v>
      </c>
      <c r="AF29" s="3">
        <f ca="1"/>
        <v>26.641966668147333</v>
      </c>
      <c r="AG29" s="3">
        <f ca="1"/>
        <v>29.08598793872698</v>
      </c>
      <c r="AH29" s="3">
        <f ca="1"/>
        <v>31.637534535993868</v>
      </c>
      <c r="AI29" s="3">
        <f ca="1"/>
        <v>34.301059934121419</v>
      </c>
      <c r="AJ29" s="3">
        <f ca="1"/>
        <v>37.082200308985691</v>
      </c>
      <c r="AK29" s="3">
        <f ca="1"/>
        <v>39.986005241261651</v>
      </c>
      <c r="AL29" s="3">
        <f ca="1"/>
        <v>43.015898010876086</v>
      </c>
      <c r="AM29" s="3">
        <f ca="1"/>
        <v>46.172781423904063</v>
      </c>
      <c r="AN29" s="3">
        <f ca="1"/>
        <v>49.453792008391545</v>
      </c>
      <c r="AO29" s="3">
        <f ca="1"/>
        <v>52.850190847789193</v>
      </c>
      <c r="AP29" s="3">
        <f ca="1"/>
        <v>56.343765227292891</v>
      </c>
      <c r="AQ29" s="3">
        <f ca="1"/>
        <v>59.900888887582752</v>
      </c>
      <c r="AR29" s="3">
        <f ca="1"/>
        <v>63.463021236664034</v>
      </c>
      <c r="AS29" s="3">
        <f ca="1"/>
        <v>66.931869252333485</v>
      </c>
      <c r="AT29" s="3">
        <f ca="1"/>
        <v>70.10573018484007</v>
      </c>
      <c r="AU29" s="3" t="e">
        <f ca="1"/>
        <v>#N/A</v>
      </c>
      <c r="AV29" s="3" t="e">
        <f ca="1"/>
        <v>#N/A</v>
      </c>
      <c r="AW29" s="3" t="e">
        <f ca="1"/>
        <v>#N/A</v>
      </c>
      <c r="AX29" s="3" t="e">
        <f ca="1"/>
        <v>#N/A</v>
      </c>
      <c r="AY29" s="3" t="e">
        <f ca="1"/>
        <v>#N/A</v>
      </c>
      <c r="AZ29" s="3" t="e">
        <f ca="1"/>
        <v>#N/A</v>
      </c>
      <c r="BA29" s="3" t="e">
        <f ca="1"/>
        <v>#N/A</v>
      </c>
      <c r="BB29" s="3" t="e">
        <f ca="1"/>
        <v>#N/A</v>
      </c>
      <c r="BC29" s="3" t="e">
        <f ca="1"/>
        <v>#N/A</v>
      </c>
    </row>
    <row r="30" spans="1:55" x14ac:dyDescent="0.2">
      <c r="A30">
        <v>2</v>
      </c>
      <c r="B30" t="s">
        <v>33</v>
      </c>
      <c r="C30">
        <f ca="1">OFFSET($E$8,7*(n_times-$A$30),$C$26-1,1,1)</f>
        <v>6.1232936950530403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</row>
    <row r="31" spans="1:55" x14ac:dyDescent="0.2">
      <c r="B31" t="s">
        <v>29</v>
      </c>
      <c r="C31">
        <f ca="1">OFFSET($E$8,7*(n_times-$A$30),$C$26,1,1)</f>
        <v>8.1174658800181163</v>
      </c>
      <c r="E31" t="s">
        <v>16</v>
      </c>
      <c r="F31" s="3">
        <f>F24-dt</f>
        <v>-1.5</v>
      </c>
      <c r="G31" s="3">
        <v>4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</row>
    <row r="32" spans="1:55" x14ac:dyDescent="0.2">
      <c r="B32" t="s">
        <v>30</v>
      </c>
      <c r="C32">
        <f ca="1">OFFSET($E$8,7*(n_times-$A$30),$C$26+1,1,1)</f>
        <v>9.8191270389775358</v>
      </c>
      <c r="E32" t="s">
        <v>17</v>
      </c>
      <c r="F32" s="3">
        <f>IF(F$1&gt;=N,"",K*EXP(F$2*sigma-0.5*sigma*sigma*$F31))</f>
        <v>63.563867382605196</v>
      </c>
      <c r="G32" s="3">
        <f>IF(G$1&gt;=N,"",K*EXP(G$2*sigma-0.5*sigma*sigma*$F31))</f>
        <v>65.17299434639466</v>
      </c>
      <c r="H32" s="3">
        <f>IF(H$1&gt;=N,"",K*EXP(H$2*sigma-0.5*sigma*sigma*$F31))</f>
        <v>66.822856553211565</v>
      </c>
      <c r="I32" s="3">
        <f>IF(I$1&gt;=N,"",K*EXP(I$2*sigma-0.5*sigma*sigma*$F31))</f>
        <v>68.514485220642726</v>
      </c>
      <c r="J32" s="3">
        <f>IF(J$1&gt;=N,"",K*EXP(J$2*sigma-0.5*sigma*sigma*$F31))</f>
        <v>70.248937671672493</v>
      </c>
      <c r="K32" s="3">
        <f>IF(K$1&gt;=N,"",K*EXP(K$2*sigma-0.5*sigma*sigma*$F31))</f>
        <v>72.027297995543975</v>
      </c>
      <c r="L32" s="3">
        <f>IF(L$1&gt;=N,"",K*EXP(L$2*sigma-0.5*sigma*sigma*$F31))</f>
        <v>73.850677725350124</v>
      </c>
      <c r="M32" s="3">
        <f>IF(M$1&gt;=N,"",K*EXP(M$2*sigma-0.5*sigma*sigma*$F31))</f>
        <v>75.720216532778124</v>
      </c>
      <c r="N32" s="3">
        <f>IF(N$1&gt;=N,"",K*EXP(N$2*sigma-0.5*sigma*sigma*$F31))</f>
        <v>77.637082940441246</v>
      </c>
      <c r="O32" s="3">
        <f>IF(O$1&gt;=N,"",K*EXP(O$2*sigma-0.5*sigma*sigma*$F31))</f>
        <v>79.602475052243591</v>
      </c>
      <c r="P32" s="3">
        <f>IF(P$1&gt;=N,"",K*EXP(P$2*sigma-0.5*sigma*sigma*$F31))</f>
        <v>81.617621302233971</v>
      </c>
      <c r="Q32" s="3">
        <f>IF(Q$1&gt;=N,"",K*EXP(Q$2*sigma-0.5*sigma*sigma*$F31))</f>
        <v>83.683781222417224</v>
      </c>
      <c r="R32" s="3">
        <f>IF(R$1&gt;=N,"",K*EXP(R$2*sigma-0.5*sigma*sigma*$F31))</f>
        <v>85.802246230002652</v>
      </c>
      <c r="S32" s="3">
        <f>IF(S$1&gt;=N,"",K*EXP(S$2*sigma-0.5*sigma*sigma*$F31))</f>
        <v>87.97434043458189</v>
      </c>
      <c r="T32" s="3">
        <f>IF(T$1&gt;=N,"",K*EXP(T$2*sigma-0.5*sigma*sigma*$F31))</f>
        <v>90.201421465740466</v>
      </c>
      <c r="U32" s="3">
        <f>IF(U$1&gt;=N,"",K*EXP(U$2*sigma-0.5*sigma*sigma*$F31))</f>
        <v>92.484881321620477</v>
      </c>
      <c r="V32" s="3">
        <f>IF(V$1&gt;=N,"",K*EXP(V$2*sigma-0.5*sigma*sigma*$F31))</f>
        <v>94.826147238964808</v>
      </c>
      <c r="W32" s="3">
        <f>IF(W$1&gt;=N,"",K*EXP(W$2*sigma-0.5*sigma*sigma*$F31))</f>
        <v>97.226682585186438</v>
      </c>
      <c r="X32" s="3">
        <f>IF(X$1&gt;=N,"",K*EXP(X$2*sigma-0.5*sigma*sigma*$F31))</f>
        <v>99.687987773020808</v>
      </c>
      <c r="Y32" s="3">
        <f>IF(Y$1&gt;=N,"",K*EXP(Y$2*sigma-0.5*sigma*sigma*$F31))</f>
        <v>102.21160119833263</v>
      </c>
      <c r="Z32" s="3">
        <f>IF(Z$1&gt;=N,"",K*EXP(Z$2*sigma-0.5*sigma*sigma*$F31))</f>
        <v>104.79910020166328</v>
      </c>
      <c r="AA32" s="3">
        <f>IF(AA$1&gt;=N,"",K*EXP(AA$2*sigma-0.5*sigma*sigma*$F31))</f>
        <v>107.45210205412008</v>
      </c>
      <c r="AB32" s="3">
        <f>IF(AB$1&gt;=N,"",K*EXP(AB$2*sigma-0.5*sigma*sigma*$F31))</f>
        <v>110.17226496822335</v>
      </c>
      <c r="AC32" s="3">
        <f>IF(AC$1&gt;=N,"",K*EXP(AC$2*sigma-0.5*sigma*sigma*$F31))</f>
        <v>112.96128913434325</v>
      </c>
      <c r="AD32" s="3">
        <f>IF(AD$1&gt;=N,"",K*EXP(AD$2*sigma-0.5*sigma*sigma*$F31))</f>
        <v>115.820917783374</v>
      </c>
      <c r="AE32" s="3">
        <f>IF(AE$1&gt;=N,"",K*EXP(AE$2*sigma-0.5*sigma*sigma*$F31))</f>
        <v>118.75293827631006</v>
      </c>
      <c r="AF32" s="3">
        <f>IF(AF$1&gt;=N,"",K*EXP(AF$2*sigma-0.5*sigma*sigma*$F31))</f>
        <v>121.75918322140491</v>
      </c>
      <c r="AG32" s="3">
        <f>IF(AG$1&gt;=N,"",K*EXP(AG$2*sigma-0.5*sigma*sigma*$F31))</f>
        <v>124.84153161961081</v>
      </c>
      <c r="AH32" s="3">
        <f>IF(AH$1&gt;=N,"",K*EXP(AH$2*sigma-0.5*sigma*sigma*$F31))</f>
        <v>128.00191003901554</v>
      </c>
      <c r="AI32" s="3">
        <f>IF(AI$1&gt;=N,"",K*EXP(AI$2*sigma-0.5*sigma*sigma*$F31))</f>
        <v>131.24229381901031</v>
      </c>
      <c r="AJ32" s="3">
        <f>IF(AJ$1&gt;=N,"",K*EXP(AJ$2*sigma-0.5*sigma*sigma*$F31))</f>
        <v>134.56470830494106</v>
      </c>
      <c r="AK32" s="3">
        <f>IF(AK$1&gt;=N,"",K*EXP(AK$2*sigma-0.5*sigma*sigma*$F31))</f>
        <v>137.97123011401524</v>
      </c>
      <c r="AL32" s="3">
        <f>IF(AL$1&gt;=N,"",K*EXP(AL$2*sigma-0.5*sigma*sigma*$F31))</f>
        <v>141.46398843325525</v>
      </c>
      <c r="AM32" s="3">
        <f>IF(AM$1&gt;=N,"",K*EXP(AM$2*sigma-0.5*sigma*sigma*$F31))</f>
        <v>145.04516635030953</v>
      </c>
      <c r="AN32" s="3">
        <f>IF(AN$1&gt;=N,"",K*EXP(AN$2*sigma-0.5*sigma*sigma*$F31))</f>
        <v>148.71700221795342</v>
      </c>
      <c r="AO32" s="3">
        <f>IF(AO$1&gt;=N,"",K*EXP(AO$2*sigma-0.5*sigma*sigma*$F31))</f>
        <v>152.48179105313267</v>
      </c>
      <c r="AP32" s="3">
        <f>IF(AP$1&gt;=N,"",K*EXP(AP$2*sigma-0.5*sigma*sigma*$F31))</f>
        <v>156.34188597142352</v>
      </c>
      <c r="AQ32" s="3">
        <f>IF(AQ$1&gt;=N,"",K*EXP(AQ$2*sigma-0.5*sigma*sigma*$F31))</f>
        <v>160.2996996578066</v>
      </c>
      <c r="AR32" s="3">
        <f>IF(AR$1&gt;=N,"",K*EXP(AR$2*sigma-0.5*sigma*sigma*$F31))</f>
        <v>164.35770587467374</v>
      </c>
      <c r="AS32" s="3">
        <f>IF(AS$1&gt;=N,"",K*EXP(AS$2*sigma-0.5*sigma*sigma*$F31))</f>
        <v>168.51844100800972</v>
      </c>
      <c r="AT32" s="3">
        <f>IF(AT$1&gt;=N,"",K*EXP(AT$2*sigma-0.5*sigma*sigma*$F31))</f>
        <v>172.78450565271632</v>
      </c>
      <c r="AU32" s="3" t="str">
        <f>IF(AU$1&gt;=N,"",K*EXP(AU$2*sigma-0.5*sigma*sigma*$F31))</f>
        <v/>
      </c>
      <c r="AV32" s="3" t="str">
        <f>IF(AV$1&gt;=N,"",K*EXP(AV$2*sigma-0.5*sigma*sigma*$F31))</f>
        <v/>
      </c>
      <c r="AW32" s="3" t="str">
        <f>IF(AW$1&gt;=N,"",K*EXP(AW$2*sigma-0.5*sigma*sigma*$F31))</f>
        <v/>
      </c>
      <c r="AX32" s="3" t="str">
        <f>IF(AX$1&gt;=N,"",K*EXP(AX$2*sigma-0.5*sigma*sigma*$F31))</f>
        <v/>
      </c>
      <c r="AY32" s="3" t="str">
        <f>IF(AY$1&gt;=N,"",K*EXP(AY$2*sigma-0.5*sigma*sigma*$F31))</f>
        <v/>
      </c>
      <c r="AZ32" s="3" t="str">
        <f>IF(AZ$1&gt;=N,"",K*EXP(AZ$2*sigma-0.5*sigma*sigma*$F31))</f>
        <v/>
      </c>
      <c r="BA32" s="3" t="str">
        <f>IF(BA$1&gt;=N,"",K*EXP(BA$2*sigma-0.5*sigma*sigma*$F31))</f>
        <v/>
      </c>
      <c r="BB32" s="3" t="str">
        <f>IF(BB$1&gt;=N,"",K*EXP(BB$2*sigma-0.5*sigma*sigma*$F31))</f>
        <v/>
      </c>
      <c r="BC32" s="3" t="str">
        <f>IF(BC$1&gt;=N,"",K*EXP(BC$2*sigma-0.5*sigma*sigma*$F31))</f>
        <v/>
      </c>
    </row>
    <row r="33" spans="2:55" x14ac:dyDescent="0.2">
      <c r="B33" t="s">
        <v>31</v>
      </c>
      <c r="C33">
        <f ca="1">C31+(F_Z-C28)*(C32-C31)/(C29-C28)</f>
        <v>8.1174658800181163</v>
      </c>
      <c r="E33" t="s">
        <v>20</v>
      </c>
      <c r="F33" s="3">
        <f>IF(F$1&gt;=N,"",MAX(F32-K,0))</f>
        <v>0</v>
      </c>
      <c r="G33" s="3">
        <f>IF(G$1&gt;=N,"",MAX(G32-K,0))</f>
        <v>0</v>
      </c>
      <c r="H33" s="3">
        <f>IF(H$1&gt;=N,"",MAX(H32-K,0))</f>
        <v>0</v>
      </c>
      <c r="I33" s="3">
        <f>IF(I$1&gt;=N,"",MAX(I32-K,0))</f>
        <v>0</v>
      </c>
      <c r="J33" s="3">
        <f>IF(J$1&gt;=N,"",MAX(J32-K,0))</f>
        <v>0</v>
      </c>
      <c r="K33" s="3">
        <f>IF(K$1&gt;=N,"",MAX(K32-K,0))</f>
        <v>0</v>
      </c>
      <c r="L33" s="3">
        <f>IF(L$1&gt;=N,"",MAX(L32-K,0))</f>
        <v>0</v>
      </c>
      <c r="M33" s="3">
        <f>IF(M$1&gt;=N,"",MAX(M32-K,0))</f>
        <v>0</v>
      </c>
      <c r="N33" s="3">
        <f>IF(N$1&gt;=N,"",MAX(N32-K,0))</f>
        <v>0</v>
      </c>
      <c r="O33" s="3">
        <f>IF(O$1&gt;=N,"",MAX(O32-K,0))</f>
        <v>0</v>
      </c>
      <c r="P33" s="3">
        <f>IF(P$1&gt;=N,"",MAX(P32-K,0))</f>
        <v>0</v>
      </c>
      <c r="Q33" s="3">
        <f>IF(Q$1&gt;=N,"",MAX(Q32-K,0))</f>
        <v>0</v>
      </c>
      <c r="R33" s="3">
        <f>IF(R$1&gt;=N,"",MAX(R32-K,0))</f>
        <v>0</v>
      </c>
      <c r="S33" s="3">
        <f>IF(S$1&gt;=N,"",MAX(S32-K,0))</f>
        <v>0</v>
      </c>
      <c r="T33" s="3">
        <f>IF(T$1&gt;=N,"",MAX(T32-K,0))</f>
        <v>0</v>
      </c>
      <c r="U33" s="3">
        <f>IF(U$1&gt;=N,"",MAX(U32-K,0))</f>
        <v>0</v>
      </c>
      <c r="V33" s="3">
        <f>IF(V$1&gt;=N,"",MAX(V32-K,0))</f>
        <v>0</v>
      </c>
      <c r="W33" s="3">
        <f>IF(W$1&gt;=N,"",MAX(W32-K,0))</f>
        <v>0</v>
      </c>
      <c r="X33" s="3">
        <f>IF(X$1&gt;=N,"",MAX(X32-K,0))</f>
        <v>0</v>
      </c>
      <c r="Y33" s="3">
        <f>IF(Y$1&gt;=N,"",MAX(Y32-K,0))</f>
        <v>2.2116011983326302</v>
      </c>
      <c r="Z33" s="3">
        <f>IF(Z$1&gt;=N,"",MAX(Z32-K,0))</f>
        <v>4.7991002016632791</v>
      </c>
      <c r="AA33" s="3">
        <f>IF(AA$1&gt;=N,"",MAX(AA32-K,0))</f>
        <v>7.4521020541200755</v>
      </c>
      <c r="AB33" s="3">
        <f>IF(AB$1&gt;=N,"",MAX(AB32-K,0))</f>
        <v>10.172264968223345</v>
      </c>
      <c r="AC33" s="3">
        <f>IF(AC$1&gt;=N,"",MAX(AC32-K,0))</f>
        <v>12.961289134343247</v>
      </c>
      <c r="AD33" s="3">
        <f>IF(AD$1&gt;=N,"",MAX(AD32-K,0))</f>
        <v>15.820917783374</v>
      </c>
      <c r="AE33" s="3">
        <f>IF(AE$1&gt;=N,"",MAX(AE32-K,0))</f>
        <v>18.752938276310061</v>
      </c>
      <c r="AF33" s="3">
        <f>IF(AF$1&gt;=N,"",MAX(AF32-K,0))</f>
        <v>21.759183221404911</v>
      </c>
      <c r="AG33" s="3">
        <f>IF(AG$1&gt;=N,"",MAX(AG32-K,0))</f>
        <v>24.841531619610805</v>
      </c>
      <c r="AH33" s="3">
        <f>IF(AH$1&gt;=N,"",MAX(AH32-K,0))</f>
        <v>28.001910039015542</v>
      </c>
      <c r="AI33" s="3">
        <f>IF(AI$1&gt;=N,"",MAX(AI32-K,0))</f>
        <v>31.242293819010314</v>
      </c>
      <c r="AJ33" s="3">
        <f>IF(AJ$1&gt;=N,"",MAX(AJ32-K,0))</f>
        <v>34.564708304941064</v>
      </c>
      <c r="AK33" s="3">
        <f>IF(AK$1&gt;=N,"",MAX(AK32-K,0))</f>
        <v>37.971230114015242</v>
      </c>
      <c r="AL33" s="3">
        <f>IF(AL$1&gt;=N,"",MAX(AL32-K,0))</f>
        <v>41.463988433255253</v>
      </c>
      <c r="AM33" s="3">
        <f>IF(AM$1&gt;=N,"",MAX(AM32-K,0))</f>
        <v>45.045166350309529</v>
      </c>
      <c r="AN33" s="3">
        <f>IF(AN$1&gt;=N,"",MAX(AN32-K,0))</f>
        <v>48.717002217953421</v>
      </c>
      <c r="AO33" s="3">
        <f>IF(AO$1&gt;=N,"",MAX(AO32-K,0))</f>
        <v>52.481791053132667</v>
      </c>
      <c r="AP33" s="3">
        <f>IF(AP$1&gt;=N,"",MAX(AP32-K,0))</f>
        <v>56.341885971423523</v>
      </c>
      <c r="AQ33" s="3">
        <f>IF(AQ$1&gt;=N,"",MAX(AQ32-K,0))</f>
        <v>60.299699657806599</v>
      </c>
      <c r="AR33" s="3">
        <f>IF(AR$1&gt;=N,"",MAX(AR32-K,0))</f>
        <v>64.357705874673741</v>
      </c>
      <c r="AS33" s="3">
        <f>IF(AS$1&gt;=N,"",MAX(AS32-K,0))</f>
        <v>68.518441008009717</v>
      </c>
      <c r="AT33" s="3">
        <f>IF(AT$1&gt;=N,"",MAX(AT32-K,0))</f>
        <v>72.784505652716319</v>
      </c>
      <c r="AU33" s="3" t="str">
        <f>IF(AU$1&gt;=N,"",MAX(AU32-K,0))</f>
        <v/>
      </c>
      <c r="AV33" s="3" t="str">
        <f>IF(AV$1&gt;=N,"",MAX(AV32-K,0))</f>
        <v/>
      </c>
      <c r="AW33" s="3" t="str">
        <f>IF(AW$1&gt;=N,"",MAX(AW32-K,0))</f>
        <v/>
      </c>
      <c r="AX33" s="3" t="str">
        <f>IF(AX$1&gt;=N,"",MAX(AX32-K,0))</f>
        <v/>
      </c>
      <c r="AY33" s="3" t="str">
        <f>IF(AY$1&gt;=N,"",MAX(AY32-K,0))</f>
        <v/>
      </c>
      <c r="AZ33" s="3" t="str">
        <f>IF(AZ$1&gt;=N,"",MAX(AZ32-K,0))</f>
        <v/>
      </c>
      <c r="BA33" s="3" t="str">
        <f>IF(BA$1&gt;=N,"",MAX(BA32-K,0))</f>
        <v/>
      </c>
      <c r="BB33" s="3" t="str">
        <f>IF(BB$1&gt;=N,"",MAX(BB32-K,0))</f>
        <v/>
      </c>
      <c r="BC33" s="3" t="str">
        <f>IF(BC$1&gt;=N,"",MAX(BC32-K,0))</f>
        <v/>
      </c>
    </row>
    <row r="34" spans="2:55" x14ac:dyDescent="0.2">
      <c r="B34" t="s">
        <v>34</v>
      </c>
      <c r="C34" s="4">
        <f ca="1">C0*(F_Z-Z1_)*(F_Z-Z2_)/(Z0-Z1_)/(Z0-Z2_)+_C1*(F_Z-Z0)*(F_Z-Z2_)/(Z1_-Z0)/(Z1_-Z2_)+_C2*(F_Z-Z0)*(F_Z-Z1_)/(Z2_-Z0)/(Z2_-Z1_)</f>
        <v>8.1174658800181163</v>
      </c>
      <c r="E34" t="s">
        <v>36</v>
      </c>
      <c r="F34" s="3">
        <f>IF(F$1&gt;=N,"",IF(OR(F$1=N-1,F$1=0),F33,F29))</f>
        <v>0</v>
      </c>
      <c r="G34" s="3">
        <f ca="1">IF(G$1&gt;=N,"",IF(OR(G$1=N-1,G$1=0),G33,G29))</f>
        <v>0.28313679426691613</v>
      </c>
      <c r="H34" s="3">
        <f ca="1">IF(H$1&gt;=N,"",IF(OR(H$1=N-1,H$1=0),H33,H29))</f>
        <v>0.57426716280243983</v>
      </c>
      <c r="I34" s="3">
        <f ca="1">IF(I$1&gt;=N,"",IF(OR(I$1=N-1,I$1=0),I33,I29))</f>
        <v>0.88135132036163399</v>
      </c>
      <c r="J34" s="3">
        <f ca="1">IF(J$1&gt;=N,"",IF(OR(J$1=N-1,J$1=0),J33,J29))</f>
        <v>1.2122662458018993</v>
      </c>
      <c r="K34" s="3">
        <f ca="1">IF(K$1&gt;=N,"",IF(OR(K$1=N-1,K$1=0),K33,K29))</f>
        <v>1.5747235411215386</v>
      </c>
      <c r="L34" s="3">
        <f ca="1">IF(L$1&gt;=N,"",IF(OR(L$1=N-1,L$1=0),L33,L29))</f>
        <v>1.9761413011848421</v>
      </c>
      <c r="M34" s="3">
        <f ca="1">IF(M$1&gt;=N,"",IF(OR(M$1=N-1,M$1=0),M33,M29))</f>
        <v>2.4234606085511823</v>
      </c>
      <c r="N34" s="3">
        <f ca="1">IF(N$1&gt;=N,"",IF(OR(N$1=N-1,N$1=0),N33,N29))</f>
        <v>2.9229057628808888</v>
      </c>
      <c r="O34" s="3">
        <f ca="1">IF(O$1&gt;=N,"",IF(OR(O$1=N-1,O$1=0),O33,O29))</f>
        <v>3.4797029570833602</v>
      </c>
      <c r="P34" s="3">
        <f ca="1">IF(P$1&gt;=N,"",IF(OR(P$1=N-1,P$1=0),P33,P29))</f>
        <v>4.0977994034148217</v>
      </c>
      <c r="Q34" s="3">
        <f ca="1">IF(Q$1&gt;=N,"",IF(OR(Q$1=N-1,Q$1=0),Q33,Q29))</f>
        <v>4.7796708728043651</v>
      </c>
      <c r="R34" s="3">
        <f ca="1">IF(R$1&gt;=N,"",IF(OR(R$1=N-1,R$1=0),R33,R29))</f>
        <v>5.5263807505346199</v>
      </c>
      <c r="S34" s="3">
        <f ca="1">IF(S$1&gt;=N,"",IF(OR(S$1=N-1,S$1=0),S33,S29))</f>
        <v>6.3381737122191186</v>
      </c>
      <c r="T34" s="3">
        <f ca="1">IF(T$1&gt;=N,"",IF(OR(T$1=N-1,T$1=0),T33,T29))</f>
        <v>7.2160752035057873</v>
      </c>
      <c r="U34" s="3">
        <f ca="1">IF(U$1&gt;=N,"",IF(OR(U$1=N-1,U$1=0),U33,U29))</f>
        <v>8.1652582163210905</v>
      </c>
      <c r="V34" s="3">
        <f ca="1">IF(V$1&gt;=N,"",IF(OR(V$1=N-1,V$1=0),V33,V29))</f>
        <v>9.2013813373932685</v>
      </c>
      <c r="W34" s="3">
        <f ca="1">IF(W$1&gt;=N,"",IF(OR(W$1=N-1,W$1=0),W33,W29))</f>
        <v>10.361769364818867</v>
      </c>
      <c r="X34" s="3">
        <f ca="1">IF(X$1&gt;=N,"",IF(OR(X$1=N-1,X$1=0),X33,X29))</f>
        <v>11.724305177485903</v>
      </c>
      <c r="Y34" s="3">
        <f ca="1">IF(Y$1&gt;=N,"",IF(OR(Y$1=N-1,Y$1=0),Y33,Y29))</f>
        <v>13.438380764929715</v>
      </c>
      <c r="Z34" s="3">
        <f ca="1">IF(Z$1&gt;=N,"",IF(OR(Z$1=N-1,Z$1=0),Z33,Z29))</f>
        <v>15.7744344321823</v>
      </c>
      <c r="AA34" s="3">
        <f ca="1">IF(AA$1&gt;=N,"",IF(OR(AA$1=N-1,AA$1=0),AA33,AA29))</f>
        <v>16.670280348473238</v>
      </c>
      <c r="AB34" s="3">
        <f ca="1">IF(AB$1&gt;=N,"",IF(OR(AB$1=N-1,AB$1=0),AB33,AB29))</f>
        <v>18.166946559625799</v>
      </c>
      <c r="AC34" s="3">
        <f ca="1">IF(AC$1&gt;=N,"",IF(OR(AC$1=N-1,AC$1=0),AC33,AC29))</f>
        <v>20.017715006505096</v>
      </c>
      <c r="AD34" s="3">
        <f ca="1">IF(AD$1&gt;=N,"",IF(OR(AD$1=N-1,AD$1=0),AD33,AD29))</f>
        <v>22.086998819139456</v>
      </c>
      <c r="AE34" s="3">
        <f ca="1">IF(AE$1&gt;=N,"",IF(OR(AE$1=N-1,AE$1=0),AE33,AE29))</f>
        <v>24.30548845926792</v>
      </c>
      <c r="AF34" s="3">
        <f ca="1">IF(AF$1&gt;=N,"",IF(OR(AF$1=N-1,AF$1=0),AF33,AF29))</f>
        <v>26.641966668147333</v>
      </c>
      <c r="AG34" s="3">
        <f ca="1">IF(AG$1&gt;=N,"",IF(OR(AG$1=N-1,AG$1=0),AG33,AG29))</f>
        <v>29.08598793872698</v>
      </c>
      <c r="AH34" s="3">
        <f ca="1">IF(AH$1&gt;=N,"",IF(OR(AH$1=N-1,AH$1=0),AH33,AH29))</f>
        <v>31.637534535993868</v>
      </c>
      <c r="AI34" s="3">
        <f ca="1">IF(AI$1&gt;=N,"",IF(OR(AI$1=N-1,AI$1=0),AI33,AI29))</f>
        <v>34.301059934121419</v>
      </c>
      <c r="AJ34" s="3">
        <f ca="1">IF(AJ$1&gt;=N,"",IF(OR(AJ$1=N-1,AJ$1=0),AJ33,AJ29))</f>
        <v>37.082200308985691</v>
      </c>
      <c r="AK34" s="3">
        <f ca="1">IF(AK$1&gt;=N,"",IF(OR(AK$1=N-1,AK$1=0),AK33,AK29))</f>
        <v>39.986005241261651</v>
      </c>
      <c r="AL34" s="3">
        <f ca="1">IF(AL$1&gt;=N,"",IF(OR(AL$1=N-1,AL$1=0),AL33,AL29))</f>
        <v>43.015898010876086</v>
      </c>
      <c r="AM34" s="3">
        <f ca="1">IF(AM$1&gt;=N,"",IF(OR(AM$1=N-1,AM$1=0),AM33,AM29))</f>
        <v>46.172781423904063</v>
      </c>
      <c r="AN34" s="3">
        <f ca="1">IF(AN$1&gt;=N,"",IF(OR(AN$1=N-1,AN$1=0),AN33,AN29))</f>
        <v>49.453792008391545</v>
      </c>
      <c r="AO34" s="3">
        <f ca="1">IF(AO$1&gt;=N,"",IF(OR(AO$1=N-1,AO$1=0),AO33,AO29))</f>
        <v>52.850190847789193</v>
      </c>
      <c r="AP34" s="3">
        <f ca="1">IF(AP$1&gt;=N,"",IF(OR(AP$1=N-1,AP$1=0),AP33,AP29))</f>
        <v>56.343765227292891</v>
      </c>
      <c r="AQ34" s="3">
        <f ca="1">IF(AQ$1&gt;=N,"",IF(OR(AQ$1=N-1,AQ$1=0),AQ33,AQ29))</f>
        <v>59.900888887582752</v>
      </c>
      <c r="AR34" s="3">
        <f ca="1">IF(AR$1&gt;=N,"",IF(OR(AR$1=N-1,AR$1=0),AR33,AR29))</f>
        <v>63.463021236664034</v>
      </c>
      <c r="AS34" s="3">
        <f ca="1">IF(AS$1&gt;=N,"",IF(OR(AS$1=N-1,AS$1=0),AS33,AS29))</f>
        <v>66.931869252333485</v>
      </c>
      <c r="AT34" s="3">
        <f>IF(AT$1&gt;=N,"",IF(OR(AT$1=N-1,AT$1=0),AT33,AT29))</f>
        <v>72.784505652716319</v>
      </c>
      <c r="AU34" s="3" t="str">
        <f>IF(AU$1&gt;=N,"",IF(OR(AU$1=N-1,AU$1=0),AU33,AU29))</f>
        <v/>
      </c>
      <c r="AV34" s="3" t="str">
        <f>IF(AV$1&gt;=N,"",IF(OR(AV$1=N-1,AV$1=0),AV33,AV29))</f>
        <v/>
      </c>
      <c r="AW34" s="3" t="str">
        <f>IF(AW$1&gt;=N,"",IF(OR(AW$1=N-1,AW$1=0),AW33,AW29))</f>
        <v/>
      </c>
      <c r="AX34" s="3" t="str">
        <f>IF(AX$1&gt;=N,"",IF(OR(AX$1=N-1,AX$1=0),AX33,AX29))</f>
        <v/>
      </c>
      <c r="AY34" s="3" t="str">
        <f>IF(AY$1&gt;=N,"",IF(OR(AY$1=N-1,AY$1=0),AY33,AY29))</f>
        <v/>
      </c>
      <c r="AZ34" s="3" t="str">
        <f>IF(AZ$1&gt;=N,"",IF(OR(AZ$1=N-1,AZ$1=0),AZ33,AZ29))</f>
        <v/>
      </c>
      <c r="BA34" s="3" t="str">
        <f>IF(BA$1&gt;=N,"",IF(OR(BA$1=N-1,BA$1=0),BA33,BA29))</f>
        <v/>
      </c>
      <c r="BB34" s="3" t="str">
        <f>IF(BB$1&gt;=N,"",IF(OR(BB$1=N-1,BB$1=0),BB33,BB29))</f>
        <v/>
      </c>
      <c r="BC34" s="3" t="str">
        <f>IF(BC$1&gt;=N,"",IF(OR(BC$1=N-1,BC$1=0),BC33,BC29))</f>
        <v/>
      </c>
    </row>
    <row r="35" spans="2:55" x14ac:dyDescent="0.2">
      <c r="E35" t="s">
        <v>18</v>
      </c>
      <c r="F35" s="3">
        <f t="array" aca="1" ref="F35:BC35" ca="1">TRANSPOSE(MMULT(OFFSET(U,1,1,N,N),TRANSPOSE(OFFSET(E34,0,1,1,N))))</f>
        <v>0</v>
      </c>
      <c r="G35" s="3">
        <f ca="1"/>
        <v>1.5322258904980437</v>
      </c>
      <c r="H35" s="3">
        <f ca="1"/>
        <v>3.0947581023932784</v>
      </c>
      <c r="I35" s="3">
        <f ca="1"/>
        <v>4.7169436755000973</v>
      </c>
      <c r="J35" s="3">
        <f ca="1"/>
        <v>6.4261834771762807</v>
      </c>
      <c r="K35" s="3">
        <f ca="1"/>
        <v>8.2469174016693785</v>
      </c>
      <c r="L35" s="3">
        <f ca="1"/>
        <v>10.199642569891182</v>
      </c>
      <c r="M35" s="3">
        <f ca="1"/>
        <v>12.30013478237305</v>
      </c>
      <c r="N35" s="3">
        <f ca="1"/>
        <v>14.559225045161782</v>
      </c>
      <c r="O35" s="3">
        <f ca="1"/>
        <v>16.983774434782958</v>
      </c>
      <c r="P35" s="3">
        <f ca="1"/>
        <v>19.579948766563376</v>
      </c>
      <c r="Q35" s="3">
        <f ca="1"/>
        <v>22.360603908253012</v>
      </c>
      <c r="R35" s="3">
        <f ca="1"/>
        <v>25.359677199850637</v>
      </c>
      <c r="S35" s="3">
        <f ca="1"/>
        <v>28.658121328984919</v>
      </c>
      <c r="T35" s="3">
        <f ca="1"/>
        <v>32.428376890454899</v>
      </c>
      <c r="U35" s="3">
        <f ca="1"/>
        <v>37.00803827812814</v>
      </c>
      <c r="V35" s="3">
        <f ca="1"/>
        <v>43.018770667244041</v>
      </c>
      <c r="W35" s="3">
        <f ca="1"/>
        <v>51.554466721347239</v>
      </c>
      <c r="X35" s="3">
        <f ca="1"/>
        <v>64.474209448782517</v>
      </c>
      <c r="Y35" s="3">
        <f ca="1"/>
        <v>84.852427050157416</v>
      </c>
      <c r="Z35" s="3">
        <f ca="1"/>
        <v>-8.9126498193531916</v>
      </c>
      <c r="AA35" s="3">
        <f ca="1"/>
        <v>96.7221361369742</v>
      </c>
      <c r="AB35" s="3">
        <f ca="1"/>
        <v>90.372898024839969</v>
      </c>
      <c r="AC35" s="3">
        <f ca="1"/>
        <v>90.996628313773613</v>
      </c>
      <c r="AD35" s="3">
        <f ca="1"/>
        <v>95.808286651263188</v>
      </c>
      <c r="AE35" s="3">
        <f ca="1"/>
        <v>103.12138227461924</v>
      </c>
      <c r="AF35" s="3">
        <f ca="1"/>
        <v>111.94501975760113</v>
      </c>
      <c r="AG35" s="3">
        <f ca="1"/>
        <v>121.72021808926979</v>
      </c>
      <c r="AH35" s="3">
        <f ca="1"/>
        <v>132.1490781870084</v>
      </c>
      <c r="AI35" s="3">
        <f ca="1"/>
        <v>143.08498857332188</v>
      </c>
      <c r="AJ35" s="3">
        <f ca="1"/>
        <v>154.4620291065271</v>
      </c>
      <c r="AK35" s="3">
        <f ca="1"/>
        <v>166.2484128319702</v>
      </c>
      <c r="AL35" s="3">
        <f ca="1"/>
        <v>178.41312421418115</v>
      </c>
      <c r="AM35" s="3">
        <f ca="1"/>
        <v>190.89748426859114</v>
      </c>
      <c r="AN35" s="3">
        <f ca="1"/>
        <v>203.5845807790738</v>
      </c>
      <c r="AO35" s="3">
        <f ca="1"/>
        <v>216.25954039645876</v>
      </c>
      <c r="AP35" s="3">
        <f ca="1"/>
        <v>228.55252494847946</v>
      </c>
      <c r="AQ35" s="3">
        <f ca="1"/>
        <v>239.85398998990149</v>
      </c>
      <c r="AR35" s="3">
        <f ca="1"/>
        <v>249.18786827606391</v>
      </c>
      <c r="AS35" s="3">
        <f ca="1"/>
        <v>386.91689624500304</v>
      </c>
      <c r="AT35" s="3">
        <f ca="1"/>
        <v>72.784505652716319</v>
      </c>
      <c r="AU35" s="3" t="e">
        <f ca="1"/>
        <v>#N/A</v>
      </c>
      <c r="AV35" s="3" t="e">
        <f ca="1"/>
        <v>#N/A</v>
      </c>
      <c r="AW35" s="3" t="e">
        <f ca="1"/>
        <v>#N/A</v>
      </c>
      <c r="AX35" s="3" t="e">
        <f ca="1"/>
        <v>#N/A</v>
      </c>
      <c r="AY35" s="3" t="e">
        <f ca="1"/>
        <v>#N/A</v>
      </c>
      <c r="AZ35" s="3" t="e">
        <f ca="1"/>
        <v>#N/A</v>
      </c>
      <c r="BA35" s="3" t="e">
        <f ca="1"/>
        <v>#N/A</v>
      </c>
      <c r="BB35" s="3" t="e">
        <f ca="1"/>
        <v>#N/A</v>
      </c>
      <c r="BC35" s="3" t="e">
        <f ca="1"/>
        <v>#N/A</v>
      </c>
    </row>
    <row r="36" spans="2:55" x14ac:dyDescent="0.2">
      <c r="E36" t="s">
        <v>37</v>
      </c>
      <c r="F36" s="3">
        <f t="array" aca="1" ref="F36:BC36" ca="1">TRANSPOSE(MMULT(MINVERSE(OFFSET(V,1,1,N,N)),TRANSPOSE(OFFSET(E35,0,1,1,N))))</f>
        <v>3.0552005300233612E-14</v>
      </c>
      <c r="G36" s="3">
        <f ca="1"/>
        <v>0.46551641694207646</v>
      </c>
      <c r="H36" s="3">
        <f ca="1"/>
        <v>0.93762962942952799</v>
      </c>
      <c r="I36" s="3">
        <f ca="1"/>
        <v>1.4228580502234762</v>
      </c>
      <c r="J36" s="3">
        <f ca="1"/>
        <v>1.9275762415253002</v>
      </c>
      <c r="K36" s="3">
        <f ca="1"/>
        <v>2.4579768626056229</v>
      </c>
      <c r="L36" s="3">
        <f ca="1"/>
        <v>3.0200772846610069</v>
      </c>
      <c r="M36" s="3">
        <f ca="1"/>
        <v>3.6197910380914498</v>
      </c>
      <c r="N36" s="3">
        <f ca="1"/>
        <v>4.2630853789217449</v>
      </c>
      <c r="O36" s="3">
        <f ca="1"/>
        <v>4.9562420491625456</v>
      </c>
      <c r="P36" s="3">
        <f ca="1"/>
        <v>5.7062225946406908</v>
      </c>
      <c r="Q36" s="3">
        <f ca="1"/>
        <v>6.5211019723588226</v>
      </c>
      <c r="R36" s="3">
        <f ca="1"/>
        <v>7.4104574297006014</v>
      </c>
      <c r="S36" s="3">
        <f ca="1"/>
        <v>8.3854559374214226</v>
      </c>
      <c r="T36" s="3">
        <f ca="1"/>
        <v>9.4581284935562504</v>
      </c>
      <c r="U36" s="3">
        <f ca="1"/>
        <v>10.638883791366482</v>
      </c>
      <c r="V36" s="3">
        <f ca="1"/>
        <v>11.930589026923473</v>
      </c>
      <c r="W36" s="3">
        <f ca="1"/>
        <v>13.316365971289455</v>
      </c>
      <c r="X36" s="3">
        <f ca="1"/>
        <v>14.736362858931656</v>
      </c>
      <c r="Y36" s="3">
        <f ca="1"/>
        <v>16.045784586312742</v>
      </c>
      <c r="Z36" s="3">
        <f ca="1"/>
        <v>16.941820539595685</v>
      </c>
      <c r="AA36" s="3">
        <f ca="1"/>
        <v>19.371455132433365</v>
      </c>
      <c r="AB36" s="3">
        <f ca="1"/>
        <v>21.41636341312622</v>
      </c>
      <c r="AC36" s="3">
        <f ca="1"/>
        <v>23.367122806372375</v>
      </c>
      <c r="AD36" s="3">
        <f ca="1"/>
        <v>25.367319457852837</v>
      </c>
      <c r="AE36" s="3">
        <f ca="1"/>
        <v>27.480735932936259</v>
      </c>
      <c r="AF36" s="3">
        <f ca="1"/>
        <v>29.730183637162213</v>
      </c>
      <c r="AG36" s="3">
        <f ca="1"/>
        <v>32.119145637209122</v>
      </c>
      <c r="AH36" s="3">
        <f ca="1"/>
        <v>34.643234926447349</v>
      </c>
      <c r="AI36" s="3">
        <f ca="1"/>
        <v>37.295801446061219</v>
      </c>
      <c r="AJ36" s="3">
        <f ca="1"/>
        <v>40.07033230989353</v>
      </c>
      <c r="AK36" s="3">
        <f ca="1"/>
        <v>42.961249176386787</v>
      </c>
      <c r="AL36" s="3">
        <f ca="1"/>
        <v>45.964097720351582</v>
      </c>
      <c r="AM36" s="3">
        <f ca="1"/>
        <v>49.075811597660881</v>
      </c>
      <c r="AN36" s="3">
        <f ca="1"/>
        <v>52.295640717411217</v>
      </c>
      <c r="AO36" s="3">
        <f ca="1"/>
        <v>55.627429478972985</v>
      </c>
      <c r="AP36" s="3">
        <f ca="1"/>
        <v>59.084221790923422</v>
      </c>
      <c r="AQ36" s="3">
        <f ca="1"/>
        <v>62.696701347178134</v>
      </c>
      <c r="AR36" s="3">
        <f ca="1"/>
        <v>66.527837211409079</v>
      </c>
      <c r="AS36" s="3">
        <f ca="1"/>
        <v>70.697442687031455</v>
      </c>
      <c r="AT36" s="3">
        <f ca="1"/>
        <v>72.784505652716319</v>
      </c>
      <c r="AU36" s="3" t="e">
        <f ca="1"/>
        <v>#N/A</v>
      </c>
      <c r="AV36" s="3" t="e">
        <f ca="1"/>
        <v>#N/A</v>
      </c>
      <c r="AW36" s="3" t="e">
        <f ca="1"/>
        <v>#N/A</v>
      </c>
      <c r="AX36" s="3" t="e">
        <f ca="1"/>
        <v>#N/A</v>
      </c>
      <c r="AY36" s="3" t="e">
        <f ca="1"/>
        <v>#N/A</v>
      </c>
      <c r="AZ36" s="3" t="e">
        <f ca="1"/>
        <v>#N/A</v>
      </c>
      <c r="BA36" s="3" t="e">
        <f ca="1"/>
        <v>#N/A</v>
      </c>
      <c r="BB36" s="3" t="e">
        <f ca="1"/>
        <v>#N/A</v>
      </c>
      <c r="BC36" s="3" t="e">
        <f ca="1"/>
        <v>#N/A</v>
      </c>
    </row>
    <row r="37" spans="2:55" x14ac:dyDescent="0.2">
      <c r="B37">
        <f>15+7*(n_times-A30)</f>
        <v>15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</row>
    <row r="38" spans="2:55" x14ac:dyDescent="0.2">
      <c r="E38" t="s">
        <v>16</v>
      </c>
      <c r="F38" s="3">
        <f>F31-dt</f>
        <v>-2</v>
      </c>
      <c r="G38" s="3">
        <v>5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</row>
    <row r="39" spans="2:55" x14ac:dyDescent="0.2">
      <c r="E39" t="s">
        <v>17</v>
      </c>
      <c r="F39" s="3">
        <f>IF(F$1&gt;=N,"",K*EXP(F$2*sigma-0.5*sigma*sigma*$F38))</f>
        <v>64.564852642789205</v>
      </c>
      <c r="G39" s="3">
        <f>IF(G$1&gt;=N,"",K*EXP(G$2*sigma-0.5*sigma*sigma*$F38))</f>
        <v>66.199319669083394</v>
      </c>
      <c r="H39" s="3">
        <f>IF(H$1&gt;=N,"",K*EXP(H$2*sigma-0.5*sigma*sigma*$F38))</f>
        <v>67.875163425141437</v>
      </c>
      <c r="I39" s="3">
        <f>IF(I$1&gt;=N,"",K*EXP(I$2*sigma-0.5*sigma*sigma*$F38))</f>
        <v>69.593431367864198</v>
      </c>
      <c r="J39" s="3">
        <f>IF(J$1&gt;=N,"",K*EXP(J$2*sigma-0.5*sigma*sigma*$F38))</f>
        <v>71.355197470650239</v>
      </c>
      <c r="K39" s="3">
        <f>IF(K$1&gt;=N,"",K*EXP(K$2*sigma-0.5*sigma*sigma*$F38))</f>
        <v>73.161562894664172</v>
      </c>
      <c r="L39" s="3">
        <f>IF(L$1&gt;=N,"",K*EXP(L$2*sigma-0.5*sigma*sigma*$F38))</f>
        <v>75.013656677098183</v>
      </c>
      <c r="M39" s="3">
        <f>IF(M$1&gt;=N,"",K*EXP(M$2*sigma-0.5*sigma*sigma*$F38))</f>
        <v>76.912636436857056</v>
      </c>
      <c r="N39" s="3">
        <f>IF(N$1&gt;=N,"",K*EXP(N$2*sigma-0.5*sigma*sigma*$F38))</f>
        <v>78.859689098107665</v>
      </c>
      <c r="O39" s="3">
        <f>IF(O$1&gt;=N,"",K*EXP(O$2*sigma-0.5*sigma*sigma*$F38))</f>
        <v>80.856031632145246</v>
      </c>
      <c r="P39" s="3">
        <f>IF(P$1&gt;=N,"",K*EXP(P$2*sigma-0.5*sigma*sigma*$F38))</f>
        <v>82.902911818040039</v>
      </c>
      <c r="Q39" s="3">
        <f>IF(Q$1&gt;=N,"",K*EXP(Q$2*sigma-0.5*sigma*sigma*$F38))</f>
        <v>85.00160902253981</v>
      </c>
      <c r="R39" s="3">
        <f>IF(R$1&gt;=N,"",K*EXP(R$2*sigma-0.5*sigma*sigma*$F38))</f>
        <v>87.153434999715799</v>
      </c>
      <c r="S39" s="3">
        <f>IF(S$1&gt;=N,"",K*EXP(S$2*sigma-0.5*sigma*sigma*$F38))</f>
        <v>89.359734710851569</v>
      </c>
      <c r="T39" s="3">
        <f>IF(T$1&gt;=N,"",K*EXP(T$2*sigma-0.5*sigma*sigma*$F38))</f>
        <v>91.62188716508777</v>
      </c>
      <c r="U39" s="3">
        <f>IF(U$1&gt;=N,"",K*EXP(U$2*sigma-0.5*sigma*sigma*$F38))</f>
        <v>93.941306281347579</v>
      </c>
      <c r="V39" s="3">
        <f>IF(V$1&gt;=N,"",K*EXP(V$2*sigma-0.5*sigma*sigma*$F38))</f>
        <v>96.319441772082186</v>
      </c>
      <c r="W39" s="3">
        <f>IF(W$1&gt;=N,"",K*EXP(W$2*sigma-0.5*sigma*sigma*$F38))</f>
        <v>98.757780049388145</v>
      </c>
      <c r="X39" s="3">
        <f>IF(X$1&gt;=N,"",K*EXP(X$2*sigma-0.5*sigma*sigma*$F38))</f>
        <v>101.25784515406345</v>
      </c>
      <c r="Y39" s="3">
        <f>IF(Y$1&gt;=N,"",K*EXP(Y$2*sigma-0.5*sigma*sigma*$F38))</f>
        <v>103.8211997081825</v>
      </c>
      <c r="Z39" s="3">
        <f>IF(Z$1&gt;=N,"",K*EXP(Z$2*sigma-0.5*sigma*sigma*$F38))</f>
        <v>106.44944589178593</v>
      </c>
      <c r="AA39" s="3">
        <f>IF(AA$1&gt;=N,"",K*EXP(AA$2*sigma-0.5*sigma*sigma*$F38))</f>
        <v>109.14422644429519</v>
      </c>
      <c r="AB39" s="3">
        <f>IF(AB$1&gt;=N,"",K*EXP(AB$2*sigma-0.5*sigma*sigma*$F38))</f>
        <v>111.90722569127807</v>
      </c>
      <c r="AC39" s="3">
        <f>IF(AC$1&gt;=N,"",K*EXP(AC$2*sigma-0.5*sigma*sigma*$F38))</f>
        <v>114.74017059720723</v>
      </c>
      <c r="AD39" s="3">
        <f>IF(AD$1&gt;=N,"",K*EXP(AD$2*sigma-0.5*sigma*sigma*$F38))</f>
        <v>117.64483184486905</v>
      </c>
      <c r="AE39" s="3">
        <f>IF(AE$1&gt;=N,"",K*EXP(AE$2*sigma-0.5*sigma*sigma*$F38))</f>
        <v>120.62302494209807</v>
      </c>
      <c r="AF39" s="3">
        <f>IF(AF$1&gt;=N,"",K*EXP(AF$2*sigma-0.5*sigma*sigma*$F38))</f>
        <v>123.67661135652848</v>
      </c>
      <c r="AG39" s="3">
        <f>IF(AG$1&gt;=N,"",K*EXP(AG$2*sigma-0.5*sigma*sigma*$F38))</f>
        <v>126.80749967907194</v>
      </c>
      <c r="AH39" s="3">
        <f>IF(AH$1&gt;=N,"",K*EXP(AH$2*sigma-0.5*sigma*sigma*$F38))</f>
        <v>130.01764681684909</v>
      </c>
      <c r="AI39" s="3">
        <f>IF(AI$1&gt;=N,"",K*EXP(AI$2*sigma-0.5*sigma*sigma*$F38))</f>
        <v>133.30905921632029</v>
      </c>
      <c r="AJ39" s="3">
        <f>IF(AJ$1&gt;=N,"",K*EXP(AJ$2*sigma-0.5*sigma*sigma*$F38))</f>
        <v>136.68379411737962</v>
      </c>
      <c r="AK39" s="3">
        <f>IF(AK$1&gt;=N,"",K*EXP(AK$2*sigma-0.5*sigma*sigma*$F38))</f>
        <v>140.14396083919732</v>
      </c>
      <c r="AL39" s="3">
        <f>IF(AL$1&gt;=N,"",K*EXP(AL$2*sigma-0.5*sigma*sigma*$F38))</f>
        <v>143.69172209861244</v>
      </c>
      <c r="AM39" s="3">
        <f>IF(AM$1&gt;=N,"",K*EXP(AM$2*sigma-0.5*sigma*sigma*$F38))</f>
        <v>147.32929536190156</v>
      </c>
      <c r="AN39" s="3">
        <f>IF(AN$1&gt;=N,"",K*EXP(AN$2*sigma-0.5*sigma*sigma*$F38))</f>
        <v>151.05895423076728</v>
      </c>
      <c r="AO39" s="3">
        <f>IF(AO$1&gt;=N,"",K*EXP(AO$2*sigma-0.5*sigma*sigma*$F38))</f>
        <v>154.8830298634133</v>
      </c>
      <c r="AP39" s="3">
        <f>IF(AP$1&gt;=N,"",K*EXP(AP$2*sigma-0.5*sigma*sigma*$F38))</f>
        <v>158.80391243159434</v>
      </c>
      <c r="AQ39" s="3">
        <f>IF(AQ$1&gt;=N,"",K*EXP(AQ$2*sigma-0.5*sigma*sigma*$F38))</f>
        <v>162.82405261455099</v>
      </c>
      <c r="AR39" s="3">
        <f>IF(AR$1&gt;=N,"",K*EXP(AR$2*sigma-0.5*sigma*sigma*$F38))</f>
        <v>166.94596313076428</v>
      </c>
      <c r="AS39" s="3">
        <f>IF(AS$1&gt;=N,"",K*EXP(AS$2*sigma-0.5*sigma*sigma*$F38))</f>
        <v>171.17222030848643</v>
      </c>
      <c r="AT39" s="3">
        <f>IF(AT$1&gt;=N,"",K*EXP(AT$2*sigma-0.5*sigma*sigma*$F38))</f>
        <v>175.50546569602986</v>
      </c>
      <c r="AU39" s="3" t="str">
        <f>IF(AU$1&gt;=N,"",K*EXP(AU$2*sigma-0.5*sigma*sigma*$F38))</f>
        <v/>
      </c>
      <c r="AV39" s="3" t="str">
        <f>IF(AV$1&gt;=N,"",K*EXP(AV$2*sigma-0.5*sigma*sigma*$F38))</f>
        <v/>
      </c>
      <c r="AW39" s="3" t="str">
        <f>IF(AW$1&gt;=N,"",K*EXP(AW$2*sigma-0.5*sigma*sigma*$F38))</f>
        <v/>
      </c>
      <c r="AX39" s="3" t="str">
        <f>IF(AX$1&gt;=N,"",K*EXP(AX$2*sigma-0.5*sigma*sigma*$F38))</f>
        <v/>
      </c>
      <c r="AY39" s="3" t="str">
        <f>IF(AY$1&gt;=N,"",K*EXP(AY$2*sigma-0.5*sigma*sigma*$F38))</f>
        <v/>
      </c>
      <c r="AZ39" s="3" t="str">
        <f>IF(AZ$1&gt;=N,"",K*EXP(AZ$2*sigma-0.5*sigma*sigma*$F38))</f>
        <v/>
      </c>
      <c r="BA39" s="3" t="str">
        <f>IF(BA$1&gt;=N,"",K*EXP(BA$2*sigma-0.5*sigma*sigma*$F38))</f>
        <v/>
      </c>
      <c r="BB39" s="3" t="str">
        <f>IF(BB$1&gt;=N,"",K*EXP(BB$2*sigma-0.5*sigma*sigma*$F38))</f>
        <v/>
      </c>
      <c r="BC39" s="3" t="str">
        <f>IF(BC$1&gt;=N,"",K*EXP(BC$2*sigma-0.5*sigma*sigma*$F38))</f>
        <v/>
      </c>
    </row>
    <row r="40" spans="2:55" x14ac:dyDescent="0.2">
      <c r="E40" t="s">
        <v>20</v>
      </c>
      <c r="F40" s="3">
        <f>IF(F$1&gt;=N,"",MAX(F39-K,0))</f>
        <v>0</v>
      </c>
      <c r="G40" s="3">
        <f>IF(G$1&gt;=N,"",MAX(G39-K,0))</f>
        <v>0</v>
      </c>
      <c r="H40" s="3">
        <f>IF(H$1&gt;=N,"",MAX(H39-K,0))</f>
        <v>0</v>
      </c>
      <c r="I40" s="3">
        <f>IF(I$1&gt;=N,"",MAX(I39-K,0))</f>
        <v>0</v>
      </c>
      <c r="J40" s="3">
        <f>IF(J$1&gt;=N,"",MAX(J39-K,0))</f>
        <v>0</v>
      </c>
      <c r="K40" s="3">
        <f>IF(K$1&gt;=N,"",MAX(K39-K,0))</f>
        <v>0</v>
      </c>
      <c r="L40" s="3">
        <f>IF(L$1&gt;=N,"",MAX(L39-K,0))</f>
        <v>0</v>
      </c>
      <c r="M40" s="3">
        <f>IF(M$1&gt;=N,"",MAX(M39-K,0))</f>
        <v>0</v>
      </c>
      <c r="N40" s="3">
        <f>IF(N$1&gt;=N,"",MAX(N39-K,0))</f>
        <v>0</v>
      </c>
      <c r="O40" s="3">
        <f>IF(O$1&gt;=N,"",MAX(O39-K,0))</f>
        <v>0</v>
      </c>
      <c r="P40" s="3">
        <f>IF(P$1&gt;=N,"",MAX(P39-K,0))</f>
        <v>0</v>
      </c>
      <c r="Q40" s="3">
        <f>IF(Q$1&gt;=N,"",MAX(Q39-K,0))</f>
        <v>0</v>
      </c>
      <c r="R40" s="3">
        <f>IF(R$1&gt;=N,"",MAX(R39-K,0))</f>
        <v>0</v>
      </c>
      <c r="S40" s="3">
        <f>IF(S$1&gt;=N,"",MAX(S39-K,0))</f>
        <v>0</v>
      </c>
      <c r="T40" s="3">
        <f>IF(T$1&gt;=N,"",MAX(T39-K,0))</f>
        <v>0</v>
      </c>
      <c r="U40" s="3">
        <f>IF(U$1&gt;=N,"",MAX(U39-K,0))</f>
        <v>0</v>
      </c>
      <c r="V40" s="3">
        <f>IF(V$1&gt;=N,"",MAX(V39-K,0))</f>
        <v>0</v>
      </c>
      <c r="W40" s="3">
        <f>IF(W$1&gt;=N,"",MAX(W39-K,0))</f>
        <v>0</v>
      </c>
      <c r="X40" s="3">
        <f>IF(X$1&gt;=N,"",MAX(X39-K,0))</f>
        <v>1.2578451540634461</v>
      </c>
      <c r="Y40" s="3">
        <f>IF(Y$1&gt;=N,"",MAX(Y39-K,0))</f>
        <v>3.8211997081825047</v>
      </c>
      <c r="Z40" s="3">
        <f>IF(Z$1&gt;=N,"",MAX(Z39-K,0))</f>
        <v>6.4494458917859276</v>
      </c>
      <c r="AA40" s="3">
        <f>IF(AA$1&gt;=N,"",MAX(AA39-K,0))</f>
        <v>9.1442264442951853</v>
      </c>
      <c r="AB40" s="3">
        <f>IF(AB$1&gt;=N,"",MAX(AB39-K,0))</f>
        <v>11.907225691278072</v>
      </c>
      <c r="AC40" s="3">
        <f>IF(AC$1&gt;=N,"",MAX(AC39-K,0))</f>
        <v>14.740170597207225</v>
      </c>
      <c r="AD40" s="3">
        <f>IF(AD$1&gt;=N,"",MAX(AD39-K,0))</f>
        <v>17.644831844869046</v>
      </c>
      <c r="AE40" s="3">
        <f>IF(AE$1&gt;=N,"",MAX(AE39-K,0))</f>
        <v>20.62302494209807</v>
      </c>
      <c r="AF40" s="3">
        <f>IF(AF$1&gt;=N,"",MAX(AF39-K,0))</f>
        <v>23.676611356528483</v>
      </c>
      <c r="AG40" s="3">
        <f>IF(AG$1&gt;=N,"",MAX(AG39-K,0))</f>
        <v>26.807499679071938</v>
      </c>
      <c r="AH40" s="3">
        <f>IF(AH$1&gt;=N,"",MAX(AH39-K,0))</f>
        <v>30.017646816849094</v>
      </c>
      <c r="AI40" s="3">
        <f>IF(AI$1&gt;=N,"",MAX(AI39-K,0))</f>
        <v>33.309059216320293</v>
      </c>
      <c r="AJ40" s="3">
        <f>IF(AJ$1&gt;=N,"",MAX(AJ39-K,0))</f>
        <v>36.68379411737962</v>
      </c>
      <c r="AK40" s="3">
        <f>IF(AK$1&gt;=N,"",MAX(AK39-K,0))</f>
        <v>40.14396083919732</v>
      </c>
      <c r="AL40" s="3">
        <f>IF(AL$1&gt;=N,"",MAX(AL39-K,0))</f>
        <v>43.691722098612445</v>
      </c>
      <c r="AM40" s="3">
        <f>IF(AM$1&gt;=N,"",MAX(AM39-K,0))</f>
        <v>47.329295361901558</v>
      </c>
      <c r="AN40" s="3">
        <f>IF(AN$1&gt;=N,"",MAX(AN39-K,0))</f>
        <v>51.058954230767284</v>
      </c>
      <c r="AO40" s="3">
        <f>IF(AO$1&gt;=N,"",MAX(AO39-K,0))</f>
        <v>54.883029863413299</v>
      </c>
      <c r="AP40" s="3">
        <f>IF(AP$1&gt;=N,"",MAX(AP39-K,0))</f>
        <v>58.803912431594341</v>
      </c>
      <c r="AQ40" s="3">
        <f>IF(AQ$1&gt;=N,"",MAX(AQ39-K,0))</f>
        <v>62.824052614550993</v>
      </c>
      <c r="AR40" s="3">
        <f>IF(AR$1&gt;=N,"",MAX(AR39-K,0))</f>
        <v>66.945963130764284</v>
      </c>
      <c r="AS40" s="3">
        <f>IF(AS$1&gt;=N,"",MAX(AS39-K,0))</f>
        <v>71.17222030848643</v>
      </c>
      <c r="AT40" s="3">
        <f>IF(AT$1&gt;=N,"",MAX(AT39-K,0))</f>
        <v>75.505465696029859</v>
      </c>
      <c r="AU40" s="3" t="str">
        <f>IF(AU$1&gt;=N,"",MAX(AU39-K,0))</f>
        <v/>
      </c>
      <c r="AV40" s="3" t="str">
        <f>IF(AV$1&gt;=N,"",MAX(AV39-K,0))</f>
        <v/>
      </c>
      <c r="AW40" s="3" t="str">
        <f>IF(AW$1&gt;=N,"",MAX(AW39-K,0))</f>
        <v/>
      </c>
      <c r="AX40" s="3" t="str">
        <f>IF(AX$1&gt;=N,"",MAX(AX39-K,0))</f>
        <v/>
      </c>
      <c r="AY40" s="3" t="str">
        <f>IF(AY$1&gt;=N,"",MAX(AY39-K,0))</f>
        <v/>
      </c>
      <c r="AZ40" s="3" t="str">
        <f>IF(AZ$1&gt;=N,"",MAX(AZ39-K,0))</f>
        <v/>
      </c>
      <c r="BA40" s="3" t="str">
        <f>IF(BA$1&gt;=N,"",MAX(BA39-K,0))</f>
        <v/>
      </c>
      <c r="BB40" s="3" t="str">
        <f>IF(BB$1&gt;=N,"",MAX(BB39-K,0))</f>
        <v/>
      </c>
      <c r="BC40" s="3" t="str">
        <f>IF(BC$1&gt;=N,"",MAX(BC39-K,0))</f>
        <v/>
      </c>
    </row>
    <row r="41" spans="2:55" x14ac:dyDescent="0.2">
      <c r="E41" t="s">
        <v>36</v>
      </c>
      <c r="F41" s="3">
        <f>IF(F$1&gt;=N,"",IF(OR(F$1=N-1,F$1=0),F40,F36))</f>
        <v>0</v>
      </c>
      <c r="G41" s="3">
        <f ca="1">IF(G$1&gt;=N,"",IF(OR(G$1=N-1,G$1=0),G40,G36))</f>
        <v>0.46551641694207646</v>
      </c>
      <c r="H41" s="3">
        <f ca="1">IF(H$1&gt;=N,"",IF(OR(H$1=N-1,H$1=0),H40,H36))</f>
        <v>0.93762962942952799</v>
      </c>
      <c r="I41" s="3">
        <f ca="1">IF(I$1&gt;=N,"",IF(OR(I$1=N-1,I$1=0),I40,I36))</f>
        <v>1.4228580502234762</v>
      </c>
      <c r="J41" s="3">
        <f ca="1">IF(J$1&gt;=N,"",IF(OR(J$1=N-1,J$1=0),J40,J36))</f>
        <v>1.9275762415253002</v>
      </c>
      <c r="K41" s="3">
        <f ca="1">IF(K$1&gt;=N,"",IF(OR(K$1=N-1,K$1=0),K40,K36))</f>
        <v>2.4579768626056229</v>
      </c>
      <c r="L41" s="3">
        <f ca="1">IF(L$1&gt;=N,"",IF(OR(L$1=N-1,L$1=0),L40,L36))</f>
        <v>3.0200772846610069</v>
      </c>
      <c r="M41" s="3">
        <f ca="1">IF(M$1&gt;=N,"",IF(OR(M$1=N-1,M$1=0),M40,M36))</f>
        <v>3.6197910380914498</v>
      </c>
      <c r="N41" s="3">
        <f ca="1">IF(N$1&gt;=N,"",IF(OR(N$1=N-1,N$1=0),N40,N36))</f>
        <v>4.2630853789217449</v>
      </c>
      <c r="O41" s="3">
        <f ca="1">IF(O$1&gt;=N,"",IF(OR(O$1=N-1,O$1=0),O40,O36))</f>
        <v>4.9562420491625456</v>
      </c>
      <c r="P41" s="3">
        <f ca="1">IF(P$1&gt;=N,"",IF(OR(P$1=N-1,P$1=0),P40,P36))</f>
        <v>5.7062225946406908</v>
      </c>
      <c r="Q41" s="3">
        <f ca="1">IF(Q$1&gt;=N,"",IF(OR(Q$1=N-1,Q$1=0),Q40,Q36))</f>
        <v>6.5211019723588226</v>
      </c>
      <c r="R41" s="3">
        <f ca="1">IF(R$1&gt;=N,"",IF(OR(R$1=N-1,R$1=0),R40,R36))</f>
        <v>7.4104574297006014</v>
      </c>
      <c r="S41" s="3">
        <f ca="1">IF(S$1&gt;=N,"",IF(OR(S$1=N-1,S$1=0),S40,S36))</f>
        <v>8.3854559374214226</v>
      </c>
      <c r="T41" s="3">
        <f ca="1">IF(T$1&gt;=N,"",IF(OR(T$1=N-1,T$1=0),T40,T36))</f>
        <v>9.4581284935562504</v>
      </c>
      <c r="U41" s="3">
        <f ca="1">IF(U$1&gt;=N,"",IF(OR(U$1=N-1,U$1=0),U40,U36))</f>
        <v>10.638883791366482</v>
      </c>
      <c r="V41" s="3">
        <f ca="1">IF(V$1&gt;=N,"",IF(OR(V$1=N-1,V$1=0),V40,V36))</f>
        <v>11.930589026923473</v>
      </c>
      <c r="W41" s="3">
        <f ca="1">IF(W$1&gt;=N,"",IF(OR(W$1=N-1,W$1=0),W40,W36))</f>
        <v>13.316365971289455</v>
      </c>
      <c r="X41" s="3">
        <f ca="1">IF(X$1&gt;=N,"",IF(OR(X$1=N-1,X$1=0),X40,X36))</f>
        <v>14.736362858931656</v>
      </c>
      <c r="Y41" s="3">
        <f ca="1">IF(Y$1&gt;=N,"",IF(OR(Y$1=N-1,Y$1=0),Y40,Y36))</f>
        <v>16.045784586312742</v>
      </c>
      <c r="Z41" s="3">
        <f ca="1">IF(Z$1&gt;=N,"",IF(OR(Z$1=N-1,Z$1=0),Z40,Z36))</f>
        <v>16.941820539595685</v>
      </c>
      <c r="AA41" s="3">
        <f ca="1">IF(AA$1&gt;=N,"",IF(OR(AA$1=N-1,AA$1=0),AA40,AA36))</f>
        <v>19.371455132433365</v>
      </c>
      <c r="AB41" s="3">
        <f ca="1">IF(AB$1&gt;=N,"",IF(OR(AB$1=N-1,AB$1=0),AB40,AB36))</f>
        <v>21.41636341312622</v>
      </c>
      <c r="AC41" s="3">
        <f ca="1">IF(AC$1&gt;=N,"",IF(OR(AC$1=N-1,AC$1=0),AC40,AC36))</f>
        <v>23.367122806372375</v>
      </c>
      <c r="AD41" s="3">
        <f ca="1">IF(AD$1&gt;=N,"",IF(OR(AD$1=N-1,AD$1=0),AD40,AD36))</f>
        <v>25.367319457852837</v>
      </c>
      <c r="AE41" s="3">
        <f ca="1">IF(AE$1&gt;=N,"",IF(OR(AE$1=N-1,AE$1=0),AE40,AE36))</f>
        <v>27.480735932936259</v>
      </c>
      <c r="AF41" s="3">
        <f ca="1">IF(AF$1&gt;=N,"",IF(OR(AF$1=N-1,AF$1=0),AF40,AF36))</f>
        <v>29.730183637162213</v>
      </c>
      <c r="AG41" s="3">
        <f ca="1">IF(AG$1&gt;=N,"",IF(OR(AG$1=N-1,AG$1=0),AG40,AG36))</f>
        <v>32.119145637209122</v>
      </c>
      <c r="AH41" s="3">
        <f ca="1">IF(AH$1&gt;=N,"",IF(OR(AH$1=N-1,AH$1=0),AH40,AH36))</f>
        <v>34.643234926447349</v>
      </c>
      <c r="AI41" s="3">
        <f ca="1">IF(AI$1&gt;=N,"",IF(OR(AI$1=N-1,AI$1=0),AI40,AI36))</f>
        <v>37.295801446061219</v>
      </c>
      <c r="AJ41" s="3">
        <f ca="1">IF(AJ$1&gt;=N,"",IF(OR(AJ$1=N-1,AJ$1=0),AJ40,AJ36))</f>
        <v>40.07033230989353</v>
      </c>
      <c r="AK41" s="3">
        <f ca="1">IF(AK$1&gt;=N,"",IF(OR(AK$1=N-1,AK$1=0),AK40,AK36))</f>
        <v>42.961249176386787</v>
      </c>
      <c r="AL41" s="3">
        <f ca="1">IF(AL$1&gt;=N,"",IF(OR(AL$1=N-1,AL$1=0),AL40,AL36))</f>
        <v>45.964097720351582</v>
      </c>
      <c r="AM41" s="3">
        <f ca="1">IF(AM$1&gt;=N,"",IF(OR(AM$1=N-1,AM$1=0),AM40,AM36))</f>
        <v>49.075811597660881</v>
      </c>
      <c r="AN41" s="3">
        <f ca="1">IF(AN$1&gt;=N,"",IF(OR(AN$1=N-1,AN$1=0),AN40,AN36))</f>
        <v>52.295640717411217</v>
      </c>
      <c r="AO41" s="3">
        <f ca="1">IF(AO$1&gt;=N,"",IF(OR(AO$1=N-1,AO$1=0),AO40,AO36))</f>
        <v>55.627429478972985</v>
      </c>
      <c r="AP41" s="3">
        <f ca="1">IF(AP$1&gt;=N,"",IF(OR(AP$1=N-1,AP$1=0),AP40,AP36))</f>
        <v>59.084221790923422</v>
      </c>
      <c r="AQ41" s="3">
        <f ca="1">IF(AQ$1&gt;=N,"",IF(OR(AQ$1=N-1,AQ$1=0),AQ40,AQ36))</f>
        <v>62.696701347178134</v>
      </c>
      <c r="AR41" s="3">
        <f ca="1">IF(AR$1&gt;=N,"",IF(OR(AR$1=N-1,AR$1=0),AR40,AR36))</f>
        <v>66.527837211409079</v>
      </c>
      <c r="AS41" s="3">
        <f ca="1">IF(AS$1&gt;=N,"",IF(OR(AS$1=N-1,AS$1=0),AS40,AS36))</f>
        <v>70.697442687031455</v>
      </c>
      <c r="AT41" s="3">
        <f>IF(AT$1&gt;=N,"",IF(OR(AT$1=N-1,AT$1=0),AT40,AT36))</f>
        <v>75.505465696029859</v>
      </c>
      <c r="AU41" s="3" t="str">
        <f>IF(AU$1&gt;=N,"",IF(OR(AU$1=N-1,AU$1=0),AU40,AU36))</f>
        <v/>
      </c>
      <c r="AV41" s="3" t="str">
        <f>IF(AV$1&gt;=N,"",IF(OR(AV$1=N-1,AV$1=0),AV40,AV36))</f>
        <v/>
      </c>
      <c r="AW41" s="3" t="str">
        <f>IF(AW$1&gt;=N,"",IF(OR(AW$1=N-1,AW$1=0),AW40,AW36))</f>
        <v/>
      </c>
      <c r="AX41" s="3" t="str">
        <f>IF(AX$1&gt;=N,"",IF(OR(AX$1=N-1,AX$1=0),AX40,AX36))</f>
        <v/>
      </c>
      <c r="AY41" s="3" t="str">
        <f>IF(AY$1&gt;=N,"",IF(OR(AY$1=N-1,AY$1=0),AY40,AY36))</f>
        <v/>
      </c>
      <c r="AZ41" s="3" t="str">
        <f>IF(AZ$1&gt;=N,"",IF(OR(AZ$1=N-1,AZ$1=0),AZ40,AZ36))</f>
        <v/>
      </c>
      <c r="BA41" s="3" t="str">
        <f>IF(BA$1&gt;=N,"",IF(OR(BA$1=N-1,BA$1=0),BA40,BA36))</f>
        <v/>
      </c>
      <c r="BB41" s="3" t="str">
        <f>IF(BB$1&gt;=N,"",IF(OR(BB$1=N-1,BB$1=0),BB40,BB36))</f>
        <v/>
      </c>
      <c r="BC41" s="3" t="str">
        <f>IF(BC$1&gt;=N,"",IF(OR(BC$1=N-1,BC$1=0),BC40,BC36))</f>
        <v/>
      </c>
    </row>
    <row r="42" spans="2:55" x14ac:dyDescent="0.2">
      <c r="E42" t="s">
        <v>18</v>
      </c>
      <c r="F42" s="3">
        <f t="array" aca="1" ref="F42:BC42" ca="1">TRANSPOSE(MMULT(OFFSET(U,1,1,N,N),TRANSPOSE(OFFSET(E41,0,1,1,N))))</f>
        <v>0</v>
      </c>
      <c r="G42" s="3">
        <f ca="1"/>
        <v>2.1919054450370581</v>
      </c>
      <c r="H42" s="3">
        <f ca="1"/>
        <v>4.406278933042941</v>
      </c>
      <c r="I42" s="3">
        <f ca="1"/>
        <v>6.6659207262876805</v>
      </c>
      <c r="J42" s="3">
        <f ca="1"/>
        <v>8.9944264550261437</v>
      </c>
      <c r="K42" s="3">
        <f ca="1"/>
        <v>11.416897499175576</v>
      </c>
      <c r="L42" s="3">
        <f ca="1"/>
        <v>13.960975707396983</v>
      </c>
      <c r="M42" s="3">
        <f ca="1"/>
        <v>16.658193522358403</v>
      </c>
      <c r="N42" s="3">
        <f ca="1"/>
        <v>19.545457986212284</v>
      </c>
      <c r="O42" s="3">
        <f ca="1"/>
        <v>22.666161958517364</v>
      </c>
      <c r="P42" s="3">
        <f ca="1"/>
        <v>26.069831990562079</v>
      </c>
      <c r="Q42" s="3">
        <f ca="1"/>
        <v>29.808211870617583</v>
      </c>
      <c r="R42" s="3">
        <f ca="1"/>
        <v>33.923982237754501</v>
      </c>
      <c r="S42" s="3">
        <f ca="1"/>
        <v>38.425526170386036</v>
      </c>
      <c r="T42" s="3">
        <f ca="1"/>
        <v>43.236651057995175</v>
      </c>
      <c r="U42" s="3">
        <f ca="1"/>
        <v>48.103032052803883</v>
      </c>
      <c r="V42" s="3">
        <f ca="1"/>
        <v>52.425941548143442</v>
      </c>
      <c r="W42" s="3">
        <f ca="1"/>
        <v>54.976461048968872</v>
      </c>
      <c r="X42" s="3">
        <f ca="1"/>
        <v>53.416693422670846</v>
      </c>
      <c r="Y42" s="3">
        <f ca="1"/>
        <v>43.513849640343892</v>
      </c>
      <c r="Z42" s="3">
        <f ca="1"/>
        <v>144.44721413611956</v>
      </c>
      <c r="AA42" s="3">
        <f ca="1"/>
        <v>58.249504922492406</v>
      </c>
      <c r="AB42" s="3">
        <f ca="1"/>
        <v>80.958009280170018</v>
      </c>
      <c r="AC42" s="3">
        <f ca="1"/>
        <v>95.940354137204622</v>
      </c>
      <c r="AD42" s="3">
        <f ca="1"/>
        <v>107.13026901155922</v>
      </c>
      <c r="AE42" s="3">
        <f ca="1"/>
        <v>116.72450518887149</v>
      </c>
      <c r="AF42" s="3">
        <f ca="1"/>
        <v>125.89644933969657</v>
      </c>
      <c r="AG42" s="3">
        <f ca="1"/>
        <v>135.23294700840256</v>
      </c>
      <c r="AH42" s="3">
        <f ca="1"/>
        <v>144.99680122457153</v>
      </c>
      <c r="AI42" s="3">
        <f ca="1"/>
        <v>155.28142299516685</v>
      </c>
      <c r="AJ42" s="3">
        <f ca="1"/>
        <v>166.10062937262137</v>
      </c>
      <c r="AK42" s="3">
        <f ca="1"/>
        <v>177.44158057912455</v>
      </c>
      <c r="AL42" s="3">
        <f ca="1"/>
        <v>189.29965754863133</v>
      </c>
      <c r="AM42" s="3">
        <f ca="1"/>
        <v>201.70900851269516</v>
      </c>
      <c r="AN42" s="3">
        <f ca="1"/>
        <v>214.7805449602165</v>
      </c>
      <c r="AO42" s="3">
        <f ca="1"/>
        <v>228.75989543532478</v>
      </c>
      <c r="AP42" s="3">
        <f ca="1"/>
        <v>244.12124937890712</v>
      </c>
      <c r="AQ42" s="3">
        <f ca="1"/>
        <v>261.71962078752404</v>
      </c>
      <c r="AR42" s="3">
        <f ca="1"/>
        <v>283.03482941520815</v>
      </c>
      <c r="AS42" s="3">
        <f ca="1"/>
        <v>314.71064741692771</v>
      </c>
      <c r="AT42" s="3">
        <f ca="1"/>
        <v>75.505465696029859</v>
      </c>
      <c r="AU42" s="3" t="e">
        <f ca="1"/>
        <v>#N/A</v>
      </c>
      <c r="AV42" s="3" t="e">
        <f ca="1"/>
        <v>#N/A</v>
      </c>
      <c r="AW42" s="3" t="e">
        <f ca="1"/>
        <v>#N/A</v>
      </c>
      <c r="AX42" s="3" t="e">
        <f ca="1"/>
        <v>#N/A</v>
      </c>
      <c r="AY42" s="3" t="e">
        <f ca="1"/>
        <v>#N/A</v>
      </c>
      <c r="AZ42" s="3" t="e">
        <f ca="1"/>
        <v>#N/A</v>
      </c>
      <c r="BA42" s="3" t="e">
        <f ca="1"/>
        <v>#N/A</v>
      </c>
      <c r="BB42" s="3" t="e">
        <f ca="1"/>
        <v>#N/A</v>
      </c>
      <c r="BC42" s="3" t="e">
        <f ca="1"/>
        <v>#N/A</v>
      </c>
    </row>
    <row r="43" spans="2:55" x14ac:dyDescent="0.2">
      <c r="E43" t="s">
        <v>37</v>
      </c>
      <c r="F43" s="3">
        <f t="array" aca="1" ref="F43:BC43" ca="1">TRANSPOSE(MMULT(MINVERSE(OFFSET(V,1,1,N,N)),TRANSPOSE(OFFSET(E42,0,1,1,N))))</f>
        <v>3.604327939116443E-14</v>
      </c>
      <c r="G43" s="3">
        <f ca="1"/>
        <v>0.62448663949771555</v>
      </c>
      <c r="H43" s="3">
        <f ca="1"/>
        <v>1.2550941012544705</v>
      </c>
      <c r="I43" s="3">
        <f ca="1"/>
        <v>1.8979835124507245</v>
      </c>
      <c r="J43" s="3">
        <f ca="1"/>
        <v>2.5593931901172833</v>
      </c>
      <c r="K43" s="3">
        <f ca="1"/>
        <v>3.2456657938927025</v>
      </c>
      <c r="L43" s="3">
        <f ca="1"/>
        <v>3.9632537111960238</v>
      </c>
      <c r="M43" s="3">
        <f ca="1"/>
        <v>4.7186824112470909</v>
      </c>
      <c r="N43" s="3">
        <f ca="1"/>
        <v>5.5184418337507504</v>
      </c>
      <c r="O43" s="3">
        <f ca="1"/>
        <v>6.3687674432302304</v>
      </c>
      <c r="P43" s="3">
        <f ca="1"/>
        <v>7.2752712089977809</v>
      </c>
      <c r="Q43" s="3">
        <f ca="1"/>
        <v>8.2424000316739132</v>
      </c>
      <c r="R43" s="3">
        <f ca="1"/>
        <v>9.2727566194716058</v>
      </c>
      <c r="S43" s="3">
        <f ca="1"/>
        <v>10.366454092071935</v>
      </c>
      <c r="T43" s="3">
        <f ca="1"/>
        <v>11.520957368630295</v>
      </c>
      <c r="U43" s="3">
        <f ca="1"/>
        <v>12.732404213519187</v>
      </c>
      <c r="V43" s="3">
        <f ca="1"/>
        <v>14.000382754433533</v>
      </c>
      <c r="W43" s="3">
        <f ca="1"/>
        <v>15.339873084739697</v>
      </c>
      <c r="X43" s="3">
        <f ca="1"/>
        <v>16.807024040845651</v>
      </c>
      <c r="Y43" s="3">
        <f ca="1"/>
        <v>18.550403051765851</v>
      </c>
      <c r="Z43" s="3">
        <f ca="1"/>
        <v>20.907537314020431</v>
      </c>
      <c r="AA43" s="3">
        <f ca="1"/>
        <v>22.048330278674257</v>
      </c>
      <c r="AB43" s="3">
        <f ca="1"/>
        <v>23.787999567172182</v>
      </c>
      <c r="AC43" s="3">
        <f ca="1"/>
        <v>25.811548635440467</v>
      </c>
      <c r="AD43" s="3">
        <f ca="1"/>
        <v>27.981214511799902</v>
      </c>
      <c r="AE43" s="3">
        <f ca="1"/>
        <v>30.246772168872134</v>
      </c>
      <c r="AF43" s="3">
        <f ca="1"/>
        <v>32.597581495676714</v>
      </c>
      <c r="AG43" s="3">
        <f ca="1"/>
        <v>35.038268355341508</v>
      </c>
      <c r="AH43" s="3">
        <f ca="1"/>
        <v>37.57735774326558</v>
      </c>
      <c r="AI43" s="3">
        <f ca="1"/>
        <v>40.222699726159448</v>
      </c>
      <c r="AJ43" s="3">
        <f ca="1"/>
        <v>42.980229227242738</v>
      </c>
      <c r="AK43" s="3">
        <f ca="1"/>
        <v>45.854164479053033</v>
      </c>
      <c r="AL43" s="3">
        <f ca="1"/>
        <v>48.847601277605051</v>
      </c>
      <c r="AM43" s="3">
        <f ca="1"/>
        <v>51.96285302739286</v>
      </c>
      <c r="AN43" s="3">
        <f ca="1"/>
        <v>55.200952849118195</v>
      </c>
      <c r="AO43" s="3">
        <f ca="1"/>
        <v>58.559517999568662</v>
      </c>
      <c r="AP43" s="3">
        <f ca="1"/>
        <v>62.027646681278128</v>
      </c>
      <c r="AQ43" s="3">
        <f ca="1"/>
        <v>65.575562109911687</v>
      </c>
      <c r="AR43" s="3">
        <f ca="1"/>
        <v>69.135130091587712</v>
      </c>
      <c r="AS43" s="3">
        <f ca="1"/>
        <v>72.564811892286585</v>
      </c>
      <c r="AT43" s="3">
        <f ca="1"/>
        <v>75.505465696029859</v>
      </c>
      <c r="AU43" s="3" t="e">
        <f ca="1"/>
        <v>#N/A</v>
      </c>
      <c r="AV43" s="3" t="e">
        <f ca="1"/>
        <v>#N/A</v>
      </c>
      <c r="AW43" s="3" t="e">
        <f ca="1"/>
        <v>#N/A</v>
      </c>
      <c r="AX43" s="3" t="e">
        <f ca="1"/>
        <v>#N/A</v>
      </c>
      <c r="AY43" s="3" t="e">
        <f ca="1"/>
        <v>#N/A</v>
      </c>
      <c r="AZ43" s="3" t="e">
        <f ca="1"/>
        <v>#N/A</v>
      </c>
      <c r="BA43" s="3" t="e">
        <f ca="1"/>
        <v>#N/A</v>
      </c>
      <c r="BB43" s="3" t="e">
        <f ca="1"/>
        <v>#N/A</v>
      </c>
      <c r="BC43" s="3" t="e">
        <f ca="1"/>
        <v>#N/A</v>
      </c>
    </row>
    <row r="44" spans="2:55" x14ac:dyDescent="0.2"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</row>
    <row r="45" spans="2:55" x14ac:dyDescent="0.2">
      <c r="E45" t="s">
        <v>16</v>
      </c>
      <c r="F45" s="3">
        <f>F38-dt</f>
        <v>-2.5</v>
      </c>
      <c r="G45" s="3">
        <v>6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</row>
    <row r="46" spans="2:55" x14ac:dyDescent="0.2">
      <c r="E46" t="s">
        <v>17</v>
      </c>
      <c r="F46" s="3">
        <f>IF(F$1&gt;=N,"",K*EXP(F$2*sigma-0.5*sigma*sigma*$F45))</f>
        <v>65.581601127150151</v>
      </c>
      <c r="G46" s="3">
        <f>IF(G$1&gt;=N,"",K*EXP(G$2*sigma-0.5*sigma*sigma*$F45))</f>
        <v>67.241807263868978</v>
      </c>
      <c r="H46" s="3">
        <f>IF(H$1&gt;=N,"",K*EXP(H$2*sigma-0.5*sigma*sigma*$F45))</f>
        <v>68.944041719034232</v>
      </c>
      <c r="I46" s="3">
        <f>IF(I$1&gt;=N,"",K*EXP(I$2*sigma-0.5*sigma*sigma*$F45))</f>
        <v>70.689368444592844</v>
      </c>
      <c r="J46" s="3">
        <f>IF(J$1&gt;=N,"",K*EXP(J$2*sigma-0.5*sigma*sigma*$F45))</f>
        <v>72.478878326563461</v>
      </c>
      <c r="K46" s="3">
        <f>IF(K$1&gt;=N,"",K*EXP(K$2*sigma-0.5*sigma*sigma*$F45))</f>
        <v>74.313689866875833</v>
      </c>
      <c r="L46" s="3">
        <f>IF(L$1&gt;=N,"",K*EXP(L$2*sigma-0.5*sigma*sigma*$F45))</f>
        <v>76.194949882470823</v>
      </c>
      <c r="M46" s="3">
        <f>IF(M$1&gt;=N,"",K*EXP(M$2*sigma-0.5*sigma*sigma*$F45))</f>
        <v>78.123834222098381</v>
      </c>
      <c r="N46" s="3">
        <f>IF(N$1&gt;=N,"",K*EXP(N$2*sigma-0.5*sigma*sigma*$F45))</f>
        <v>80.101548501261306</v>
      </c>
      <c r="O46" s="3">
        <f>IF(O$1&gt;=N,"",K*EXP(O$2*sigma-0.5*sigma*sigma*$F45))</f>
        <v>82.129328855764115</v>
      </c>
      <c r="P46" s="3">
        <f>IF(P$1&gt;=N,"",K*EXP(P$2*sigma-0.5*sigma*sigma*$F45))</f>
        <v>84.208442714338233</v>
      </c>
      <c r="Q46" s="3">
        <f>IF(Q$1&gt;=N,"",K*EXP(Q$2*sigma-0.5*sigma*sigma*$F45))</f>
        <v>86.340189590826171</v>
      </c>
      <c r="R46" s="3">
        <f>IF(R$1&gt;=N,"",K*EXP(R$2*sigma-0.5*sigma*sigma*$F45))</f>
        <v>88.525901896419981</v>
      </c>
      <c r="S46" s="3">
        <f>IF(S$1&gt;=N,"",K*EXP(S$2*sigma-0.5*sigma*sigma*$F45))</f>
        <v>90.766945772461611</v>
      </c>
      <c r="T46" s="3">
        <f>IF(T$1&gt;=N,"",K*EXP(T$2*sigma-0.5*sigma*sigma*$F45))</f>
        <v>93.064721944325768</v>
      </c>
      <c r="U46" s="3">
        <f>IF(U$1&gt;=N,"",K*EXP(U$2*sigma-0.5*sigma*sigma*$F45))</f>
        <v>95.420666596918835</v>
      </c>
      <c r="V46" s="3">
        <f>IF(V$1&gt;=N,"",K*EXP(V$2*sigma-0.5*sigma*sigma*$F45))</f>
        <v>97.83625227234117</v>
      </c>
      <c r="W46" s="3">
        <f>IF(W$1&gt;=N,"",K*EXP(W$2*sigma-0.5*sigma*sigma*$F45))</f>
        <v>100.31298879027392</v>
      </c>
      <c r="X46" s="3">
        <f>IF(X$1&gt;=N,"",K*EXP(X$2*sigma-0.5*sigma*sigma*$F45))</f>
        <v>102.85242419166538</v>
      </c>
      <c r="Y46" s="3">
        <f>IF(Y$1&gt;=N,"",K*EXP(Y$2*sigma-0.5*sigma*sigma*$F45))</f>
        <v>105.45614570630708</v>
      </c>
      <c r="Z46" s="3">
        <f>IF(Z$1&gt;=N,"",K*EXP(Z$2*sigma-0.5*sigma*sigma*$F45))</f>
        <v>108.12578074490395</v>
      </c>
      <c r="AA46" s="3">
        <f>IF(AA$1&gt;=N,"",K*EXP(AA$2*sigma-0.5*sigma*sigma*$F45))</f>
        <v>110.86299791625918</v>
      </c>
      <c r="AB46" s="3">
        <f>IF(AB$1&gt;=N,"",K*EXP(AB$2*sigma-0.5*sigma*sigma*$F45))</f>
        <v>113.66950807020879</v>
      </c>
      <c r="AC46" s="3">
        <f>IF(AC$1&gt;=N,"",K*EXP(AC$2*sigma-0.5*sigma*sigma*$F45))</f>
        <v>116.54706536695865</v>
      </c>
      <c r="AD46" s="3">
        <f>IF(AD$1&gt;=N,"",K*EXP(AD$2*sigma-0.5*sigma*sigma*$F45))</f>
        <v>119.49746837349171</v>
      </c>
      <c r="AE46" s="3">
        <f>IF(AE$1&gt;=N,"",K*EXP(AE$2*sigma-0.5*sigma*sigma*$F45))</f>
        <v>122.52256118773074</v>
      </c>
      <c r="AF46" s="3">
        <f>IF(AF$1&gt;=N,"",K*EXP(AF$2*sigma-0.5*sigma*sigma*$F45))</f>
        <v>125.62423459115988</v>
      </c>
      <c r="AG46" s="3">
        <f>IF(AG$1&gt;=N,"",K*EXP(AG$2*sigma-0.5*sigma*sigma*$F45))</f>
        <v>128.80442723062421</v>
      </c>
      <c r="AH46" s="3">
        <f>IF(AH$1&gt;=N,"",K*EXP(AH$2*sigma-0.5*sigma*sigma*$F45))</f>
        <v>132.06512683004749</v>
      </c>
      <c r="AI46" s="3">
        <f>IF(AI$1&gt;=N,"",K*EXP(AI$2*sigma-0.5*sigma*sigma*$F45))</f>
        <v>135.40837143282411</v>
      </c>
      <c r="AJ46" s="3">
        <f>IF(AJ$1&gt;=N,"",K*EXP(AJ$2*sigma-0.5*sigma*sigma*$F45))</f>
        <v>138.83625067566268</v>
      </c>
      <c r="AK46" s="3">
        <f>IF(AK$1&gt;=N,"",K*EXP(AK$2*sigma-0.5*sigma*sigma*$F45))</f>
        <v>142.3509070946769</v>
      </c>
      <c r="AL46" s="3">
        <f>IF(AL$1&gt;=N,"",K*EXP(AL$2*sigma-0.5*sigma*sigma*$F45))</f>
        <v>145.95453746454041</v>
      </c>
      <c r="AM46" s="3">
        <f>IF(AM$1&gt;=N,"",K*EXP(AM$2*sigma-0.5*sigma*sigma*$F45))</f>
        <v>149.64939417154253</v>
      </c>
      <c r="AN46" s="3">
        <f>IF(AN$1&gt;=N,"",K*EXP(AN$2*sigma-0.5*sigma*sigma*$F45))</f>
        <v>153.43778662140289</v>
      </c>
      <c r="AO46" s="3">
        <f>IF(AO$1&gt;=N,"",K*EXP(AO$2*sigma-0.5*sigma*sigma*$F45))</f>
        <v>157.32208268272529</v>
      </c>
      <c r="AP46" s="3">
        <f>IF(AP$1&gt;=N,"",K*EXP(AP$2*sigma-0.5*sigma*sigma*$F45))</f>
        <v>161.30471016699263</v>
      </c>
      <c r="AQ46" s="3">
        <f>IF(AQ$1&gt;=N,"",K*EXP(AQ$2*sigma-0.5*sigma*sigma*$F45))</f>
        <v>165.38815834602815</v>
      </c>
      <c r="AR46" s="3">
        <f>IF(AR$1&gt;=N,"",K*EXP(AR$2*sigma-0.5*sigma*sigma*$F45))</f>
        <v>169.57497950787115</v>
      </c>
      <c r="AS46" s="3">
        <f>IF(AS$1&gt;=N,"",K*EXP(AS$2*sigma-0.5*sigma*sigma*$F45))</f>
        <v>173.86779055204047</v>
      </c>
      <c r="AT46" s="3">
        <f>IF(AT$1&gt;=N,"",K*EXP(AT$2*sigma-0.5*sigma*sigma*$F45))</f>
        <v>178.26927462518148</v>
      </c>
      <c r="AU46" s="3" t="str">
        <f>IF(AU$1&gt;=N,"",K*EXP(AU$2*sigma-0.5*sigma*sigma*$F45))</f>
        <v/>
      </c>
      <c r="AV46" s="3" t="str">
        <f>IF(AV$1&gt;=N,"",K*EXP(AV$2*sigma-0.5*sigma*sigma*$F45))</f>
        <v/>
      </c>
      <c r="AW46" s="3" t="str">
        <f>IF(AW$1&gt;=N,"",K*EXP(AW$2*sigma-0.5*sigma*sigma*$F45))</f>
        <v/>
      </c>
      <c r="AX46" s="3" t="str">
        <f>IF(AX$1&gt;=N,"",K*EXP(AX$2*sigma-0.5*sigma*sigma*$F45))</f>
        <v/>
      </c>
      <c r="AY46" s="3" t="str">
        <f>IF(AY$1&gt;=N,"",K*EXP(AY$2*sigma-0.5*sigma*sigma*$F45))</f>
        <v/>
      </c>
      <c r="AZ46" s="3" t="str">
        <f>IF(AZ$1&gt;=N,"",K*EXP(AZ$2*sigma-0.5*sigma*sigma*$F45))</f>
        <v/>
      </c>
      <c r="BA46" s="3" t="str">
        <f>IF(BA$1&gt;=N,"",K*EXP(BA$2*sigma-0.5*sigma*sigma*$F45))</f>
        <v/>
      </c>
      <c r="BB46" s="3" t="str">
        <f>IF(BB$1&gt;=N,"",K*EXP(BB$2*sigma-0.5*sigma*sigma*$F45))</f>
        <v/>
      </c>
      <c r="BC46" s="3" t="str">
        <f>IF(BC$1&gt;=N,"",K*EXP(BC$2*sigma-0.5*sigma*sigma*$F45))</f>
        <v/>
      </c>
    </row>
    <row r="47" spans="2:55" x14ac:dyDescent="0.2">
      <c r="E47" t="s">
        <v>20</v>
      </c>
      <c r="F47" s="3">
        <f>IF(F$1&gt;=N,"",MAX(F46-K,0))</f>
        <v>0</v>
      </c>
      <c r="G47" s="3">
        <f>IF(G$1&gt;=N,"",MAX(G46-K,0))</f>
        <v>0</v>
      </c>
      <c r="H47" s="3">
        <f>IF(H$1&gt;=N,"",MAX(H46-K,0))</f>
        <v>0</v>
      </c>
      <c r="I47" s="3">
        <f>IF(I$1&gt;=N,"",MAX(I46-K,0))</f>
        <v>0</v>
      </c>
      <c r="J47" s="3">
        <f>IF(J$1&gt;=N,"",MAX(J46-K,0))</f>
        <v>0</v>
      </c>
      <c r="K47" s="3">
        <f>IF(K$1&gt;=N,"",MAX(K46-K,0))</f>
        <v>0</v>
      </c>
      <c r="L47" s="3">
        <f>IF(L$1&gt;=N,"",MAX(L46-K,0))</f>
        <v>0</v>
      </c>
      <c r="M47" s="3">
        <f>IF(M$1&gt;=N,"",MAX(M46-K,0))</f>
        <v>0</v>
      </c>
      <c r="N47" s="3">
        <f>IF(N$1&gt;=N,"",MAX(N46-K,0))</f>
        <v>0</v>
      </c>
      <c r="O47" s="3">
        <f>IF(O$1&gt;=N,"",MAX(O46-K,0))</f>
        <v>0</v>
      </c>
      <c r="P47" s="3">
        <f>IF(P$1&gt;=N,"",MAX(P46-K,0))</f>
        <v>0</v>
      </c>
      <c r="Q47" s="3">
        <f>IF(Q$1&gt;=N,"",MAX(Q46-K,0))</f>
        <v>0</v>
      </c>
      <c r="R47" s="3">
        <f>IF(R$1&gt;=N,"",MAX(R46-K,0))</f>
        <v>0</v>
      </c>
      <c r="S47" s="3">
        <f>IF(S$1&gt;=N,"",MAX(S46-K,0))</f>
        <v>0</v>
      </c>
      <c r="T47" s="3">
        <f>IF(T$1&gt;=N,"",MAX(T46-K,0))</f>
        <v>0</v>
      </c>
      <c r="U47" s="3">
        <f>IF(U$1&gt;=N,"",MAX(U46-K,0))</f>
        <v>0</v>
      </c>
      <c r="V47" s="3">
        <f>IF(V$1&gt;=N,"",MAX(V46-K,0))</f>
        <v>0</v>
      </c>
      <c r="W47" s="3">
        <f>IF(W$1&gt;=N,"",MAX(W46-K,0))</f>
        <v>0.3129887902739199</v>
      </c>
      <c r="X47" s="3">
        <f>IF(X$1&gt;=N,"",MAX(X46-K,0))</f>
        <v>2.8524241916653779</v>
      </c>
      <c r="Y47" s="3">
        <f>IF(Y$1&gt;=N,"",MAX(Y46-K,0))</f>
        <v>5.4561457063070833</v>
      </c>
      <c r="Z47" s="3">
        <f>IF(Z$1&gt;=N,"",MAX(Z46-K,0))</f>
        <v>8.125780744903949</v>
      </c>
      <c r="AA47" s="3">
        <f>IF(AA$1&gt;=N,"",MAX(AA46-K,0))</f>
        <v>10.862997916259175</v>
      </c>
      <c r="AB47" s="3">
        <f>IF(AB$1&gt;=N,"",MAX(AB46-K,0))</f>
        <v>13.669508070208792</v>
      </c>
      <c r="AC47" s="3">
        <f>IF(AC$1&gt;=N,"",MAX(AC46-K,0))</f>
        <v>16.547065366958648</v>
      </c>
      <c r="AD47" s="3">
        <f>IF(AD$1&gt;=N,"",MAX(AD46-K,0))</f>
        <v>19.497468373491714</v>
      </c>
      <c r="AE47" s="3">
        <f>IF(AE$1&gt;=N,"",MAX(AE46-K,0))</f>
        <v>22.522561187730744</v>
      </c>
      <c r="AF47" s="3">
        <f>IF(AF$1&gt;=N,"",MAX(AF46-K,0))</f>
        <v>25.624234591159876</v>
      </c>
      <c r="AG47" s="3">
        <f>IF(AG$1&gt;=N,"",MAX(AG46-K,0))</f>
        <v>28.804427230624214</v>
      </c>
      <c r="AH47" s="3">
        <f>IF(AH$1&gt;=N,"",MAX(AH46-K,0))</f>
        <v>32.06512683004749</v>
      </c>
      <c r="AI47" s="3">
        <f>IF(AI$1&gt;=N,"",MAX(AI46-K,0))</f>
        <v>35.408371432824111</v>
      </c>
      <c r="AJ47" s="3">
        <f>IF(AJ$1&gt;=N,"",MAX(AJ46-K,0))</f>
        <v>38.836250675662683</v>
      </c>
      <c r="AK47" s="3">
        <f>IF(AK$1&gt;=N,"",MAX(AK46-K,0))</f>
        <v>42.350907094676899</v>
      </c>
      <c r="AL47" s="3">
        <f>IF(AL$1&gt;=N,"",MAX(AL46-K,0))</f>
        <v>45.954537464540408</v>
      </c>
      <c r="AM47" s="3">
        <f>IF(AM$1&gt;=N,"",MAX(AM46-K,0))</f>
        <v>49.649394171542525</v>
      </c>
      <c r="AN47" s="3">
        <f>IF(AN$1&gt;=N,"",MAX(AN46-K,0))</f>
        <v>53.437786621402893</v>
      </c>
      <c r="AO47" s="3">
        <f>IF(AO$1&gt;=N,"",MAX(AO46-K,0))</f>
        <v>57.322082682725295</v>
      </c>
      <c r="AP47" s="3">
        <f>IF(AP$1&gt;=N,"",MAX(AP46-K,0))</f>
        <v>61.304710166992635</v>
      </c>
      <c r="AQ47" s="3">
        <f>IF(AQ$1&gt;=N,"",MAX(AQ46-K,0))</f>
        <v>65.388158346028149</v>
      </c>
      <c r="AR47" s="3">
        <f>IF(AR$1&gt;=N,"",MAX(AR46-K,0))</f>
        <v>69.574979507871149</v>
      </c>
      <c r="AS47" s="3">
        <f>IF(AS$1&gt;=N,"",MAX(AS46-K,0))</f>
        <v>73.867790552040475</v>
      </c>
      <c r="AT47" s="3">
        <f>IF(AT$1&gt;=N,"",MAX(AT46-K,0))</f>
        <v>78.269274625181481</v>
      </c>
      <c r="AU47" s="3" t="str">
        <f>IF(AU$1&gt;=N,"",MAX(AU46-K,0))</f>
        <v/>
      </c>
      <c r="AV47" s="3" t="str">
        <f>IF(AV$1&gt;=N,"",MAX(AV46-K,0))</f>
        <v/>
      </c>
      <c r="AW47" s="3" t="str">
        <f>IF(AW$1&gt;=N,"",MAX(AW46-K,0))</f>
        <v/>
      </c>
      <c r="AX47" s="3" t="str">
        <f>IF(AX$1&gt;=N,"",MAX(AX46-K,0))</f>
        <v/>
      </c>
      <c r="AY47" s="3" t="str">
        <f>IF(AY$1&gt;=N,"",MAX(AY46-K,0))</f>
        <v/>
      </c>
      <c r="AZ47" s="3" t="str">
        <f>IF(AZ$1&gt;=N,"",MAX(AZ46-K,0))</f>
        <v/>
      </c>
      <c r="BA47" s="3" t="str">
        <f>IF(BA$1&gt;=N,"",MAX(BA46-K,0))</f>
        <v/>
      </c>
      <c r="BB47" s="3" t="str">
        <f>IF(BB$1&gt;=N,"",MAX(BB46-K,0))</f>
        <v/>
      </c>
      <c r="BC47" s="3" t="str">
        <f>IF(BC$1&gt;=N,"",MAX(BC46-K,0))</f>
        <v/>
      </c>
    </row>
    <row r="48" spans="2:55" x14ac:dyDescent="0.2">
      <c r="E48" t="s">
        <v>36</v>
      </c>
      <c r="F48" s="3">
        <f>IF(F$1&gt;=N,"",IF(OR(F$1=N-1,F$1=0),F47,F43))</f>
        <v>0</v>
      </c>
      <c r="G48" s="3">
        <f ca="1">IF(G$1&gt;=N,"",IF(OR(G$1=N-1,G$1=0),G47,G43))</f>
        <v>0.62448663949771555</v>
      </c>
      <c r="H48" s="3">
        <f ca="1">IF(H$1&gt;=N,"",IF(OR(H$1=N-1,H$1=0),H47,H43))</f>
        <v>1.2550941012544705</v>
      </c>
      <c r="I48" s="3">
        <f ca="1">IF(I$1&gt;=N,"",IF(OR(I$1=N-1,I$1=0),I47,I43))</f>
        <v>1.8979835124507245</v>
      </c>
      <c r="J48" s="3">
        <f ca="1">IF(J$1&gt;=N,"",IF(OR(J$1=N-1,J$1=0),J47,J43))</f>
        <v>2.5593931901172833</v>
      </c>
      <c r="K48" s="3">
        <f ca="1">IF(K$1&gt;=N,"",IF(OR(K$1=N-1,K$1=0),K47,K43))</f>
        <v>3.2456657938927025</v>
      </c>
      <c r="L48" s="3">
        <f ca="1">IF(L$1&gt;=N,"",IF(OR(L$1=N-1,L$1=0),L47,L43))</f>
        <v>3.9632537111960238</v>
      </c>
      <c r="M48" s="3">
        <f ca="1">IF(M$1&gt;=N,"",IF(OR(M$1=N-1,M$1=0),M47,M43))</f>
        <v>4.7186824112470909</v>
      </c>
      <c r="N48" s="3">
        <f ca="1">IF(N$1&gt;=N,"",IF(OR(N$1=N-1,N$1=0),N47,N43))</f>
        <v>5.5184418337507504</v>
      </c>
      <c r="O48" s="3">
        <f ca="1">IF(O$1&gt;=N,"",IF(OR(O$1=N-1,O$1=0),O47,O43))</f>
        <v>6.3687674432302304</v>
      </c>
      <c r="P48" s="3">
        <f ca="1">IF(P$1&gt;=N,"",IF(OR(P$1=N-1,P$1=0),P47,P43))</f>
        <v>7.2752712089977809</v>
      </c>
      <c r="Q48" s="3">
        <f ca="1">IF(Q$1&gt;=N,"",IF(OR(Q$1=N-1,Q$1=0),Q47,Q43))</f>
        <v>8.2424000316739132</v>
      </c>
      <c r="R48" s="3">
        <f ca="1">IF(R$1&gt;=N,"",IF(OR(R$1=N-1,R$1=0),R47,R43))</f>
        <v>9.2727566194716058</v>
      </c>
      <c r="S48" s="3">
        <f ca="1">IF(S$1&gt;=N,"",IF(OR(S$1=N-1,S$1=0),S47,S43))</f>
        <v>10.366454092071935</v>
      </c>
      <c r="T48" s="3">
        <f ca="1">IF(T$1&gt;=N,"",IF(OR(T$1=N-1,T$1=0),T47,T43))</f>
        <v>11.520957368630295</v>
      </c>
      <c r="U48" s="3">
        <f ca="1">IF(U$1&gt;=N,"",IF(OR(U$1=N-1,U$1=0),U47,U43))</f>
        <v>12.732404213519187</v>
      </c>
      <c r="V48" s="3">
        <f ca="1">IF(V$1&gt;=N,"",IF(OR(V$1=N-1,V$1=0),V47,V43))</f>
        <v>14.000382754433533</v>
      </c>
      <c r="W48" s="3">
        <f ca="1">IF(W$1&gt;=N,"",IF(OR(W$1=N-1,W$1=0),W47,W43))</f>
        <v>15.339873084739697</v>
      </c>
      <c r="X48" s="3">
        <f ca="1">IF(X$1&gt;=N,"",IF(OR(X$1=N-1,X$1=0),X47,X43))</f>
        <v>16.807024040845651</v>
      </c>
      <c r="Y48" s="3">
        <f ca="1">IF(Y$1&gt;=N,"",IF(OR(Y$1=N-1,Y$1=0),Y47,Y43))</f>
        <v>18.550403051765851</v>
      </c>
      <c r="Z48" s="3">
        <f ca="1">IF(Z$1&gt;=N,"",IF(OR(Z$1=N-1,Z$1=0),Z47,Z43))</f>
        <v>20.907537314020431</v>
      </c>
      <c r="AA48" s="3">
        <f ca="1">IF(AA$1&gt;=N,"",IF(OR(AA$1=N-1,AA$1=0),AA47,AA43))</f>
        <v>22.048330278674257</v>
      </c>
      <c r="AB48" s="3">
        <f ca="1">IF(AB$1&gt;=N,"",IF(OR(AB$1=N-1,AB$1=0),AB47,AB43))</f>
        <v>23.787999567172182</v>
      </c>
      <c r="AC48" s="3">
        <f ca="1">IF(AC$1&gt;=N,"",IF(OR(AC$1=N-1,AC$1=0),AC47,AC43))</f>
        <v>25.811548635440467</v>
      </c>
      <c r="AD48" s="3">
        <f ca="1">IF(AD$1&gt;=N,"",IF(OR(AD$1=N-1,AD$1=0),AD47,AD43))</f>
        <v>27.981214511799902</v>
      </c>
      <c r="AE48" s="3">
        <f ca="1">IF(AE$1&gt;=N,"",IF(OR(AE$1=N-1,AE$1=0),AE47,AE43))</f>
        <v>30.246772168872134</v>
      </c>
      <c r="AF48" s="3">
        <f ca="1">IF(AF$1&gt;=N,"",IF(OR(AF$1=N-1,AF$1=0),AF47,AF43))</f>
        <v>32.597581495676714</v>
      </c>
      <c r="AG48" s="3">
        <f ca="1">IF(AG$1&gt;=N,"",IF(OR(AG$1=N-1,AG$1=0),AG47,AG43))</f>
        <v>35.038268355341508</v>
      </c>
      <c r="AH48" s="3">
        <f ca="1">IF(AH$1&gt;=N,"",IF(OR(AH$1=N-1,AH$1=0),AH47,AH43))</f>
        <v>37.57735774326558</v>
      </c>
      <c r="AI48" s="3">
        <f ca="1">IF(AI$1&gt;=N,"",IF(OR(AI$1=N-1,AI$1=0),AI47,AI43))</f>
        <v>40.222699726159448</v>
      </c>
      <c r="AJ48" s="3">
        <f ca="1">IF(AJ$1&gt;=N,"",IF(OR(AJ$1=N-1,AJ$1=0),AJ47,AJ43))</f>
        <v>42.980229227242738</v>
      </c>
      <c r="AK48" s="3">
        <f ca="1">IF(AK$1&gt;=N,"",IF(OR(AK$1=N-1,AK$1=0),AK47,AK43))</f>
        <v>45.854164479053033</v>
      </c>
      <c r="AL48" s="3">
        <f ca="1">IF(AL$1&gt;=N,"",IF(OR(AL$1=N-1,AL$1=0),AL47,AL43))</f>
        <v>48.847601277605051</v>
      </c>
      <c r="AM48" s="3">
        <f ca="1">IF(AM$1&gt;=N,"",IF(OR(AM$1=N-1,AM$1=0),AM47,AM43))</f>
        <v>51.96285302739286</v>
      </c>
      <c r="AN48" s="3">
        <f ca="1">IF(AN$1&gt;=N,"",IF(OR(AN$1=N-1,AN$1=0),AN47,AN43))</f>
        <v>55.200952849118195</v>
      </c>
      <c r="AO48" s="3">
        <f ca="1">IF(AO$1&gt;=N,"",IF(OR(AO$1=N-1,AO$1=0),AO47,AO43))</f>
        <v>58.559517999568662</v>
      </c>
      <c r="AP48" s="3">
        <f ca="1">IF(AP$1&gt;=N,"",IF(OR(AP$1=N-1,AP$1=0),AP47,AP43))</f>
        <v>62.027646681278128</v>
      </c>
      <c r="AQ48" s="3">
        <f ca="1">IF(AQ$1&gt;=N,"",IF(OR(AQ$1=N-1,AQ$1=0),AQ47,AQ43))</f>
        <v>65.575562109911687</v>
      </c>
      <c r="AR48" s="3">
        <f ca="1">IF(AR$1&gt;=N,"",IF(OR(AR$1=N-1,AR$1=0),AR47,AR43))</f>
        <v>69.135130091587712</v>
      </c>
      <c r="AS48" s="3">
        <f ca="1">IF(AS$1&gt;=N,"",IF(OR(AS$1=N-1,AS$1=0),AS47,AS43))</f>
        <v>72.564811892286585</v>
      </c>
      <c r="AT48" s="3">
        <f>IF(AT$1&gt;=N,"",IF(OR(AT$1=N-1,AT$1=0),AT47,AT43))</f>
        <v>78.269274625181481</v>
      </c>
      <c r="AU48" s="3" t="str">
        <f>IF(AU$1&gt;=N,"",IF(OR(AU$1=N-1,AU$1=0),AU47,AU43))</f>
        <v/>
      </c>
      <c r="AV48" s="3" t="str">
        <f>IF(AV$1&gt;=N,"",IF(OR(AV$1=N-1,AV$1=0),AV47,AV43))</f>
        <v/>
      </c>
      <c r="AW48" s="3" t="str">
        <f>IF(AW$1&gt;=N,"",IF(OR(AW$1=N-1,AW$1=0),AW47,AW43))</f>
        <v/>
      </c>
      <c r="AX48" s="3" t="str">
        <f>IF(AX$1&gt;=N,"",IF(OR(AX$1=N-1,AX$1=0),AX47,AX43))</f>
        <v/>
      </c>
      <c r="AY48" s="3" t="str">
        <f>IF(AY$1&gt;=N,"",IF(OR(AY$1=N-1,AY$1=0),AY47,AY43))</f>
        <v/>
      </c>
      <c r="AZ48" s="3" t="str">
        <f>IF(AZ$1&gt;=N,"",IF(OR(AZ$1=N-1,AZ$1=0),AZ47,AZ43))</f>
        <v/>
      </c>
      <c r="BA48" s="3" t="str">
        <f>IF(BA$1&gt;=N,"",IF(OR(BA$1=N-1,BA$1=0),BA47,BA43))</f>
        <v/>
      </c>
      <c r="BB48" s="3" t="str">
        <f>IF(BB$1&gt;=N,"",IF(OR(BB$1=N-1,BB$1=0),BB47,BB43))</f>
        <v/>
      </c>
      <c r="BC48" s="3" t="str">
        <f>IF(BC$1&gt;=N,"",IF(OR(BC$1=N-1,BC$1=0),BC47,BC43))</f>
        <v/>
      </c>
    </row>
    <row r="49" spans="5:55" x14ac:dyDescent="0.2">
      <c r="E49" t="s">
        <v>18</v>
      </c>
      <c r="F49" s="3">
        <f t="array" aca="1" ref="F49:BC49" ca="1">TRANSPOSE(MMULT(OFFSET(U,1,1,N,N),TRANSPOSE(OFFSET(E48,0,1,1,N))))</f>
        <v>0</v>
      </c>
      <c r="G49" s="3">
        <f ca="1"/>
        <v>2.8039876709428313</v>
      </c>
      <c r="H49" s="3">
        <f ca="1"/>
        <v>5.6344738769928284</v>
      </c>
      <c r="I49" s="3">
        <f ca="1"/>
        <v>8.5179473733181368</v>
      </c>
      <c r="J49" s="3">
        <f ca="1"/>
        <v>11.480719065912155</v>
      </c>
      <c r="K49" s="3">
        <f ca="1"/>
        <v>14.548428851965895</v>
      </c>
      <c r="L49" s="3">
        <f ca="1"/>
        <v>17.745053982171356</v>
      </c>
      <c r="M49" s="3">
        <f ca="1"/>
        <v>21.091265767617983</v>
      </c>
      <c r="N49" s="3">
        <f ca="1"/>
        <v>24.602076683794053</v>
      </c>
      <c r="O49" s="3">
        <f ca="1"/>
        <v>28.283977587324443</v>
      </c>
      <c r="P49" s="3">
        <f ca="1"/>
        <v>32.132337681420211</v>
      </c>
      <c r="Q49" s="3">
        <f ca="1"/>
        <v>36.130988382773637</v>
      </c>
      <c r="R49" s="3">
        <f ca="1"/>
        <v>40.258070718018303</v>
      </c>
      <c r="S49" s="3">
        <f ca="1"/>
        <v>44.50610656618926</v>
      </c>
      <c r="T49" s="3">
        <f ca="1"/>
        <v>48.93100789104767</v>
      </c>
      <c r="U49" s="3">
        <f ca="1"/>
        <v>53.756201655349514</v>
      </c>
      <c r="V49" s="3">
        <f ca="1"/>
        <v>59.577120487325033</v>
      </c>
      <c r="W49" s="3">
        <f ca="1"/>
        <v>67.74252362894822</v>
      </c>
      <c r="X49" s="3">
        <f ca="1"/>
        <v>81.039498904095126</v>
      </c>
      <c r="Y49" s="3">
        <f ca="1"/>
        <v>104.88937477378249</v>
      </c>
      <c r="Z49" s="3">
        <f ca="1"/>
        <v>22.813084376043889</v>
      </c>
      <c r="AA49" s="3">
        <f ca="1"/>
        <v>118.1371373069021</v>
      </c>
      <c r="AB49" s="3">
        <f ca="1"/>
        <v>109.34598725720662</v>
      </c>
      <c r="AC49" s="3">
        <f ca="1"/>
        <v>110.55203494631928</v>
      </c>
      <c r="AD49" s="3">
        <f ca="1"/>
        <v>116.71944708283968</v>
      </c>
      <c r="AE49" s="3">
        <f ca="1"/>
        <v>125.24967216210575</v>
      </c>
      <c r="AF49" s="3">
        <f ca="1"/>
        <v>134.88420262571776</v>
      </c>
      <c r="AG49" s="3">
        <f ca="1"/>
        <v>145.07319983433013</v>
      </c>
      <c r="AH49" s="3">
        <f ca="1"/>
        <v>155.62206072155186</v>
      </c>
      <c r="AI49" s="3">
        <f ca="1"/>
        <v>166.50017481410896</v>
      </c>
      <c r="AJ49" s="3">
        <f ca="1"/>
        <v>177.74120444532082</v>
      </c>
      <c r="AK49" s="3">
        <f ca="1"/>
        <v>189.39173525329852</v>
      </c>
      <c r="AL49" s="3">
        <f ca="1"/>
        <v>201.48115267220965</v>
      </c>
      <c r="AM49" s="3">
        <f ca="1"/>
        <v>213.993815706448</v>
      </c>
      <c r="AN49" s="3">
        <f ca="1"/>
        <v>226.82707783272917</v>
      </c>
      <c r="AO49" s="3">
        <f ca="1"/>
        <v>239.7162485612248</v>
      </c>
      <c r="AP49" s="3">
        <f ca="1"/>
        <v>252.09992407131722</v>
      </c>
      <c r="AQ49" s="3">
        <f ca="1"/>
        <v>262.88487609176991</v>
      </c>
      <c r="AR49" s="3">
        <f ca="1"/>
        <v>270.04621131749309</v>
      </c>
      <c r="AS49" s="3">
        <f ca="1"/>
        <v>403.99829417894762</v>
      </c>
      <c r="AT49" s="3">
        <f ca="1"/>
        <v>78.269274625181481</v>
      </c>
      <c r="AU49" s="3" t="e">
        <f ca="1"/>
        <v>#N/A</v>
      </c>
      <c r="AV49" s="3" t="e">
        <f ca="1"/>
        <v>#N/A</v>
      </c>
      <c r="AW49" s="3" t="e">
        <f ca="1"/>
        <v>#N/A</v>
      </c>
      <c r="AX49" s="3" t="e">
        <f ca="1"/>
        <v>#N/A</v>
      </c>
      <c r="AY49" s="3" t="e">
        <f ca="1"/>
        <v>#N/A</v>
      </c>
      <c r="AZ49" s="3" t="e">
        <f ca="1"/>
        <v>#N/A</v>
      </c>
      <c r="BA49" s="3" t="e">
        <f ca="1"/>
        <v>#N/A</v>
      </c>
      <c r="BB49" s="3" t="e">
        <f ca="1"/>
        <v>#N/A</v>
      </c>
      <c r="BC49" s="3" t="e">
        <f ca="1"/>
        <v>#N/A</v>
      </c>
    </row>
    <row r="50" spans="5:55" x14ac:dyDescent="0.2">
      <c r="E50" t="s">
        <v>37</v>
      </c>
      <c r="F50" s="3">
        <f t="array" aca="1" ref="F50:BC50" ca="1">TRANSPOSE(MMULT(MINVERSE(OFFSET(V,1,1,N,N)),TRANSPOSE(OFFSET(E49,0,1,1,N))))</f>
        <v>4.8091949090265614E-14</v>
      </c>
      <c r="G50" s="3">
        <f ca="1"/>
        <v>0.77495932194028505</v>
      </c>
      <c r="H50" s="3">
        <f ca="1"/>
        <v>1.5558356362168888</v>
      </c>
      <c r="I50" s="3">
        <f ca="1"/>
        <v>2.3484893238509867</v>
      </c>
      <c r="J50" s="3">
        <f ca="1"/>
        <v>3.1586632099268002</v>
      </c>
      <c r="K50" s="3">
        <f ca="1"/>
        <v>3.991915771478515</v>
      </c>
      <c r="L50" s="3">
        <f ca="1"/>
        <v>4.8535530177091912</v>
      </c>
      <c r="M50" s="3">
        <f ca="1"/>
        <v>5.7485734257131798</v>
      </c>
      <c r="N50" s="3">
        <f ca="1"/>
        <v>6.6816543924218603</v>
      </c>
      <c r="O50" s="3">
        <f ca="1"/>
        <v>7.6572261768484102</v>
      </c>
      <c r="P50" s="3">
        <f ca="1"/>
        <v>8.6796965036763449</v>
      </c>
      <c r="Q50" s="3">
        <f ca="1"/>
        <v>9.7538957971699745</v>
      </c>
      <c r="R50" s="3">
        <f ca="1"/>
        <v>10.88578698678174</v>
      </c>
      <c r="S50" s="3">
        <f ca="1"/>
        <v>12.083379720975673</v>
      </c>
      <c r="T50" s="3">
        <f ca="1"/>
        <v>13.357520701523885</v>
      </c>
      <c r="U50" s="3">
        <f ca="1"/>
        <v>14.721643180373043</v>
      </c>
      <c r="V50" s="3">
        <f ca="1"/>
        <v>16.188373080545063</v>
      </c>
      <c r="W50" s="3">
        <f ca="1"/>
        <v>17.758630417414178</v>
      </c>
      <c r="X50" s="3">
        <f ca="1"/>
        <v>19.394727715097478</v>
      </c>
      <c r="Y50" s="3">
        <f ca="1"/>
        <v>20.961613251906666</v>
      </c>
      <c r="Z50" s="3">
        <f ca="1"/>
        <v>22.107640353392739</v>
      </c>
      <c r="AA50" s="3">
        <f ca="1"/>
        <v>24.566016995629358</v>
      </c>
      <c r="AB50" s="3">
        <f ca="1"/>
        <v>26.626932251378268</v>
      </c>
      <c r="AC50" s="3">
        <f ca="1"/>
        <v>28.631082342093315</v>
      </c>
      <c r="AD50" s="3">
        <f ca="1"/>
        <v>30.714678321249441</v>
      </c>
      <c r="AE50" s="3">
        <f ca="1"/>
        <v>32.921059624448723</v>
      </c>
      <c r="AF50" s="3">
        <f ca="1"/>
        <v>35.256132254361781</v>
      </c>
      <c r="AG50" s="3">
        <f ca="1"/>
        <v>37.714011412109443</v>
      </c>
      <c r="AH50" s="3">
        <f ca="1"/>
        <v>40.287547486139275</v>
      </c>
      <c r="AI50" s="3">
        <f ca="1"/>
        <v>42.971646144629176</v>
      </c>
      <c r="AJ50" s="3">
        <f ca="1"/>
        <v>45.763472998407259</v>
      </c>
      <c r="AK50" s="3">
        <f ca="1"/>
        <v>48.661553603151482</v>
      </c>
      <c r="AL50" s="3">
        <f ca="1"/>
        <v>51.664723791081869</v>
      </c>
      <c r="AM50" s="3">
        <f ca="1"/>
        <v>54.771448828854595</v>
      </c>
      <c r="AN50" s="3">
        <f ca="1"/>
        <v>57.980013458806724</v>
      </c>
      <c r="AO50" s="3">
        <f ca="1"/>
        <v>61.29043760880883</v>
      </c>
      <c r="AP50" s="3">
        <f ca="1"/>
        <v>64.70977179629115</v>
      </c>
      <c r="AQ50" s="3">
        <f ca="1"/>
        <v>68.263889246050397</v>
      </c>
      <c r="AR50" s="3">
        <f ca="1"/>
        <v>72.021420313658297</v>
      </c>
      <c r="AS50" s="3">
        <f ca="1"/>
        <v>76.139740780008992</v>
      </c>
      <c r="AT50" s="3">
        <f ca="1"/>
        <v>78.269274625181481</v>
      </c>
      <c r="AU50" s="3" t="e">
        <f ca="1"/>
        <v>#N/A</v>
      </c>
      <c r="AV50" s="3" t="e">
        <f ca="1"/>
        <v>#N/A</v>
      </c>
      <c r="AW50" s="3" t="e">
        <f ca="1"/>
        <v>#N/A</v>
      </c>
      <c r="AX50" s="3" t="e">
        <f ca="1"/>
        <v>#N/A</v>
      </c>
      <c r="AY50" s="3" t="e">
        <f ca="1"/>
        <v>#N/A</v>
      </c>
      <c r="AZ50" s="3" t="e">
        <f ca="1"/>
        <v>#N/A</v>
      </c>
      <c r="BA50" s="3" t="e">
        <f ca="1"/>
        <v>#N/A</v>
      </c>
      <c r="BB50" s="3" t="e">
        <f ca="1"/>
        <v>#N/A</v>
      </c>
      <c r="BC50" s="3" t="e">
        <f ca="1"/>
        <v>#N/A</v>
      </c>
    </row>
    <row r="52" spans="5:55" x14ac:dyDescent="0.2">
      <c r="E52" t="s">
        <v>16</v>
      </c>
      <c r="F52" s="3">
        <f>F45-dt</f>
        <v>-3</v>
      </c>
      <c r="G52" s="3">
        <v>7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</row>
    <row r="53" spans="5:55" x14ac:dyDescent="0.2">
      <c r="E53" t="s">
        <v>17</v>
      </c>
      <c r="F53" s="3">
        <f>IF(F$1&gt;=N,"",K*EXP(F$2*sigma-0.5*sigma*sigma*$F52))</f>
        <v>66.614361070348778</v>
      </c>
      <c r="G53" s="3">
        <f>IF(G$1&gt;=N,"",K*EXP(G$2*sigma-0.5*sigma*sigma*$F52))</f>
        <v>68.300711649502475</v>
      </c>
      <c r="H53" s="3">
        <f>IF(H$1&gt;=N,"",K*EXP(H$2*sigma-0.5*sigma*sigma*$F52))</f>
        <v>70.02975239681389</v>
      </c>
      <c r="I53" s="3">
        <f>IF(I$1&gt;=N,"",K*EXP(I$2*sigma-0.5*sigma*sigma*$F52))</f>
        <v>71.802564019035145</v>
      </c>
      <c r="J53" s="3">
        <f>IF(J$1&gt;=N,"",K*EXP(J$2*sigma-0.5*sigma*sigma*$F52))</f>
        <v>73.620254581140031</v>
      </c>
      <c r="K53" s="3">
        <f>IF(K$1&gt;=N,"",K*EXP(K$2*sigma-0.5*sigma*sigma*$F52))</f>
        <v>75.483960198900732</v>
      </c>
      <c r="L53" s="3">
        <f>IF(L$1&gt;=N,"",K*EXP(L$2*sigma-0.5*sigma*sigma*$F52))</f>
        <v>77.394845748997099</v>
      </c>
      <c r="M53" s="3">
        <f>IF(M$1&gt;=N,"",K*EXP(M$2*sigma-0.5*sigma*sigma*$F52))</f>
        <v>79.354105597102546</v>
      </c>
      <c r="N53" s="3">
        <f>IF(N$1&gt;=N,"",K*EXP(N$2*sigma-0.5*sigma*sigma*$F52))</f>
        <v>81.362964344401448</v>
      </c>
      <c r="O53" s="3">
        <f>IF(O$1&gt;=N,"",K*EXP(O$2*sigma-0.5*sigma*sigma*$F52))</f>
        <v>83.422677593004764</v>
      </c>
      <c r="P53" s="3">
        <f>IF(P$1&gt;=N,"",K*EXP(P$2*sigma-0.5*sigma*sigma*$F52))</f>
        <v>85.534532730742256</v>
      </c>
      <c r="Q53" s="3">
        <f>IF(Q$1&gt;=N,"",K*EXP(Q$2*sigma-0.5*sigma*sigma*$F52))</f>
        <v>87.699849735821701</v>
      </c>
      <c r="R53" s="3">
        <f>IF(R$1&gt;=N,"",K*EXP(R$2*sigma-0.5*sigma*sigma*$F52))</f>
        <v>89.91998200185833</v>
      </c>
      <c r="S53" s="3">
        <f>IF(S$1&gt;=N,"",K*EXP(S$2*sigma-0.5*sigma*sigma*$F52))</f>
        <v>92.196317183789844</v>
      </c>
      <c r="T53" s="3">
        <f>IF(T$1&gt;=N,"",K*EXP(T$2*sigma-0.5*sigma*sigma*$F52))</f>
        <v>94.530278065205948</v>
      </c>
      <c r="U53" s="3">
        <f>IF(U$1&gt;=N,"",K*EXP(U$2*sigma-0.5*sigma*sigma*$F52))</f>
        <v>96.923323447634417</v>
      </c>
      <c r="V53" s="3">
        <f>IF(V$1&gt;=N,"",K*EXP(V$2*sigma-0.5*sigma*sigma*$F52))</f>
        <v>99.376949062339463</v>
      </c>
      <c r="W53" s="3">
        <f>IF(W$1&gt;=N,"",K*EXP(W$2*sigma-0.5*sigma*sigma*$F52))</f>
        <v>101.89268850520263</v>
      </c>
      <c r="X53" s="3">
        <f>IF(X$1&gt;=N,"",K*EXP(X$2*sigma-0.5*sigma*sigma*$F52))</f>
        <v>104.47211419526991</v>
      </c>
      <c r="Y53" s="3">
        <f>IF(Y$1&gt;=N,"",K*EXP(Y$2*sigma-0.5*sigma*sigma*$F52))</f>
        <v>107.11683835756507</v>
      </c>
      <c r="Z53" s="3">
        <f>IF(Z$1&gt;=N,"",K*EXP(Z$2*sigma-0.5*sigma*sigma*$F52))</f>
        <v>109.82851403078257</v>
      </c>
      <c r="AA53" s="3">
        <f>IF(AA$1&gt;=N,"",K*EXP(AA$2*sigma-0.5*sigma*sigma*$F52))</f>
        <v>112.60883610049078</v>
      </c>
      <c r="AB53" s="3">
        <f>IF(AB$1&gt;=N,"",K*EXP(AB$2*sigma-0.5*sigma*sigma*$F52))</f>
        <v>115.45954235849034</v>
      </c>
      <c r="AC53" s="3">
        <f>IF(AC$1&gt;=N,"",K*EXP(AC$2*sigma-0.5*sigma*sigma*$F52))</f>
        <v>118.38241458899093</v>
      </c>
      <c r="AD53" s="3">
        <f>IF(AD$1&gt;=N,"",K*EXP(AD$2*sigma-0.5*sigma*sigma*$F52))</f>
        <v>121.37927968228415</v>
      </c>
      <c r="AE53" s="3">
        <f>IF(AE$1&gt;=N,"",K*EXP(AE$2*sigma-0.5*sigma*sigma*$F52))</f>
        <v>124.45201077660953</v>
      </c>
      <c r="AF53" s="3">
        <f>IF(AF$1&gt;=N,"",K*EXP(AF$2*sigma-0.5*sigma*sigma*$F52))</f>
        <v>127.6025284289269</v>
      </c>
      <c r="AG53" s="3">
        <f>IF(AG$1&gt;=N,"",K*EXP(AG$2*sigma-0.5*sigma*sigma*$F52))</f>
        <v>130.83280181532706</v>
      </c>
      <c r="AH53" s="3">
        <f>IF(AH$1&gt;=N,"",K*EXP(AH$2*sigma-0.5*sigma*sigma*$F52))</f>
        <v>134.14484996183077</v>
      </c>
      <c r="AI53" s="3">
        <f>IF(AI$1&gt;=N,"",K*EXP(AI$2*sigma-0.5*sigma*sigma*$F52))</f>
        <v>137.54074300634593</v>
      </c>
      <c r="AJ53" s="3">
        <f>IF(AJ$1&gt;=N,"",K*EXP(AJ$2*sigma-0.5*sigma*sigma*$F52))</f>
        <v>141.02260349257108</v>
      </c>
      <c r="AK53" s="3">
        <f>IF(AK$1&gt;=N,"",K*EXP(AK$2*sigma-0.5*sigma*sigma*$F52))</f>
        <v>144.59260769665426</v>
      </c>
      <c r="AL53" s="3">
        <f>IF(AL$1&gt;=N,"",K*EXP(AL$2*sigma-0.5*sigma*sigma*$F52))</f>
        <v>148.25298698743651</v>
      </c>
      <c r="AM53" s="3">
        <f>IF(AM$1&gt;=N,"",K*EXP(AM$2*sigma-0.5*sigma*sigma*$F52))</f>
        <v>152.00602922113004</v>
      </c>
      <c r="AN53" s="3">
        <f>IF(AN$1&gt;=N,"",K*EXP(AN$2*sigma-0.5*sigma*sigma*$F52))</f>
        <v>155.85408017130283</v>
      </c>
      <c r="AO53" s="3">
        <f>IF(AO$1&gt;=N,"",K*EXP(AO$2*sigma-0.5*sigma*sigma*$F52))</f>
        <v>159.79954499506331</v>
      </c>
      <c r="AP53" s="3">
        <f>IF(AP$1&gt;=N,"",K*EXP(AP$2*sigma-0.5*sigma*sigma*$F52))</f>
        <v>163.84488973636223</v>
      </c>
      <c r="AQ53" s="3">
        <f>IF(AQ$1&gt;=N,"",K*EXP(AQ$2*sigma-0.5*sigma*sigma*$F52))</f>
        <v>167.99264286735001</v>
      </c>
      <c r="AR53" s="3">
        <f>IF(AR$1&gt;=N,"",K*EXP(AR$2*sigma-0.5*sigma*sigma*$F52))</f>
        <v>172.24539686875431</v>
      </c>
      <c r="AS53" s="3">
        <f>IF(AS$1&gt;=N,"",K*EXP(AS$2*sigma-0.5*sigma*sigma*$F52))</f>
        <v>176.6058098502649</v>
      </c>
      <c r="AT53" s="3">
        <f>IF(AT$1&gt;=N,"",K*EXP(AT$2*sigma-0.5*sigma*sigma*$F52))</f>
        <v>181.07660721193872</v>
      </c>
      <c r="AU53" s="3" t="str">
        <f>IF(AU$1&gt;=N,"",K*EXP(AU$2*sigma-0.5*sigma*sigma*$F52))</f>
        <v/>
      </c>
      <c r="AV53" s="3" t="str">
        <f>IF(AV$1&gt;=N,"",K*EXP(AV$2*sigma-0.5*sigma*sigma*$F52))</f>
        <v/>
      </c>
      <c r="AW53" s="3" t="str">
        <f>IF(AW$1&gt;=N,"",K*EXP(AW$2*sigma-0.5*sigma*sigma*$F52))</f>
        <v/>
      </c>
      <c r="AX53" s="3" t="str">
        <f>IF(AX$1&gt;=N,"",K*EXP(AX$2*sigma-0.5*sigma*sigma*$F52))</f>
        <v/>
      </c>
      <c r="AY53" s="3" t="str">
        <f>IF(AY$1&gt;=N,"",K*EXP(AY$2*sigma-0.5*sigma*sigma*$F52))</f>
        <v/>
      </c>
      <c r="AZ53" s="3" t="str">
        <f>IF(AZ$1&gt;=N,"",K*EXP(AZ$2*sigma-0.5*sigma*sigma*$F52))</f>
        <v/>
      </c>
      <c r="BA53" s="3" t="str">
        <f>IF(BA$1&gt;=N,"",K*EXP(BA$2*sigma-0.5*sigma*sigma*$F52))</f>
        <v/>
      </c>
      <c r="BB53" s="3" t="str">
        <f>IF(BB$1&gt;=N,"",K*EXP(BB$2*sigma-0.5*sigma*sigma*$F52))</f>
        <v/>
      </c>
      <c r="BC53" s="3" t="str">
        <f>IF(BC$1&gt;=N,"",K*EXP(BC$2*sigma-0.5*sigma*sigma*$F52))</f>
        <v/>
      </c>
    </row>
    <row r="54" spans="5:55" x14ac:dyDescent="0.2">
      <c r="E54" t="s">
        <v>20</v>
      </c>
      <c r="F54" s="3">
        <f>IF(F$1&gt;=N,"",MAX(F53-K,0))</f>
        <v>0</v>
      </c>
      <c r="G54" s="3">
        <f>IF(G$1&gt;=N,"",MAX(G53-K,0))</f>
        <v>0</v>
      </c>
      <c r="H54" s="3">
        <f>IF(H$1&gt;=N,"",MAX(H53-K,0))</f>
        <v>0</v>
      </c>
      <c r="I54" s="3">
        <f>IF(I$1&gt;=N,"",MAX(I53-K,0))</f>
        <v>0</v>
      </c>
      <c r="J54" s="3">
        <f>IF(J$1&gt;=N,"",MAX(J53-K,0))</f>
        <v>0</v>
      </c>
      <c r="K54" s="3">
        <f>IF(K$1&gt;=N,"",MAX(K53-K,0))</f>
        <v>0</v>
      </c>
      <c r="L54" s="3">
        <f>IF(L$1&gt;=N,"",MAX(L53-K,0))</f>
        <v>0</v>
      </c>
      <c r="M54" s="3">
        <f>IF(M$1&gt;=N,"",MAX(M53-K,0))</f>
        <v>0</v>
      </c>
      <c r="N54" s="3">
        <f>IF(N$1&gt;=N,"",MAX(N53-K,0))</f>
        <v>0</v>
      </c>
      <c r="O54" s="3">
        <f>IF(O$1&gt;=N,"",MAX(O53-K,0))</f>
        <v>0</v>
      </c>
      <c r="P54" s="3">
        <f>IF(P$1&gt;=N,"",MAX(P53-K,0))</f>
        <v>0</v>
      </c>
      <c r="Q54" s="3">
        <f>IF(Q$1&gt;=N,"",MAX(Q53-K,0))</f>
        <v>0</v>
      </c>
      <c r="R54" s="3">
        <f>IF(R$1&gt;=N,"",MAX(R53-K,0))</f>
        <v>0</v>
      </c>
      <c r="S54" s="3">
        <f>IF(S$1&gt;=N,"",MAX(S53-K,0))</f>
        <v>0</v>
      </c>
      <c r="T54" s="3">
        <f>IF(T$1&gt;=N,"",MAX(T53-K,0))</f>
        <v>0</v>
      </c>
      <c r="U54" s="3">
        <f>IF(U$1&gt;=N,"",MAX(U53-K,0))</f>
        <v>0</v>
      </c>
      <c r="V54" s="3">
        <f>IF(V$1&gt;=N,"",MAX(V53-K,0))</f>
        <v>0</v>
      </c>
      <c r="W54" s="3">
        <f>IF(W$1&gt;=N,"",MAX(W53-K,0))</f>
        <v>1.8926885052026279</v>
      </c>
      <c r="X54" s="3">
        <f>IF(X$1&gt;=N,"",MAX(X53-K,0))</f>
        <v>4.4721141952699099</v>
      </c>
      <c r="Y54" s="3">
        <f>IF(Y$1&gt;=N,"",MAX(Y53-K,0))</f>
        <v>7.1168383575650722</v>
      </c>
      <c r="Z54" s="3">
        <f>IF(Z$1&gt;=N,"",MAX(Z53-K,0))</f>
        <v>9.8285140307825714</v>
      </c>
      <c r="AA54" s="3">
        <f>IF(AA$1&gt;=N,"",MAX(AA53-K,0))</f>
        <v>12.608836100490777</v>
      </c>
      <c r="AB54" s="3">
        <f>IF(AB$1&gt;=N,"",MAX(AB53-K,0))</f>
        <v>15.459542358490339</v>
      </c>
      <c r="AC54" s="3">
        <f>IF(AC$1&gt;=N,"",MAX(AC53-K,0))</f>
        <v>18.382414588990926</v>
      </c>
      <c r="AD54" s="3">
        <f>IF(AD$1&gt;=N,"",MAX(AD53-K,0))</f>
        <v>21.37927968228415</v>
      </c>
      <c r="AE54" s="3">
        <f>IF(AE$1&gt;=N,"",MAX(AE53-K,0))</f>
        <v>24.452010776609526</v>
      </c>
      <c r="AF54" s="3">
        <f>IF(AF$1&gt;=N,"",MAX(AF53-K,0))</f>
        <v>27.602528428926902</v>
      </c>
      <c r="AG54" s="3">
        <f>IF(AG$1&gt;=N,"",MAX(AG53-K,0))</f>
        <v>30.832801815327059</v>
      </c>
      <c r="AH54" s="3">
        <f>IF(AH$1&gt;=N,"",MAX(AH53-K,0))</f>
        <v>34.144849961830772</v>
      </c>
      <c r="AI54" s="3">
        <f>IF(AI$1&gt;=N,"",MAX(AI53-K,0))</f>
        <v>37.540743006345934</v>
      </c>
      <c r="AJ54" s="3">
        <f>IF(AJ$1&gt;=N,"",MAX(AJ53-K,0))</f>
        <v>41.022603492571079</v>
      </c>
      <c r="AK54" s="3">
        <f>IF(AK$1&gt;=N,"",MAX(AK53-K,0))</f>
        <v>44.592607696654255</v>
      </c>
      <c r="AL54" s="3">
        <f>IF(AL$1&gt;=N,"",MAX(AL53-K,0))</f>
        <v>48.252986987436515</v>
      </c>
      <c r="AM54" s="3">
        <f>IF(AM$1&gt;=N,"",MAX(AM53-K,0))</f>
        <v>52.006029221130035</v>
      </c>
      <c r="AN54" s="3">
        <f>IF(AN$1&gt;=N,"",MAX(AN53-K,0))</f>
        <v>55.854080171302826</v>
      </c>
      <c r="AO54" s="3">
        <f>IF(AO$1&gt;=N,"",MAX(AO53-K,0))</f>
        <v>59.799544995063314</v>
      </c>
      <c r="AP54" s="3">
        <f>IF(AP$1&gt;=N,"",MAX(AP53-K,0))</f>
        <v>63.844889736362234</v>
      </c>
      <c r="AQ54" s="3">
        <f>IF(AQ$1&gt;=N,"",MAX(AQ53-K,0))</f>
        <v>67.992642867350014</v>
      </c>
      <c r="AR54" s="3">
        <f>IF(AR$1&gt;=N,"",MAX(AR53-K,0))</f>
        <v>72.245396868754312</v>
      </c>
      <c r="AS54" s="3">
        <f>IF(AS$1&gt;=N,"",MAX(AS53-K,0))</f>
        <v>76.605809850264905</v>
      </c>
      <c r="AT54" s="3">
        <f>IF(AT$1&gt;=N,"",MAX(AT53-K,0))</f>
        <v>81.076607211938722</v>
      </c>
      <c r="AU54" s="3" t="str">
        <f>IF(AU$1&gt;=N,"",MAX(AU53-K,0))</f>
        <v/>
      </c>
      <c r="AV54" s="3" t="str">
        <f>IF(AV$1&gt;=N,"",MAX(AV53-K,0))</f>
        <v/>
      </c>
      <c r="AW54" s="3" t="str">
        <f>IF(AW$1&gt;=N,"",MAX(AW53-K,0))</f>
        <v/>
      </c>
      <c r="AX54" s="3" t="str">
        <f>IF(AX$1&gt;=N,"",MAX(AX53-K,0))</f>
        <v/>
      </c>
      <c r="AY54" s="3" t="str">
        <f>IF(AY$1&gt;=N,"",MAX(AY53-K,0))</f>
        <v/>
      </c>
      <c r="AZ54" s="3" t="str">
        <f>IF(AZ$1&gt;=N,"",MAX(AZ53-K,0))</f>
        <v/>
      </c>
      <c r="BA54" s="3" t="str">
        <f>IF(BA$1&gt;=N,"",MAX(BA53-K,0))</f>
        <v/>
      </c>
      <c r="BB54" s="3" t="str">
        <f>IF(BB$1&gt;=N,"",MAX(BB53-K,0))</f>
        <v/>
      </c>
      <c r="BC54" s="3" t="str">
        <f>IF(BC$1&gt;=N,"",MAX(BC53-K,0))</f>
        <v/>
      </c>
    </row>
    <row r="55" spans="5:55" x14ac:dyDescent="0.2">
      <c r="E55" t="s">
        <v>36</v>
      </c>
      <c r="F55" s="3">
        <f>IF(F$1&gt;=N,"",IF(OR(F$1=N-1,F$1=0),F54,F50))</f>
        <v>0</v>
      </c>
      <c r="G55" s="3">
        <f ca="1">IF(G$1&gt;=N,"",IF(OR(G$1=N-1,G$1=0),G54,G50))</f>
        <v>0.77495932194028505</v>
      </c>
      <c r="H55" s="3">
        <f ca="1">IF(H$1&gt;=N,"",IF(OR(H$1=N-1,H$1=0),H54,H50))</f>
        <v>1.5558356362168888</v>
      </c>
      <c r="I55" s="3">
        <f ca="1">IF(I$1&gt;=N,"",IF(OR(I$1=N-1,I$1=0),I54,I50))</f>
        <v>2.3484893238509867</v>
      </c>
      <c r="J55" s="3">
        <f ca="1">IF(J$1&gt;=N,"",IF(OR(J$1=N-1,J$1=0),J54,J50))</f>
        <v>3.1586632099268002</v>
      </c>
      <c r="K55" s="3">
        <f ca="1">IF(K$1&gt;=N,"",IF(OR(K$1=N-1,K$1=0),K54,K50))</f>
        <v>3.991915771478515</v>
      </c>
      <c r="L55" s="3">
        <f ca="1">IF(L$1&gt;=N,"",IF(OR(L$1=N-1,L$1=0),L54,L50))</f>
        <v>4.8535530177091912</v>
      </c>
      <c r="M55" s="3">
        <f ca="1">IF(M$1&gt;=N,"",IF(OR(M$1=N-1,M$1=0),M54,M50))</f>
        <v>5.7485734257131798</v>
      </c>
      <c r="N55" s="3">
        <f ca="1">IF(N$1&gt;=N,"",IF(OR(N$1=N-1,N$1=0),N54,N50))</f>
        <v>6.6816543924218603</v>
      </c>
      <c r="O55" s="3">
        <f ca="1">IF(O$1&gt;=N,"",IF(OR(O$1=N-1,O$1=0),O54,O50))</f>
        <v>7.6572261768484102</v>
      </c>
      <c r="P55" s="3">
        <f ca="1">IF(P$1&gt;=N,"",IF(OR(P$1=N-1,P$1=0),P54,P50))</f>
        <v>8.6796965036763449</v>
      </c>
      <c r="Q55" s="3">
        <f ca="1">IF(Q$1&gt;=N,"",IF(OR(Q$1=N-1,Q$1=0),Q54,Q50))</f>
        <v>9.7538957971699745</v>
      </c>
      <c r="R55" s="3">
        <f ca="1">IF(R$1&gt;=N,"",IF(OR(R$1=N-1,R$1=0),R54,R50))</f>
        <v>10.88578698678174</v>
      </c>
      <c r="S55" s="3">
        <f ca="1">IF(S$1&gt;=N,"",IF(OR(S$1=N-1,S$1=0),S54,S50))</f>
        <v>12.083379720975673</v>
      </c>
      <c r="T55" s="3">
        <f ca="1">IF(T$1&gt;=N,"",IF(OR(T$1=N-1,T$1=0),T54,T50))</f>
        <v>13.357520701523885</v>
      </c>
      <c r="U55" s="3">
        <f ca="1">IF(U$1&gt;=N,"",IF(OR(U$1=N-1,U$1=0),U54,U50))</f>
        <v>14.721643180373043</v>
      </c>
      <c r="V55" s="3">
        <f ca="1">IF(V$1&gt;=N,"",IF(OR(V$1=N-1,V$1=0),V54,V50))</f>
        <v>16.188373080545063</v>
      </c>
      <c r="W55" s="3">
        <f ca="1">IF(W$1&gt;=N,"",IF(OR(W$1=N-1,W$1=0),W54,W50))</f>
        <v>17.758630417414178</v>
      </c>
      <c r="X55" s="3">
        <f ca="1">IF(X$1&gt;=N,"",IF(OR(X$1=N-1,X$1=0),X54,X50))</f>
        <v>19.394727715097478</v>
      </c>
      <c r="Y55" s="3">
        <f ca="1">IF(Y$1&gt;=N,"",IF(OR(Y$1=N-1,Y$1=0),Y54,Y50))</f>
        <v>20.961613251906666</v>
      </c>
      <c r="Z55" s="3">
        <f ca="1">IF(Z$1&gt;=N,"",IF(OR(Z$1=N-1,Z$1=0),Z54,Z50))</f>
        <v>22.107640353392739</v>
      </c>
      <c r="AA55" s="3">
        <f ca="1">IF(AA$1&gt;=N,"",IF(OR(AA$1=N-1,AA$1=0),AA54,AA50))</f>
        <v>24.566016995629358</v>
      </c>
      <c r="AB55" s="3">
        <f ca="1">IF(AB$1&gt;=N,"",IF(OR(AB$1=N-1,AB$1=0),AB54,AB50))</f>
        <v>26.626932251378268</v>
      </c>
      <c r="AC55" s="3">
        <f ca="1">IF(AC$1&gt;=N,"",IF(OR(AC$1=N-1,AC$1=0),AC54,AC50))</f>
        <v>28.631082342093315</v>
      </c>
      <c r="AD55" s="3">
        <f ca="1">IF(AD$1&gt;=N,"",IF(OR(AD$1=N-1,AD$1=0),AD54,AD50))</f>
        <v>30.714678321249441</v>
      </c>
      <c r="AE55" s="3">
        <f ca="1">IF(AE$1&gt;=N,"",IF(OR(AE$1=N-1,AE$1=0),AE54,AE50))</f>
        <v>32.921059624448723</v>
      </c>
      <c r="AF55" s="3">
        <f ca="1">IF(AF$1&gt;=N,"",IF(OR(AF$1=N-1,AF$1=0),AF54,AF50))</f>
        <v>35.256132254361781</v>
      </c>
      <c r="AG55" s="3">
        <f ca="1">IF(AG$1&gt;=N,"",IF(OR(AG$1=N-1,AG$1=0),AG54,AG50))</f>
        <v>37.714011412109443</v>
      </c>
      <c r="AH55" s="3">
        <f ca="1">IF(AH$1&gt;=N,"",IF(OR(AH$1=N-1,AH$1=0),AH54,AH50))</f>
        <v>40.287547486139275</v>
      </c>
      <c r="AI55" s="3">
        <f ca="1">IF(AI$1&gt;=N,"",IF(OR(AI$1=N-1,AI$1=0),AI54,AI50))</f>
        <v>42.971646144629176</v>
      </c>
      <c r="AJ55" s="3">
        <f ca="1">IF(AJ$1&gt;=N,"",IF(OR(AJ$1=N-1,AJ$1=0),AJ54,AJ50))</f>
        <v>45.763472998407259</v>
      </c>
      <c r="AK55" s="3">
        <f ca="1">IF(AK$1&gt;=N,"",IF(OR(AK$1=N-1,AK$1=0),AK54,AK50))</f>
        <v>48.661553603151482</v>
      </c>
      <c r="AL55" s="3">
        <f ca="1">IF(AL$1&gt;=N,"",IF(OR(AL$1=N-1,AL$1=0),AL54,AL50))</f>
        <v>51.664723791081869</v>
      </c>
      <c r="AM55" s="3">
        <f ca="1">IF(AM$1&gt;=N,"",IF(OR(AM$1=N-1,AM$1=0),AM54,AM50))</f>
        <v>54.771448828854595</v>
      </c>
      <c r="AN55" s="3">
        <f ca="1">IF(AN$1&gt;=N,"",IF(OR(AN$1=N-1,AN$1=0),AN54,AN50))</f>
        <v>57.980013458806724</v>
      </c>
      <c r="AO55" s="3">
        <f ca="1">IF(AO$1&gt;=N,"",IF(OR(AO$1=N-1,AO$1=0),AO54,AO50))</f>
        <v>61.29043760880883</v>
      </c>
      <c r="AP55" s="3">
        <f ca="1">IF(AP$1&gt;=N,"",IF(OR(AP$1=N-1,AP$1=0),AP54,AP50))</f>
        <v>64.70977179629115</v>
      </c>
      <c r="AQ55" s="3">
        <f ca="1">IF(AQ$1&gt;=N,"",IF(OR(AQ$1=N-1,AQ$1=0),AQ54,AQ50))</f>
        <v>68.263889246050397</v>
      </c>
      <c r="AR55" s="3">
        <f ca="1">IF(AR$1&gt;=N,"",IF(OR(AR$1=N-1,AR$1=0),AR54,AR50))</f>
        <v>72.021420313658297</v>
      </c>
      <c r="AS55" s="3">
        <f ca="1">IF(AS$1&gt;=N,"",IF(OR(AS$1=N-1,AS$1=0),AS54,AS50))</f>
        <v>76.139740780008992</v>
      </c>
      <c r="AT55" s="3">
        <f>IF(AT$1&gt;=N,"",IF(OR(AT$1=N-1,AT$1=0),AT54,AT50))</f>
        <v>81.076607211938722</v>
      </c>
      <c r="AU55" s="3" t="str">
        <f>IF(AU$1&gt;=N,"",IF(OR(AU$1=N-1,AU$1=0),AU54,AU50))</f>
        <v/>
      </c>
      <c r="AV55" s="3" t="str">
        <f>IF(AV$1&gt;=N,"",IF(OR(AV$1=N-1,AV$1=0),AV54,AV50))</f>
        <v/>
      </c>
      <c r="AW55" s="3" t="str">
        <f>IF(AW$1&gt;=N,"",IF(OR(AW$1=N-1,AW$1=0),AW54,AW50))</f>
        <v/>
      </c>
      <c r="AX55" s="3" t="str">
        <f>IF(AX$1&gt;=N,"",IF(OR(AX$1=N-1,AX$1=0),AX54,AX50))</f>
        <v/>
      </c>
      <c r="AY55" s="3" t="str">
        <f>IF(AY$1&gt;=N,"",IF(OR(AY$1=N-1,AY$1=0),AY54,AY50))</f>
        <v/>
      </c>
      <c r="AZ55" s="3" t="str">
        <f>IF(AZ$1&gt;=N,"",IF(OR(AZ$1=N-1,AZ$1=0),AZ54,AZ50))</f>
        <v/>
      </c>
      <c r="BA55" s="3" t="str">
        <f>IF(BA$1&gt;=N,"",IF(OR(BA$1=N-1,BA$1=0),BA54,BA50))</f>
        <v/>
      </c>
      <c r="BB55" s="3" t="str">
        <f>IF(BB$1&gt;=N,"",IF(OR(BB$1=N-1,BB$1=0),BB54,BB50))</f>
        <v/>
      </c>
      <c r="BC55" s="3" t="str">
        <f>IF(BC$1&gt;=N,"",IF(OR(BC$1=N-1,BC$1=0),BC54,BC50))</f>
        <v/>
      </c>
    </row>
    <row r="56" spans="5:55" x14ac:dyDescent="0.2">
      <c r="E56" t="s">
        <v>18</v>
      </c>
      <c r="F56" s="3">
        <f t="array" aca="1" ref="F56:BC56" ca="1">TRANSPOSE(MMULT(OFFSET(U,1,1,N,N),TRANSPOSE(OFFSET(E55,0,1,1,N))))</f>
        <v>0</v>
      </c>
      <c r="G56" s="3">
        <f ca="1"/>
        <v>3.3956869045770759</v>
      </c>
      <c r="H56" s="3">
        <f ca="1"/>
        <v>6.8122112127422838</v>
      </c>
      <c r="I56" s="3">
        <f ca="1"/>
        <v>10.269967217489722</v>
      </c>
      <c r="J56" s="3">
        <f ca="1"/>
        <v>13.788586613502275</v>
      </c>
      <c r="K56" s="3">
        <f ca="1"/>
        <v>17.386897319862129</v>
      </c>
      <c r="L56" s="3">
        <f ca="1"/>
        <v>21.083370159502408</v>
      </c>
      <c r="M56" s="3">
        <f ca="1"/>
        <v>24.897321638087305</v>
      </c>
      <c r="N56" s="3">
        <f ca="1"/>
        <v>28.851158455580844</v>
      </c>
      <c r="O56" s="3">
        <f ca="1"/>
        <v>32.973831827462902</v>
      </c>
      <c r="P56" s="3">
        <f ca="1"/>
        <v>37.305234347990165</v>
      </c>
      <c r="Q56" s="3">
        <f ca="1"/>
        <v>41.90017799458667</v>
      </c>
      <c r="R56" s="3">
        <f ca="1"/>
        <v>46.828225176235378</v>
      </c>
      <c r="S56" s="3">
        <f ca="1"/>
        <v>52.160931201616677</v>
      </c>
      <c r="T56" s="3">
        <f ca="1"/>
        <v>57.929157721142815</v>
      </c>
      <c r="U56" s="3">
        <f ca="1"/>
        <v>64.016943787635228</v>
      </c>
      <c r="V56" s="3">
        <f ca="1"/>
        <v>69.929864157035126</v>
      </c>
      <c r="W56" s="3">
        <f ca="1"/>
        <v>74.326519710365915</v>
      </c>
      <c r="X56" s="3">
        <f ca="1"/>
        <v>74.118322816684554</v>
      </c>
      <c r="Y56" s="3">
        <f ca="1"/>
        <v>62.803531241470864</v>
      </c>
      <c r="Z56" s="3">
        <f ca="1"/>
        <v>154.04803845109859</v>
      </c>
      <c r="AA56" s="3">
        <f ca="1"/>
        <v>78.390998658131821</v>
      </c>
      <c r="AB56" s="3">
        <f ca="1"/>
        <v>103.66947075381995</v>
      </c>
      <c r="AC56" s="3">
        <f ca="1"/>
        <v>118.49662379042684</v>
      </c>
      <c r="AD56" s="3">
        <f ca="1"/>
        <v>128.99797948715536</v>
      </c>
      <c r="AE56" s="3">
        <f ca="1"/>
        <v>138.11880483348364</v>
      </c>
      <c r="AF56" s="3">
        <f ca="1"/>
        <v>147.16485540917756</v>
      </c>
      <c r="AG56" s="3">
        <f ca="1"/>
        <v>156.6388914625461</v>
      </c>
      <c r="AH56" s="3">
        <f ca="1"/>
        <v>166.6783191675604</v>
      </c>
      <c r="AI56" s="3">
        <f ca="1"/>
        <v>177.27299434292581</v>
      </c>
      <c r="AJ56" s="3">
        <f ca="1"/>
        <v>188.36657954193606</v>
      </c>
      <c r="AK56" s="3">
        <f ca="1"/>
        <v>199.90069357191396</v>
      </c>
      <c r="AL56" s="3">
        <f ca="1"/>
        <v>211.83663765644451</v>
      </c>
      <c r="AM56" s="3">
        <f ca="1"/>
        <v>224.17777492438881</v>
      </c>
      <c r="AN56" s="3">
        <f ca="1"/>
        <v>237.01302983772621</v>
      </c>
      <c r="AO56" s="3">
        <f ca="1"/>
        <v>250.60725230924572</v>
      </c>
      <c r="AP56" s="3">
        <f ca="1"/>
        <v>265.57825029901142</v>
      </c>
      <c r="AQ56" s="3">
        <f ca="1"/>
        <v>283.22623787663451</v>
      </c>
      <c r="AR56" s="3">
        <f ca="1"/>
        <v>306.1251511917726</v>
      </c>
      <c r="AS56" s="3">
        <f ca="1"/>
        <v>345.48626139898715</v>
      </c>
      <c r="AT56" s="3">
        <f ca="1"/>
        <v>81.076607211938722</v>
      </c>
      <c r="AU56" s="3" t="e">
        <f ca="1"/>
        <v>#N/A</v>
      </c>
      <c r="AV56" s="3" t="e">
        <f ca="1"/>
        <v>#N/A</v>
      </c>
      <c r="AW56" s="3" t="e">
        <f ca="1"/>
        <v>#N/A</v>
      </c>
      <c r="AX56" s="3" t="e">
        <f ca="1"/>
        <v>#N/A</v>
      </c>
      <c r="AY56" s="3" t="e">
        <f ca="1"/>
        <v>#N/A</v>
      </c>
      <c r="AZ56" s="3" t="e">
        <f ca="1"/>
        <v>#N/A</v>
      </c>
      <c r="BA56" s="3" t="e">
        <f ca="1"/>
        <v>#N/A</v>
      </c>
      <c r="BB56" s="3" t="e">
        <f ca="1"/>
        <v>#N/A</v>
      </c>
      <c r="BC56" s="3" t="e">
        <f ca="1"/>
        <v>#N/A</v>
      </c>
    </row>
    <row r="57" spans="5:55" x14ac:dyDescent="0.2">
      <c r="E57" t="s">
        <v>37</v>
      </c>
      <c r="F57" s="3">
        <f t="array" aca="1" ref="F57:BC57" ca="1">TRANSPOSE(MMULT(MINVERSE(OFFSET(V,1,1,N,N)),TRANSPOSE(OFFSET(E56,0,1,1,N))))</f>
        <v>5.3063980695522883E-14</v>
      </c>
      <c r="G57" s="3">
        <f ca="1"/>
        <v>0.91343022705628774</v>
      </c>
      <c r="H57" s="3">
        <f ca="1"/>
        <v>1.832021134185484</v>
      </c>
      <c r="I57" s="3">
        <f ca="1"/>
        <v>2.7609295077946729</v>
      </c>
      <c r="J57" s="3">
        <f ca="1"/>
        <v>3.7053128976776404</v>
      </c>
      <c r="K57" s="3">
        <f ca="1"/>
        <v>4.6703495871047744</v>
      </c>
      <c r="L57" s="3">
        <f ca="1"/>
        <v>5.6612762971030497</v>
      </c>
      <c r="M57" s="3">
        <f ca="1"/>
        <v>6.6834377076795164</v>
      </c>
      <c r="N57" s="3">
        <f ca="1"/>
        <v>7.7423277021086001</v>
      </c>
      <c r="O57" s="3">
        <f ca="1"/>
        <v>8.8435807435947584</v>
      </c>
      <c r="P57" s="3">
        <f ca="1"/>
        <v>9.9928436080192355</v>
      </c>
      <c r="Q57" s="3">
        <f ca="1"/>
        <v>11.195429274125452</v>
      </c>
      <c r="R57" s="3">
        <f ca="1"/>
        <v>12.45564572226996</v>
      </c>
      <c r="S57" s="3">
        <f ca="1"/>
        <v>13.775749324671372</v>
      </c>
      <c r="T57" s="3">
        <f ca="1"/>
        <v>15.15469424901416</v>
      </c>
      <c r="U57" s="3">
        <f ca="1"/>
        <v>16.587431558855219</v>
      </c>
      <c r="V57" s="3">
        <f ca="1"/>
        <v>18.066824517651995</v>
      </c>
      <c r="W57" s="3">
        <f ca="1"/>
        <v>19.592966154720227</v>
      </c>
      <c r="X57" s="3">
        <f ca="1"/>
        <v>21.20001468995876</v>
      </c>
      <c r="Y57" s="3">
        <f ca="1"/>
        <v>23.020697944060302</v>
      </c>
      <c r="Z57" s="3">
        <f ca="1"/>
        <v>25.426966408857258</v>
      </c>
      <c r="AA57" s="3">
        <f ca="1"/>
        <v>26.786431417340818</v>
      </c>
      <c r="AB57" s="3">
        <f ca="1"/>
        <v>28.720990966049008</v>
      </c>
      <c r="AC57" s="3">
        <f ca="1"/>
        <v>30.879840376964705</v>
      </c>
      <c r="AD57" s="3">
        <f ca="1"/>
        <v>33.139144542229069</v>
      </c>
      <c r="AE57" s="3">
        <f ca="1"/>
        <v>35.46962068112861</v>
      </c>
      <c r="AF57" s="3">
        <f ca="1"/>
        <v>37.875290377848792</v>
      </c>
      <c r="AG57" s="3">
        <f ca="1"/>
        <v>40.367686196613327</v>
      </c>
      <c r="AH57" s="3">
        <f ca="1"/>
        <v>42.956719081856015</v>
      </c>
      <c r="AI57" s="3">
        <f ca="1"/>
        <v>45.648723110295975</v>
      </c>
      <c r="AJ57" s="3">
        <f ca="1"/>
        <v>48.447165100701092</v>
      </c>
      <c r="AK57" s="3">
        <f ca="1"/>
        <v>51.354048708323589</v>
      </c>
      <c r="AL57" s="3">
        <f ca="1"/>
        <v>54.371242341173655</v>
      </c>
      <c r="AM57" s="3">
        <f ca="1"/>
        <v>57.501402608188727</v>
      </c>
      <c r="AN57" s="3">
        <f ca="1"/>
        <v>60.748119585371143</v>
      </c>
      <c r="AO57" s="3">
        <f ca="1"/>
        <v>64.114425532628701</v>
      </c>
      <c r="AP57" s="3">
        <f ca="1"/>
        <v>67.597740476311657</v>
      </c>
      <c r="AQ57" s="3">
        <f ca="1"/>
        <v>71.177309652119334</v>
      </c>
      <c r="AR57" s="3">
        <f ca="1"/>
        <v>74.786538842563857</v>
      </c>
      <c r="AS57" s="3">
        <f ca="1"/>
        <v>78.256188116578016</v>
      </c>
      <c r="AT57" s="3">
        <f ca="1"/>
        <v>81.076607211938722</v>
      </c>
      <c r="AU57" s="3" t="e">
        <f ca="1"/>
        <v>#N/A</v>
      </c>
      <c r="AV57" s="3" t="e">
        <f ca="1"/>
        <v>#N/A</v>
      </c>
      <c r="AW57" s="3" t="e">
        <f ca="1"/>
        <v>#N/A</v>
      </c>
      <c r="AX57" s="3" t="e">
        <f ca="1"/>
        <v>#N/A</v>
      </c>
      <c r="AY57" s="3" t="e">
        <f ca="1"/>
        <v>#N/A</v>
      </c>
      <c r="AZ57" s="3" t="e">
        <f ca="1"/>
        <v>#N/A</v>
      </c>
      <c r="BA57" s="3" t="e">
        <f ca="1"/>
        <v>#N/A</v>
      </c>
      <c r="BB57" s="3" t="e">
        <f ca="1"/>
        <v>#N/A</v>
      </c>
      <c r="BC57" s="3" t="e">
        <f ca="1"/>
        <v>#N/A</v>
      </c>
    </row>
    <row r="59" spans="5:55" x14ac:dyDescent="0.2">
      <c r="E59" t="s">
        <v>16</v>
      </c>
      <c r="F59" s="3">
        <f>F52-dt</f>
        <v>-3.5</v>
      </c>
      <c r="G59" s="3">
        <v>8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</row>
    <row r="60" spans="5:55" x14ac:dyDescent="0.2">
      <c r="E60" t="s">
        <v>17</v>
      </c>
      <c r="F60" s="3">
        <f>IF(F$1&gt;=N,"",K*EXP(F$2*sigma-0.5*sigma*sigma*$F59))</f>
        <v>67.663384616172891</v>
      </c>
      <c r="G60" s="3">
        <f>IF(G$1&gt;=N,"",K*EXP(G$2*sigma-0.5*sigma*sigma*$F59))</f>
        <v>69.376291352822093</v>
      </c>
      <c r="H60" s="3">
        <f>IF(H$1&gt;=N,"",K*EXP(H$2*sigma-0.5*sigma*sigma*$F59))</f>
        <v>71.132560529956677</v>
      </c>
      <c r="I60" s="3">
        <f>IF(I$1&gt;=N,"",K*EXP(I$2*sigma-0.5*sigma*sigma*$F59))</f>
        <v>72.933289872983764</v>
      </c>
      <c r="J60" s="3">
        <f>IF(J$1&gt;=N,"",K*EXP(J$2*sigma-0.5*sigma*sigma*$F59))</f>
        <v>74.779604896361448</v>
      </c>
      <c r="K60" s="3">
        <f>IF(K$1&gt;=N,"",K*EXP(K$2*sigma-0.5*sigma*sigma*$F59))</f>
        <v>76.672659607082011</v>
      </c>
      <c r="L60" s="3">
        <f>IF(L$1&gt;=N,"",K*EXP(L$2*sigma-0.5*sigma*sigma*$F59))</f>
        <v>78.613637225963799</v>
      </c>
      <c r="M60" s="3">
        <f>IF(M$1&gt;=N,"",K*EXP(M$2*sigma-0.5*sigma*sigma*$F59))</f>
        <v>80.603750927202796</v>
      </c>
      <c r="N60" s="3">
        <f>IF(N$1&gt;=N,"",K*EXP(N$2*sigma-0.5*sigma*sigma*$F59))</f>
        <v>82.644244596645976</v>
      </c>
      <c r="O60" s="3">
        <f>IF(O$1&gt;=N,"",K*EXP(O$2*sigma-0.5*sigma*sigma*$F59))</f>
        <v>84.736393609260446</v>
      </c>
      <c r="P60" s="3">
        <f>IF(P$1&gt;=N,"",K*EXP(P$2*sigma-0.5*sigma*sigma*$F59))</f>
        <v>86.881505626284323</v>
      </c>
      <c r="Q60" s="3">
        <f>IF(Q$1&gt;=N,"",K*EXP(Q$2*sigma-0.5*sigma*sigma*$F59))</f>
        <v>89.080921412557544</v>
      </c>
      <c r="R60" s="3">
        <f>IF(R$1&gt;=N,"",K*EXP(R$2*sigma-0.5*sigma*sigma*$F59))</f>
        <v>91.336015674543617</v>
      </c>
      <c r="S60" s="3">
        <f>IF(S$1&gt;=N,"",K*EXP(S$2*sigma-0.5*sigma*sigma*$F59))</f>
        <v>93.648197919565817</v>
      </c>
      <c r="T60" s="3">
        <f>IF(T$1&gt;=N,"",K*EXP(T$2*sigma-0.5*sigma*sigma*$F59))</f>
        <v>96.01891333679518</v>
      </c>
      <c r="U60" s="3">
        <f>IF(U$1&gt;=N,"",K*EXP(U$2*sigma-0.5*sigma*sigma*$F59))</f>
        <v>98.449643700540847</v>
      </c>
      <c r="V60" s="3">
        <f>IF(V$1&gt;=N,"",K*EXP(V$2*sigma-0.5*sigma*sigma*$F59))</f>
        <v>100.94190829640711</v>
      </c>
      <c r="W60" s="3">
        <f>IF(W$1&gt;=N,"",K*EXP(W$2*sigma-0.5*sigma*sigma*$F59))</f>
        <v>103.4972648708965</v>
      </c>
      <c r="X60" s="3">
        <f>IF(X$1&gt;=N,"",K*EXP(X$2*sigma-0.5*sigma*sigma*$F59))</f>
        <v>106.11731060505198</v>
      </c>
      <c r="Y60" s="3">
        <f>IF(Y$1&gt;=N,"",K*EXP(Y$2*sigma-0.5*sigma*sigma*$F59))</f>
        <v>108.80368311274712</v>
      </c>
      <c r="Z60" s="3">
        <f>IF(Z$1&gt;=N,"",K*EXP(Z$2*sigma-0.5*sigma*sigma*$F59))</f>
        <v>111.55806146424807</v>
      </c>
      <c r="AA60" s="3">
        <f>IF(AA$1&gt;=N,"",K*EXP(AA$2*sigma-0.5*sigma*sigma*$F59))</f>
        <v>114.38216723568715</v>
      </c>
      <c r="AB60" s="3">
        <f>IF(AB$1&gt;=N,"",K*EXP(AB$2*sigma-0.5*sigma*sigma*$F59))</f>
        <v>117.27776558510396</v>
      </c>
      <c r="AC60" s="3">
        <f>IF(AC$1&gt;=N,"",K*EXP(AC$2*sigma-0.5*sigma*sigma*$F59))</f>
        <v>120.24666635572659</v>
      </c>
      <c r="AD60" s="3">
        <f>IF(AD$1&gt;=N,"",K*EXP(AD$2*sigma-0.5*sigma*sigma*$F59))</f>
        <v>123.29072520718259</v>
      </c>
      <c r="AE60" s="3">
        <f>IF(AE$1&gt;=N,"",K*EXP(AE$2*sigma-0.5*sigma*sigma*$F59))</f>
        <v>126.41184477534664</v>
      </c>
      <c r="AF60" s="3">
        <f>IF(AF$1&gt;=N,"",K*EXP(AF$2*sigma-0.5*sigma*sigma*$F59))</f>
        <v>129.61197586154992</v>
      </c>
      <c r="AG60" s="3">
        <f>IF(AG$1&gt;=N,"",K*EXP(AG$2*sigma-0.5*sigma*sigma*$F59))</f>
        <v>132.89311865189444</v>
      </c>
      <c r="AH60" s="3">
        <f>IF(AH$1&gt;=N,"",K*EXP(AH$2*sigma-0.5*sigma*sigma*$F59))</f>
        <v>136.25732396743439</v>
      </c>
      <c r="AI60" s="3">
        <f>IF(AI$1&gt;=N,"",K*EXP(AI$2*sigma-0.5*sigma*sigma*$F59))</f>
        <v>139.7066945460061</v>
      </c>
      <c r="AJ60" s="3">
        <f>IF(AJ$1&gt;=N,"",K*EXP(AJ$2*sigma-0.5*sigma*sigma*$F59))</f>
        <v>143.24338635650781</v>
      </c>
      <c r="AK60" s="3">
        <f>IF(AK$1&gt;=N,"",K*EXP(AK$2*sigma-0.5*sigma*sigma*$F59))</f>
        <v>146.86960994645014</v>
      </c>
      <c r="AL60" s="3">
        <f>IF(AL$1&gt;=N,"",K*EXP(AL$2*sigma-0.5*sigma*sigma*$F59))</f>
        <v>150.58763182362037</v>
      </c>
      <c r="AM60" s="3">
        <f>IF(AM$1&gt;=N,"",K*EXP(AM$2*sigma-0.5*sigma*sigma*$F59))</f>
        <v>154.39977587272364</v>
      </c>
      <c r="AN60" s="3">
        <f>IF(AN$1&gt;=N,"",K*EXP(AN$2*sigma-0.5*sigma*sigma*$F59))</f>
        <v>158.30842480788644</v>
      </c>
      <c r="AO60" s="3">
        <f>IF(AO$1&gt;=N,"",K*EXP(AO$2*sigma-0.5*sigma*sigma*$F59))</f>
        <v>162.31602166193056</v>
      </c>
      <c r="AP60" s="3">
        <f>IF(AP$1&gt;=N,"",K*EXP(AP$2*sigma-0.5*sigma*sigma*$F59))</f>
        <v>166.42507131334813</v>
      </c>
      <c r="AQ60" s="3">
        <f>IF(AQ$1&gt;=N,"",K*EXP(AQ$2*sigma-0.5*sigma*sigma*$F59))</f>
        <v>170.63814205193222</v>
      </c>
      <c r="AR60" s="3">
        <f>IF(AR$1&gt;=N,"",K*EXP(AR$2*sigma-0.5*sigma*sigma*$F59))</f>
        <v>174.9578671840415</v>
      </c>
      <c r="AS60" s="3">
        <f>IF(AS$1&gt;=N,"",K*EXP(AS$2*sigma-0.5*sigma*sigma*$F59))</f>
        <v>179.38694667850251</v>
      </c>
      <c r="AT60" s="3">
        <f>IF(AT$1&gt;=N,"",K*EXP(AT$2*sigma-0.5*sigma*sigma*$F59))</f>
        <v>183.92814885417806</v>
      </c>
      <c r="AU60" s="3" t="str">
        <f>IF(AU$1&gt;=N,"",K*EXP(AU$2*sigma-0.5*sigma*sigma*$F59))</f>
        <v/>
      </c>
      <c r="AV60" s="3" t="str">
        <f>IF(AV$1&gt;=N,"",K*EXP(AV$2*sigma-0.5*sigma*sigma*$F59))</f>
        <v/>
      </c>
      <c r="AW60" s="3" t="str">
        <f>IF(AW$1&gt;=N,"",K*EXP(AW$2*sigma-0.5*sigma*sigma*$F59))</f>
        <v/>
      </c>
      <c r="AX60" s="3" t="str">
        <f>IF(AX$1&gt;=N,"",K*EXP(AX$2*sigma-0.5*sigma*sigma*$F59))</f>
        <v/>
      </c>
      <c r="AY60" s="3" t="str">
        <f>IF(AY$1&gt;=N,"",K*EXP(AY$2*sigma-0.5*sigma*sigma*$F59))</f>
        <v/>
      </c>
      <c r="AZ60" s="3" t="str">
        <f>IF(AZ$1&gt;=N,"",K*EXP(AZ$2*sigma-0.5*sigma*sigma*$F59))</f>
        <v/>
      </c>
      <c r="BA60" s="3" t="str">
        <f>IF(BA$1&gt;=N,"",K*EXP(BA$2*sigma-0.5*sigma*sigma*$F59))</f>
        <v/>
      </c>
      <c r="BB60" s="3" t="str">
        <f>IF(BB$1&gt;=N,"",K*EXP(BB$2*sigma-0.5*sigma*sigma*$F59))</f>
        <v/>
      </c>
      <c r="BC60" s="3" t="str">
        <f>IF(BC$1&gt;=N,"",K*EXP(BC$2*sigma-0.5*sigma*sigma*$F59))</f>
        <v/>
      </c>
    </row>
    <row r="61" spans="5:55" x14ac:dyDescent="0.2">
      <c r="E61" t="s">
        <v>20</v>
      </c>
      <c r="F61" s="3">
        <f>IF(F$1&gt;=N,"",MAX(F60-K,0))</f>
        <v>0</v>
      </c>
      <c r="G61" s="3">
        <f>IF(G$1&gt;=N,"",MAX(G60-K,0))</f>
        <v>0</v>
      </c>
      <c r="H61" s="3">
        <f>IF(H$1&gt;=N,"",MAX(H60-K,0))</f>
        <v>0</v>
      </c>
      <c r="I61" s="3">
        <f>IF(I$1&gt;=N,"",MAX(I60-K,0))</f>
        <v>0</v>
      </c>
      <c r="J61" s="3">
        <f>IF(J$1&gt;=N,"",MAX(J60-K,0))</f>
        <v>0</v>
      </c>
      <c r="K61" s="3">
        <f>IF(K$1&gt;=N,"",MAX(K60-K,0))</f>
        <v>0</v>
      </c>
      <c r="L61" s="3">
        <f>IF(L$1&gt;=N,"",MAX(L60-K,0))</f>
        <v>0</v>
      </c>
      <c r="M61" s="3">
        <f>IF(M$1&gt;=N,"",MAX(M60-K,0))</f>
        <v>0</v>
      </c>
      <c r="N61" s="3">
        <f>IF(N$1&gt;=N,"",MAX(N60-K,0))</f>
        <v>0</v>
      </c>
      <c r="O61" s="3">
        <f>IF(O$1&gt;=N,"",MAX(O60-K,0))</f>
        <v>0</v>
      </c>
      <c r="P61" s="3">
        <f>IF(P$1&gt;=N,"",MAX(P60-K,0))</f>
        <v>0</v>
      </c>
      <c r="Q61" s="3">
        <f>IF(Q$1&gt;=N,"",MAX(Q60-K,0))</f>
        <v>0</v>
      </c>
      <c r="R61" s="3">
        <f>IF(R$1&gt;=N,"",MAX(R60-K,0))</f>
        <v>0</v>
      </c>
      <c r="S61" s="3">
        <f>IF(S$1&gt;=N,"",MAX(S60-K,0))</f>
        <v>0</v>
      </c>
      <c r="T61" s="3">
        <f>IF(T$1&gt;=N,"",MAX(T60-K,0))</f>
        <v>0</v>
      </c>
      <c r="U61" s="3">
        <f>IF(U$1&gt;=N,"",MAX(U60-K,0))</f>
        <v>0</v>
      </c>
      <c r="V61" s="3">
        <f>IF(V$1&gt;=N,"",MAX(V60-K,0))</f>
        <v>0.9419082964071066</v>
      </c>
      <c r="W61" s="3">
        <f>IF(W$1&gt;=N,"",MAX(W60-K,0))</f>
        <v>3.4972648708965011</v>
      </c>
      <c r="X61" s="3">
        <f>IF(X$1&gt;=N,"",MAX(X60-K,0))</f>
        <v>6.1173106050519834</v>
      </c>
      <c r="Y61" s="3">
        <f>IF(Y$1&gt;=N,"",MAX(Y60-K,0))</f>
        <v>8.8036831127471231</v>
      </c>
      <c r="Z61" s="3">
        <f>IF(Z$1&gt;=N,"",MAX(Z60-K,0))</f>
        <v>11.55806146424807</v>
      </c>
      <c r="AA61" s="3">
        <f>IF(AA$1&gt;=N,"",MAX(AA60-K,0))</f>
        <v>14.382167235687149</v>
      </c>
      <c r="AB61" s="3">
        <f>IF(AB$1&gt;=N,"",MAX(AB60-K,0))</f>
        <v>17.277765585103964</v>
      </c>
      <c r="AC61" s="3">
        <f>IF(AC$1&gt;=N,"",MAX(AC60-K,0))</f>
        <v>20.246666355726589</v>
      </c>
      <c r="AD61" s="3">
        <f>IF(AD$1&gt;=N,"",MAX(AD60-K,0))</f>
        <v>23.290725207182589</v>
      </c>
      <c r="AE61" s="3">
        <f>IF(AE$1&gt;=N,"",MAX(AE60-K,0))</f>
        <v>26.411844775346637</v>
      </c>
      <c r="AF61" s="3">
        <f>IF(AF$1&gt;=N,"",MAX(AF60-K,0))</f>
        <v>29.611975861549922</v>
      </c>
      <c r="AG61" s="3">
        <f>IF(AG$1&gt;=N,"",MAX(AG60-K,0))</f>
        <v>32.89311865189444</v>
      </c>
      <c r="AH61" s="3">
        <f>IF(AH$1&gt;=N,"",MAX(AH60-K,0))</f>
        <v>36.257323967434388</v>
      </c>
      <c r="AI61" s="3">
        <f>IF(AI$1&gt;=N,"",MAX(AI60-K,0))</f>
        <v>39.706694546006105</v>
      </c>
      <c r="AJ61" s="3">
        <f>IF(AJ$1&gt;=N,"",MAX(AJ60-K,0))</f>
        <v>43.243386356507813</v>
      </c>
      <c r="AK61" s="3">
        <f>IF(AK$1&gt;=N,"",MAX(AK60-K,0))</f>
        <v>46.86960994645014</v>
      </c>
      <c r="AL61" s="3">
        <f>IF(AL$1&gt;=N,"",MAX(AL60-K,0))</f>
        <v>50.58763182362037</v>
      </c>
      <c r="AM61" s="3">
        <f>IF(AM$1&gt;=N,"",MAX(AM60-K,0))</f>
        <v>54.399775872723637</v>
      </c>
      <c r="AN61" s="3">
        <f>IF(AN$1&gt;=N,"",MAX(AN60-K,0))</f>
        <v>58.308424807886439</v>
      </c>
      <c r="AO61" s="3">
        <f>IF(AO$1&gt;=N,"",MAX(AO60-K,0))</f>
        <v>62.316021661930563</v>
      </c>
      <c r="AP61" s="3">
        <f>IF(AP$1&gt;=N,"",MAX(AP60-K,0))</f>
        <v>66.425071313348127</v>
      </c>
      <c r="AQ61" s="3">
        <f>IF(AQ$1&gt;=N,"",MAX(AQ60-K,0))</f>
        <v>70.638142051932221</v>
      </c>
      <c r="AR61" s="3">
        <f>IF(AR$1&gt;=N,"",MAX(AR60-K,0))</f>
        <v>74.957867184041504</v>
      </c>
      <c r="AS61" s="3">
        <f>IF(AS$1&gt;=N,"",MAX(AS60-K,0))</f>
        <v>79.386946678502511</v>
      </c>
      <c r="AT61" s="3">
        <f>IF(AT$1&gt;=N,"",MAX(AT60-K,0))</f>
        <v>83.928148854178062</v>
      </c>
      <c r="AU61" s="3" t="str">
        <f>IF(AU$1&gt;=N,"",MAX(AU60-K,0))</f>
        <v/>
      </c>
      <c r="AV61" s="3" t="str">
        <f>IF(AV$1&gt;=N,"",MAX(AV60-K,0))</f>
        <v/>
      </c>
      <c r="AW61" s="3" t="str">
        <f>IF(AW$1&gt;=N,"",MAX(AW60-K,0))</f>
        <v/>
      </c>
      <c r="AX61" s="3" t="str">
        <f>IF(AX$1&gt;=N,"",MAX(AX60-K,0))</f>
        <v/>
      </c>
      <c r="AY61" s="3" t="str">
        <f>IF(AY$1&gt;=N,"",MAX(AY60-K,0))</f>
        <v/>
      </c>
      <c r="AZ61" s="3" t="str">
        <f>IF(AZ$1&gt;=N,"",MAX(AZ60-K,0))</f>
        <v/>
      </c>
      <c r="BA61" s="3" t="str">
        <f>IF(BA$1&gt;=N,"",MAX(BA60-K,0))</f>
        <v/>
      </c>
      <c r="BB61" s="3" t="str">
        <f>IF(BB$1&gt;=N,"",MAX(BB60-K,0))</f>
        <v/>
      </c>
      <c r="BC61" s="3" t="str">
        <f>IF(BC$1&gt;=N,"",MAX(BC60-K,0))</f>
        <v/>
      </c>
    </row>
    <row r="62" spans="5:55" x14ac:dyDescent="0.2">
      <c r="E62" t="s">
        <v>36</v>
      </c>
      <c r="F62" s="3">
        <f>IF(F$1&gt;=N,"",IF(OR(F$1=N-1,F$1=0),F61,F57))</f>
        <v>0</v>
      </c>
      <c r="G62" s="3">
        <f ca="1">IF(G$1&gt;=N,"",IF(OR(G$1=N-1,G$1=0),G61,G57))</f>
        <v>0.91343022705628774</v>
      </c>
      <c r="H62" s="3">
        <f ca="1">IF(H$1&gt;=N,"",IF(OR(H$1=N-1,H$1=0),H61,H57))</f>
        <v>1.832021134185484</v>
      </c>
      <c r="I62" s="3">
        <f ca="1">IF(I$1&gt;=N,"",IF(OR(I$1=N-1,I$1=0),I61,I57))</f>
        <v>2.7609295077946729</v>
      </c>
      <c r="J62" s="3">
        <f ca="1">IF(J$1&gt;=N,"",IF(OR(J$1=N-1,J$1=0),J61,J57))</f>
        <v>3.7053128976776404</v>
      </c>
      <c r="K62" s="3">
        <f ca="1">IF(K$1&gt;=N,"",IF(OR(K$1=N-1,K$1=0),K61,K57))</f>
        <v>4.6703495871047744</v>
      </c>
      <c r="L62" s="3">
        <f ca="1">IF(L$1&gt;=N,"",IF(OR(L$1=N-1,L$1=0),L61,L57))</f>
        <v>5.6612762971030497</v>
      </c>
      <c r="M62" s="3">
        <f ca="1">IF(M$1&gt;=N,"",IF(OR(M$1=N-1,M$1=0),M61,M57))</f>
        <v>6.6834377076795164</v>
      </c>
      <c r="N62" s="3">
        <f ca="1">IF(N$1&gt;=N,"",IF(OR(N$1=N-1,N$1=0),N61,N57))</f>
        <v>7.7423277021086001</v>
      </c>
      <c r="O62" s="3">
        <f ca="1">IF(O$1&gt;=N,"",IF(OR(O$1=N-1,O$1=0),O61,O57))</f>
        <v>8.8435807435947584</v>
      </c>
      <c r="P62" s="3">
        <f ca="1">IF(P$1&gt;=N,"",IF(OR(P$1=N-1,P$1=0),P61,P57))</f>
        <v>9.9928436080192355</v>
      </c>
      <c r="Q62" s="3">
        <f ca="1">IF(Q$1&gt;=N,"",IF(OR(Q$1=N-1,Q$1=0),Q61,Q57))</f>
        <v>11.195429274125452</v>
      </c>
      <c r="R62" s="3">
        <f ca="1">IF(R$1&gt;=N,"",IF(OR(R$1=N-1,R$1=0),R61,R57))</f>
        <v>12.45564572226996</v>
      </c>
      <c r="S62" s="3">
        <f ca="1">IF(S$1&gt;=N,"",IF(OR(S$1=N-1,S$1=0),S61,S57))</f>
        <v>13.775749324671372</v>
      </c>
      <c r="T62" s="3">
        <f ca="1">IF(T$1&gt;=N,"",IF(OR(T$1=N-1,T$1=0),T61,T57))</f>
        <v>15.15469424901416</v>
      </c>
      <c r="U62" s="3">
        <f ca="1">IF(U$1&gt;=N,"",IF(OR(U$1=N-1,U$1=0),U61,U57))</f>
        <v>16.587431558855219</v>
      </c>
      <c r="V62" s="3">
        <f ca="1">IF(V$1&gt;=N,"",IF(OR(V$1=N-1,V$1=0),V61,V57))</f>
        <v>18.066824517651995</v>
      </c>
      <c r="W62" s="3">
        <f ca="1">IF(W$1&gt;=N,"",IF(OR(W$1=N-1,W$1=0),W61,W57))</f>
        <v>19.592966154720227</v>
      </c>
      <c r="X62" s="3">
        <f ca="1">IF(X$1&gt;=N,"",IF(OR(X$1=N-1,X$1=0),X61,X57))</f>
        <v>21.20001468995876</v>
      </c>
      <c r="Y62" s="3">
        <f ca="1">IF(Y$1&gt;=N,"",IF(OR(Y$1=N-1,Y$1=0),Y61,Y57))</f>
        <v>23.020697944060302</v>
      </c>
      <c r="Z62" s="3">
        <f ca="1">IF(Z$1&gt;=N,"",IF(OR(Z$1=N-1,Z$1=0),Z61,Z57))</f>
        <v>25.426966408857258</v>
      </c>
      <c r="AA62" s="3">
        <f ca="1">IF(AA$1&gt;=N,"",IF(OR(AA$1=N-1,AA$1=0),AA61,AA57))</f>
        <v>26.786431417340818</v>
      </c>
      <c r="AB62" s="3">
        <f ca="1">IF(AB$1&gt;=N,"",IF(OR(AB$1=N-1,AB$1=0),AB61,AB57))</f>
        <v>28.720990966049008</v>
      </c>
      <c r="AC62" s="3">
        <f ca="1">IF(AC$1&gt;=N,"",IF(OR(AC$1=N-1,AC$1=0),AC61,AC57))</f>
        <v>30.879840376964705</v>
      </c>
      <c r="AD62" s="3">
        <f ca="1">IF(AD$1&gt;=N,"",IF(OR(AD$1=N-1,AD$1=0),AD61,AD57))</f>
        <v>33.139144542229069</v>
      </c>
      <c r="AE62" s="3">
        <f ca="1">IF(AE$1&gt;=N,"",IF(OR(AE$1=N-1,AE$1=0),AE61,AE57))</f>
        <v>35.46962068112861</v>
      </c>
      <c r="AF62" s="3">
        <f ca="1">IF(AF$1&gt;=N,"",IF(OR(AF$1=N-1,AF$1=0),AF61,AF57))</f>
        <v>37.875290377848792</v>
      </c>
      <c r="AG62" s="3">
        <f ca="1">IF(AG$1&gt;=N,"",IF(OR(AG$1=N-1,AG$1=0),AG61,AG57))</f>
        <v>40.367686196613327</v>
      </c>
      <c r="AH62" s="3">
        <f ca="1">IF(AH$1&gt;=N,"",IF(OR(AH$1=N-1,AH$1=0),AH61,AH57))</f>
        <v>42.956719081856015</v>
      </c>
      <c r="AI62" s="3">
        <f ca="1">IF(AI$1&gt;=N,"",IF(OR(AI$1=N-1,AI$1=0),AI61,AI57))</f>
        <v>45.648723110295975</v>
      </c>
      <c r="AJ62" s="3">
        <f ca="1">IF(AJ$1&gt;=N,"",IF(OR(AJ$1=N-1,AJ$1=0),AJ61,AJ57))</f>
        <v>48.447165100701092</v>
      </c>
      <c r="AK62" s="3">
        <f ca="1">IF(AK$1&gt;=N,"",IF(OR(AK$1=N-1,AK$1=0),AK61,AK57))</f>
        <v>51.354048708323589</v>
      </c>
      <c r="AL62" s="3">
        <f ca="1">IF(AL$1&gt;=N,"",IF(OR(AL$1=N-1,AL$1=0),AL61,AL57))</f>
        <v>54.371242341173655</v>
      </c>
      <c r="AM62" s="3">
        <f ca="1">IF(AM$1&gt;=N,"",IF(OR(AM$1=N-1,AM$1=0),AM61,AM57))</f>
        <v>57.501402608188727</v>
      </c>
      <c r="AN62" s="3">
        <f ca="1">IF(AN$1&gt;=N,"",IF(OR(AN$1=N-1,AN$1=0),AN61,AN57))</f>
        <v>60.748119585371143</v>
      </c>
      <c r="AO62" s="3">
        <f ca="1">IF(AO$1&gt;=N,"",IF(OR(AO$1=N-1,AO$1=0),AO61,AO57))</f>
        <v>64.114425532628701</v>
      </c>
      <c r="AP62" s="3">
        <f ca="1">IF(AP$1&gt;=N,"",IF(OR(AP$1=N-1,AP$1=0),AP61,AP57))</f>
        <v>67.597740476311657</v>
      </c>
      <c r="AQ62" s="3">
        <f ca="1">IF(AQ$1&gt;=N,"",IF(OR(AQ$1=N-1,AQ$1=0),AQ61,AQ57))</f>
        <v>71.177309652119334</v>
      </c>
      <c r="AR62" s="3">
        <f ca="1">IF(AR$1&gt;=N,"",IF(OR(AR$1=N-1,AR$1=0),AR61,AR57))</f>
        <v>74.786538842563857</v>
      </c>
      <c r="AS62" s="3">
        <f ca="1">IF(AS$1&gt;=N,"",IF(OR(AS$1=N-1,AS$1=0),AS61,AS57))</f>
        <v>78.256188116578016</v>
      </c>
      <c r="AT62" s="3">
        <f>IF(AT$1&gt;=N,"",IF(OR(AT$1=N-1,AT$1=0),AT61,AT57))</f>
        <v>83.928148854178062</v>
      </c>
      <c r="AU62" s="3" t="str">
        <f>IF(AU$1&gt;=N,"",IF(OR(AU$1=N-1,AU$1=0),AU61,AU57))</f>
        <v/>
      </c>
      <c r="AV62" s="3" t="str">
        <f>IF(AV$1&gt;=N,"",IF(OR(AV$1=N-1,AV$1=0),AV61,AV57))</f>
        <v/>
      </c>
      <c r="AW62" s="3" t="str">
        <f>IF(AW$1&gt;=N,"",IF(OR(AW$1=N-1,AW$1=0),AW61,AW57))</f>
        <v/>
      </c>
      <c r="AX62" s="3" t="str">
        <f>IF(AX$1&gt;=N,"",IF(OR(AX$1=N-1,AX$1=0),AX61,AX57))</f>
        <v/>
      </c>
      <c r="AY62" s="3" t="str">
        <f>IF(AY$1&gt;=N,"",IF(OR(AY$1=N-1,AY$1=0),AY61,AY57))</f>
        <v/>
      </c>
      <c r="AZ62" s="3" t="str">
        <f>IF(AZ$1&gt;=N,"",IF(OR(AZ$1=N-1,AZ$1=0),AZ61,AZ57))</f>
        <v/>
      </c>
      <c r="BA62" s="3" t="str">
        <f>IF(BA$1&gt;=N,"",IF(OR(BA$1=N-1,BA$1=0),BA61,BA57))</f>
        <v/>
      </c>
      <c r="BB62" s="3" t="str">
        <f>IF(BB$1&gt;=N,"",IF(OR(BB$1=N-1,BB$1=0),BB61,BB57))</f>
        <v/>
      </c>
      <c r="BC62" s="3" t="str">
        <f>IF(BC$1&gt;=N,"",IF(OR(BC$1=N-1,BC$1=0),BC61,BC57))</f>
        <v/>
      </c>
    </row>
    <row r="63" spans="5:55" x14ac:dyDescent="0.2">
      <c r="E63" t="s">
        <v>18</v>
      </c>
      <c r="F63" s="3">
        <f t="array" aca="1" ref="F63:BC63" ca="1">TRANSPOSE(MMULT(OFFSET(U,1,1,N,N),TRANSPOSE(OFFSET(E62,0,1,1,N))))</f>
        <v>0</v>
      </c>
      <c r="G63" s="3">
        <f ca="1"/>
        <v>3.9117549118705739</v>
      </c>
      <c r="H63" s="3">
        <f ca="1"/>
        <v>7.8439578607415683</v>
      </c>
      <c r="I63" s="3">
        <f ca="1"/>
        <v>11.817468844867648</v>
      </c>
      <c r="J63" s="3">
        <f ca="1"/>
        <v>15.853916567918873</v>
      </c>
      <c r="K63" s="3">
        <f ca="1"/>
        <v>19.975899376976201</v>
      </c>
      <c r="L63" s="3">
        <f ca="1"/>
        <v>24.206840217321769</v>
      </c>
      <c r="M63" s="3">
        <f ca="1"/>
        <v>28.570180023348939</v>
      </c>
      <c r="N63" s="3">
        <f ca="1"/>
        <v>33.087463161288156</v>
      </c>
      <c r="O63" s="3">
        <f ca="1"/>
        <v>37.774814121295037</v>
      </c>
      <c r="P63" s="3">
        <f ca="1"/>
        <v>42.637514516163833</v>
      </c>
      <c r="Q63" s="3">
        <f ca="1"/>
        <v>47.663256198416434</v>
      </c>
      <c r="R63" s="3">
        <f ca="1"/>
        <v>52.816940601924898</v>
      </c>
      <c r="S63" s="3">
        <f ca="1"/>
        <v>58.045063395754369</v>
      </c>
      <c r="T63" s="3">
        <f ca="1"/>
        <v>63.308396270970093</v>
      </c>
      <c r="U63" s="3">
        <f ca="1"/>
        <v>68.682508683206834</v>
      </c>
      <c r="V63" s="3">
        <f ca="1"/>
        <v>74.604731984180717</v>
      </c>
      <c r="W63" s="3">
        <f ca="1"/>
        <v>82.417209527396039</v>
      </c>
      <c r="X63" s="3">
        <f ca="1"/>
        <v>95.481794702985326</v>
      </c>
      <c r="Y63" s="3">
        <f ca="1"/>
        <v>121.36205231101189</v>
      </c>
      <c r="Z63" s="3">
        <f ca="1"/>
        <v>49.367692819759213</v>
      </c>
      <c r="AA63" s="3">
        <f ca="1"/>
        <v>135.90045268059475</v>
      </c>
      <c r="AB63" s="3">
        <f ca="1"/>
        <v>126.09845697457104</v>
      </c>
      <c r="AC63" s="3">
        <f ca="1"/>
        <v>128.5420992252923</v>
      </c>
      <c r="AD63" s="3">
        <f ca="1"/>
        <v>136.1151768506752</v>
      </c>
      <c r="AE63" s="3">
        <f ca="1"/>
        <v>145.63816061554667</v>
      </c>
      <c r="AF63" s="3">
        <f ca="1"/>
        <v>155.83746761361294</v>
      </c>
      <c r="AG63" s="3">
        <f ca="1"/>
        <v>166.30259811036103</v>
      </c>
      <c r="AH63" s="3">
        <f ca="1"/>
        <v>176.97543348728732</v>
      </c>
      <c r="AI63" s="3">
        <f ca="1"/>
        <v>187.91679053944199</v>
      </c>
      <c r="AJ63" s="3">
        <f ca="1"/>
        <v>199.2107412636733</v>
      </c>
      <c r="AK63" s="3">
        <f ca="1"/>
        <v>210.93169609467259</v>
      </c>
      <c r="AL63" s="3">
        <f ca="1"/>
        <v>223.13330107294496</v>
      </c>
      <c r="AM63" s="3">
        <f ca="1"/>
        <v>235.83344594112214</v>
      </c>
      <c r="AN63" s="3">
        <f ca="1"/>
        <v>248.9719268452418</v>
      </c>
      <c r="AO63" s="3">
        <f ca="1"/>
        <v>262.30815195178457</v>
      </c>
      <c r="AP63" s="3">
        <f ca="1"/>
        <v>275.20367351148252</v>
      </c>
      <c r="AQ63" s="3">
        <f ca="1"/>
        <v>286.1922393403197</v>
      </c>
      <c r="AR63" s="3">
        <f ca="1"/>
        <v>292.16715954873689</v>
      </c>
      <c r="AS63" s="3">
        <f ca="1"/>
        <v>423.14032564560648</v>
      </c>
      <c r="AT63" s="3">
        <f ca="1"/>
        <v>83.928148854178062</v>
      </c>
      <c r="AU63" s="3" t="e">
        <f ca="1"/>
        <v>#N/A</v>
      </c>
      <c r="AV63" s="3" t="e">
        <f ca="1"/>
        <v>#N/A</v>
      </c>
      <c r="AW63" s="3" t="e">
        <f ca="1"/>
        <v>#N/A</v>
      </c>
      <c r="AX63" s="3" t="e">
        <f ca="1"/>
        <v>#N/A</v>
      </c>
      <c r="AY63" s="3" t="e">
        <f ca="1"/>
        <v>#N/A</v>
      </c>
      <c r="AZ63" s="3" t="e">
        <f ca="1"/>
        <v>#N/A</v>
      </c>
      <c r="BA63" s="3" t="e">
        <f ca="1"/>
        <v>#N/A</v>
      </c>
      <c r="BB63" s="3" t="e">
        <f ca="1"/>
        <v>#N/A</v>
      </c>
      <c r="BC63" s="3" t="e">
        <f ca="1"/>
        <v>#N/A</v>
      </c>
    </row>
    <row r="64" spans="5:55" x14ac:dyDescent="0.2">
      <c r="E64" t="s">
        <v>37</v>
      </c>
      <c r="F64" s="3">
        <f t="array" aca="1" ref="F64:BC64" ca="1">TRANSPOSE(MMULT(MINVERSE(OFFSET(V,1,1,N,N)),TRANSPOSE(OFFSET(E63,0,1,1,N))))</f>
        <v>6.309232389420393E-14</v>
      </c>
      <c r="G64" s="3">
        <f ca="1"/>
        <v>1.0407836013750011</v>
      </c>
      <c r="H64" s="3">
        <f ca="1"/>
        <v>2.0865947926225275</v>
      </c>
      <c r="I64" s="3">
        <f ca="1"/>
        <v>3.1424544100650267</v>
      </c>
      <c r="J64" s="3">
        <f ca="1"/>
        <v>4.2133610034153754</v>
      </c>
      <c r="K64" s="3">
        <f ca="1"/>
        <v>5.3042581456805706</v>
      </c>
      <c r="L64" s="3">
        <f ca="1"/>
        <v>6.4199779520606954</v>
      </c>
      <c r="M64" s="3">
        <f ca="1"/>
        <v>7.5651591902592363</v>
      </c>
      <c r="N64" s="3">
        <f ca="1"/>
        <v>8.744149563211538</v>
      </c>
      <c r="O64" s="3">
        <f ca="1"/>
        <v>9.9609226379950027</v>
      </c>
      <c r="P64" s="3">
        <f ca="1"/>
        <v>11.219073241392159</v>
      </c>
      <c r="Q64" s="3">
        <f ca="1"/>
        <v>12.52199941377742</v>
      </c>
      <c r="R64" s="3">
        <f ca="1"/>
        <v>13.873420415296541</v>
      </c>
      <c r="S64" s="3">
        <f ca="1"/>
        <v>15.278376238000899</v>
      </c>
      <c r="T64" s="3">
        <f ca="1"/>
        <v>16.744700891830227</v>
      </c>
      <c r="U64" s="3">
        <f ca="1"/>
        <v>18.284433691586582</v>
      </c>
      <c r="V64" s="3">
        <f ca="1"/>
        <v>19.913271013005723</v>
      </c>
      <c r="W64" s="3">
        <f ca="1"/>
        <v>21.643075375781713</v>
      </c>
      <c r="X64" s="3">
        <f ca="1"/>
        <v>23.455981578072308</v>
      </c>
      <c r="Y64" s="3">
        <f ca="1"/>
        <v>25.235730412548985</v>
      </c>
      <c r="Z64" s="3">
        <f ca="1"/>
        <v>26.607096633809352</v>
      </c>
      <c r="AA64" s="3">
        <f ca="1"/>
        <v>29.119676729379279</v>
      </c>
      <c r="AB64" s="3">
        <f ca="1"/>
        <v>31.24382190968765</v>
      </c>
      <c r="AC64" s="3">
        <f ca="1"/>
        <v>33.345503703279618</v>
      </c>
      <c r="AD64" s="3">
        <f ca="1"/>
        <v>35.543983808628084</v>
      </c>
      <c r="AE64" s="3">
        <f ca="1"/>
        <v>37.863679081653316</v>
      </c>
      <c r="AF64" s="3">
        <f ca="1"/>
        <v>40.299705468899866</v>
      </c>
      <c r="AG64" s="3">
        <f ca="1"/>
        <v>42.842958941386151</v>
      </c>
      <c r="AH64" s="3">
        <f ca="1"/>
        <v>45.48759716697613</v>
      </c>
      <c r="AI64" s="3">
        <f ca="1"/>
        <v>48.231734496178419</v>
      </c>
      <c r="AJ64" s="3">
        <f ca="1"/>
        <v>51.076074774286177</v>
      </c>
      <c r="AK64" s="3">
        <f ca="1"/>
        <v>54.022286209063338</v>
      </c>
      <c r="AL64" s="3">
        <f ca="1"/>
        <v>57.071646618672133</v>
      </c>
      <c r="AM64" s="3">
        <f ca="1"/>
        <v>60.224072736315769</v>
      </c>
      <c r="AN64" s="3">
        <f ca="1"/>
        <v>63.477755754042228</v>
      </c>
      <c r="AO64" s="3">
        <f ca="1"/>
        <v>66.830220695187251</v>
      </c>
      <c r="AP64" s="3">
        <f ca="1"/>
        <v>70.282940252911544</v>
      </c>
      <c r="AQ64" s="3">
        <f ca="1"/>
        <v>73.854221560639118</v>
      </c>
      <c r="AR64" s="3">
        <f ca="1"/>
        <v>77.609995806411433</v>
      </c>
      <c r="AS64" s="3">
        <f ca="1"/>
        <v>81.731226525721922</v>
      </c>
      <c r="AT64" s="3">
        <f ca="1"/>
        <v>83.928148854178062</v>
      </c>
      <c r="AU64" s="3" t="e">
        <f ca="1"/>
        <v>#N/A</v>
      </c>
      <c r="AV64" s="3" t="e">
        <f ca="1"/>
        <v>#N/A</v>
      </c>
      <c r="AW64" s="3" t="e">
        <f ca="1"/>
        <v>#N/A</v>
      </c>
      <c r="AX64" s="3" t="e">
        <f ca="1"/>
        <v>#N/A</v>
      </c>
      <c r="AY64" s="3" t="e">
        <f ca="1"/>
        <v>#N/A</v>
      </c>
      <c r="AZ64" s="3" t="e">
        <f ca="1"/>
        <v>#N/A</v>
      </c>
      <c r="BA64" s="3" t="e">
        <f ca="1"/>
        <v>#N/A</v>
      </c>
      <c r="BB64" s="3" t="e">
        <f ca="1"/>
        <v>#N/A</v>
      </c>
      <c r="BC64" s="3" t="e">
        <f ca="1"/>
        <v>#N/A</v>
      </c>
    </row>
    <row r="66" spans="5:55" x14ac:dyDescent="0.2">
      <c r="E66" t="s">
        <v>16</v>
      </c>
      <c r="F66" s="3">
        <f>F59-dt</f>
        <v>-4</v>
      </c>
      <c r="G66" s="3">
        <v>9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</row>
    <row r="67" spans="5:55" x14ac:dyDescent="0.2">
      <c r="E67" t="s">
        <v>17</v>
      </c>
      <c r="F67" s="3">
        <f>IF(F$1&gt;=N,"",K*EXP(F$2*sigma-0.5*sigma*sigma*$F66))</f>
        <v>68.728927879097228</v>
      </c>
      <c r="G67" s="3">
        <f>IF(G$1&gt;=N,"",K*EXP(G$2*sigma-0.5*sigma*sigma*$F66))</f>
        <v>70.46880897187134</v>
      </c>
      <c r="H67" s="3">
        <f>IF(H$1&gt;=N,"",K*EXP(H$2*sigma-0.5*sigma*sigma*$F66))</f>
        <v>72.252735364207226</v>
      </c>
      <c r="I67" s="3">
        <f>IF(I$1&gt;=N,"",K*EXP(I$2*sigma-0.5*sigma*sigma*$F66))</f>
        <v>74.081822068171789</v>
      </c>
      <c r="J67" s="3">
        <f>IF(J$1&gt;=N,"",K*EXP(J$2*sigma-0.5*sigma*sigma*$F66))</f>
        <v>75.957212322496844</v>
      </c>
      <c r="K67" s="3">
        <f>IF(K$1&gt;=N,"",K*EXP(K$2*sigma-0.5*sigma*sigma*$F66))</f>
        <v>77.880078307140494</v>
      </c>
      <c r="L67" s="3">
        <f>IF(L$1&gt;=N,"",K*EXP(L$2*sigma-0.5*sigma*sigma*$F66))</f>
        <v>79.85162187593771</v>
      </c>
      <c r="M67" s="3">
        <f>IF(M$1&gt;=N,"",K*EXP(M$2*sigma-0.5*sigma*sigma*$F66))</f>
        <v>81.873075307798189</v>
      </c>
      <c r="N67" s="3">
        <f>IF(N$1&gt;=N,"",K*EXP(N$2*sigma-0.5*sigma*sigma*$F66))</f>
        <v>83.945702076920739</v>
      </c>
      <c r="O67" s="3">
        <f>IF(O$1&gt;=N,"",K*EXP(O$2*sigma-0.5*sigma*sigma*$F66))</f>
        <v>86.070797642505781</v>
      </c>
      <c r="P67" s="3">
        <f>IF(P$1&gt;=N,"",K*EXP(P$2*sigma-0.5*sigma*sigma*$F66))</f>
        <v>88.249690258459552</v>
      </c>
      <c r="Q67" s="3">
        <f>IF(Q$1&gt;=N,"",K*EXP(Q$2*sigma-0.5*sigma*sigma*$F66))</f>
        <v>90.483741803595962</v>
      </c>
      <c r="R67" s="3">
        <f>IF(R$1&gt;=N,"",K*EXP(R$2*sigma-0.5*sigma*sigma*$F66))</f>
        <v>92.774348632855293</v>
      </c>
      <c r="S67" s="3">
        <f>IF(S$1&gt;=N,"",K*EXP(S$2*sigma-0.5*sigma*sigma*$F66))</f>
        <v>95.122942450071406</v>
      </c>
      <c r="T67" s="3">
        <f>IF(T$1&gt;=N,"",K*EXP(T$2*sigma-0.5*sigma*sigma*$F66))</f>
        <v>97.530991202833277</v>
      </c>
      <c r="U67" s="3">
        <f>IF(U$1&gt;=N,"",K*EXP(U$2*sigma-0.5*sigma*sigma*$F66))</f>
        <v>100</v>
      </c>
      <c r="V67" s="3">
        <f>IF(V$1&gt;=N,"",K*EXP(V$2*sigma-0.5*sigma*sigma*$F66))</f>
        <v>102.53151205244289</v>
      </c>
      <c r="W67" s="3">
        <f>IF(W$1&gt;=N,"",K*EXP(W$2*sigma-0.5*sigma*sigma*$F66))</f>
        <v>105.12710963760242</v>
      </c>
      <c r="X67" s="3">
        <f>IF(X$1&gt;=N,"",K*EXP(X$2*sigma-0.5*sigma*sigma*$F66))</f>
        <v>107.78841508846315</v>
      </c>
      <c r="Y67" s="3">
        <f>IF(Y$1&gt;=N,"",K*EXP(Y$2*sigma-0.5*sigma*sigma*$F66))</f>
        <v>110.51709180756477</v>
      </c>
      <c r="Z67" s="3">
        <f>IF(Z$1&gt;=N,"",K*EXP(Z$2*sigma-0.5*sigma*sigma*$F66))</f>
        <v>113.31484530668263</v>
      </c>
      <c r="AA67" s="3">
        <f>IF(AA$1&gt;=N,"",K*EXP(AA$2*sigma-0.5*sigma*sigma*$F66))</f>
        <v>116.1834242728283</v>
      </c>
      <c r="AB67" s="3">
        <f>IF(AB$1&gt;=N,"",K*EXP(AB$2*sigma-0.5*sigma*sigma*$F66))</f>
        <v>119.12462166123581</v>
      </c>
      <c r="AC67" s="3">
        <f>IF(AC$1&gt;=N,"",K*EXP(AC$2*sigma-0.5*sigma*sigma*$F66))</f>
        <v>122.14027581601698</v>
      </c>
      <c r="AD67" s="3">
        <f>IF(AD$1&gt;=N,"",K*EXP(AD$2*sigma-0.5*sigma*sigma*$F66))</f>
        <v>125.23227161918643</v>
      </c>
      <c r="AE67" s="3">
        <f>IF(AE$1&gt;=N,"",K*EXP(AE$2*sigma-0.5*sigma*sigma*$F66))</f>
        <v>128.40254166877415</v>
      </c>
      <c r="AF67" s="3">
        <f>IF(AF$1&gt;=N,"",K*EXP(AF$2*sigma-0.5*sigma*sigma*$F66))</f>
        <v>131.65306748676215</v>
      </c>
      <c r="AG67" s="3">
        <f>IF(AG$1&gt;=N,"",K*EXP(AG$2*sigma-0.5*sigma*sigma*$F66))</f>
        <v>134.98588075760031</v>
      </c>
      <c r="AH67" s="3">
        <f>IF(AH$1&gt;=N,"",K*EXP(AH$2*sigma-0.5*sigma*sigma*$F66))</f>
        <v>138.40306459807513</v>
      </c>
      <c r="AI67" s="3">
        <f>IF(AI$1&gt;=N,"",K*EXP(AI$2*sigma-0.5*sigma*sigma*$F66))</f>
        <v>141.90675485932573</v>
      </c>
      <c r="AJ67" s="3">
        <f>IF(AJ$1&gt;=N,"",K*EXP(AJ$2*sigma-0.5*sigma*sigma*$F66))</f>
        <v>145.49914146182013</v>
      </c>
      <c r="AK67" s="3">
        <f>IF(AK$1&gt;=N,"",K*EXP(AK$2*sigma-0.5*sigma*sigma*$F66))</f>
        <v>149.18246976412703</v>
      </c>
      <c r="AL67" s="3">
        <f>IF(AL$1&gt;=N,"",K*EXP(AL$2*sigma-0.5*sigma*sigma*$F66))</f>
        <v>152.95904196633788</v>
      </c>
      <c r="AM67" s="3">
        <f>IF(AM$1&gt;=N,"",K*EXP(AM$2*sigma-0.5*sigma*sigma*$F66))</f>
        <v>156.83121854901688</v>
      </c>
      <c r="AN67" s="3">
        <f>IF(AN$1&gt;=N,"",K*EXP(AN$2*sigma-0.5*sigma*sigma*$F66))</f>
        <v>160.8014197485783</v>
      </c>
      <c r="AO67" s="3">
        <f>IF(AO$1&gt;=N,"",K*EXP(AO$2*sigma-0.5*sigma*sigma*$F66))</f>
        <v>164.87212707001282</v>
      </c>
      <c r="AP67" s="3">
        <f>IF(AP$1&gt;=N,"",K*EXP(AP$2*sigma-0.5*sigma*sigma*$F66))</f>
        <v>169.04588483790914</v>
      </c>
      <c r="AQ67" s="3">
        <f>IF(AQ$1&gt;=N,"",K*EXP(AQ$2*sigma-0.5*sigma*sigma*$F66))</f>
        <v>173.32530178673952</v>
      </c>
      <c r="AR67" s="3">
        <f>IF(AR$1&gt;=N,"",K*EXP(AR$2*sigma-0.5*sigma*sigma*$F66))</f>
        <v>177.71305269140385</v>
      </c>
      <c r="AS67" s="3">
        <f>IF(AS$1&gt;=N,"",K*EXP(AS$2*sigma-0.5*sigma*sigma*$F66))</f>
        <v>182.21188003905093</v>
      </c>
      <c r="AT67" s="3">
        <f>IF(AT$1&gt;=N,"",K*EXP(AT$2*sigma-0.5*sigma*sigma*$F66))</f>
        <v>186.82459574322223</v>
      </c>
      <c r="AU67" s="3" t="str">
        <f>IF(AU$1&gt;=N,"",K*EXP(AU$2*sigma-0.5*sigma*sigma*$F66))</f>
        <v/>
      </c>
      <c r="AV67" s="3" t="str">
        <f>IF(AV$1&gt;=N,"",K*EXP(AV$2*sigma-0.5*sigma*sigma*$F66))</f>
        <v/>
      </c>
      <c r="AW67" s="3" t="str">
        <f>IF(AW$1&gt;=N,"",K*EXP(AW$2*sigma-0.5*sigma*sigma*$F66))</f>
        <v/>
      </c>
      <c r="AX67" s="3" t="str">
        <f>IF(AX$1&gt;=N,"",K*EXP(AX$2*sigma-0.5*sigma*sigma*$F66))</f>
        <v/>
      </c>
      <c r="AY67" s="3" t="str">
        <f>IF(AY$1&gt;=N,"",K*EXP(AY$2*sigma-0.5*sigma*sigma*$F66))</f>
        <v/>
      </c>
      <c r="AZ67" s="3" t="str">
        <f>IF(AZ$1&gt;=N,"",K*EXP(AZ$2*sigma-0.5*sigma*sigma*$F66))</f>
        <v/>
      </c>
      <c r="BA67" s="3" t="str">
        <f>IF(BA$1&gt;=N,"",K*EXP(BA$2*sigma-0.5*sigma*sigma*$F66))</f>
        <v/>
      </c>
      <c r="BB67" s="3" t="str">
        <f>IF(BB$1&gt;=N,"",K*EXP(BB$2*sigma-0.5*sigma*sigma*$F66))</f>
        <v/>
      </c>
      <c r="BC67" s="3" t="str">
        <f>IF(BC$1&gt;=N,"",K*EXP(BC$2*sigma-0.5*sigma*sigma*$F66))</f>
        <v/>
      </c>
    </row>
    <row r="68" spans="5:55" x14ac:dyDescent="0.2">
      <c r="E68" t="s">
        <v>20</v>
      </c>
      <c r="F68" s="3">
        <f>IF(F$1&gt;=N,"",MAX(F67-K,0))</f>
        <v>0</v>
      </c>
      <c r="G68" s="3">
        <f>IF(G$1&gt;=N,"",MAX(G67-K,0))</f>
        <v>0</v>
      </c>
      <c r="H68" s="3">
        <f>IF(H$1&gt;=N,"",MAX(H67-K,0))</f>
        <v>0</v>
      </c>
      <c r="I68" s="3">
        <f>IF(I$1&gt;=N,"",MAX(I67-K,0))</f>
        <v>0</v>
      </c>
      <c r="J68" s="3">
        <f>IF(J$1&gt;=N,"",MAX(J67-K,0))</f>
        <v>0</v>
      </c>
      <c r="K68" s="3">
        <f>IF(K$1&gt;=N,"",MAX(K67-K,0))</f>
        <v>0</v>
      </c>
      <c r="L68" s="3">
        <f>IF(L$1&gt;=N,"",MAX(L67-K,0))</f>
        <v>0</v>
      </c>
      <c r="M68" s="3">
        <f>IF(M$1&gt;=N,"",MAX(M67-K,0))</f>
        <v>0</v>
      </c>
      <c r="N68" s="3">
        <f>IF(N$1&gt;=N,"",MAX(N67-K,0))</f>
        <v>0</v>
      </c>
      <c r="O68" s="3">
        <f>IF(O$1&gt;=N,"",MAX(O67-K,0))</f>
        <v>0</v>
      </c>
      <c r="P68" s="3">
        <f>IF(P$1&gt;=N,"",MAX(P67-K,0))</f>
        <v>0</v>
      </c>
      <c r="Q68" s="3">
        <f>IF(Q$1&gt;=N,"",MAX(Q67-K,0))</f>
        <v>0</v>
      </c>
      <c r="R68" s="3">
        <f>IF(R$1&gt;=N,"",MAX(R67-K,0))</f>
        <v>0</v>
      </c>
      <c r="S68" s="3">
        <f>IF(S$1&gt;=N,"",MAX(S67-K,0))</f>
        <v>0</v>
      </c>
      <c r="T68" s="3">
        <f>IF(T$1&gt;=N,"",MAX(T67-K,0))</f>
        <v>0</v>
      </c>
      <c r="U68" s="3">
        <f>IF(U$1&gt;=N,"",MAX(U67-K,0))</f>
        <v>0</v>
      </c>
      <c r="V68" s="3">
        <f>IF(V$1&gt;=N,"",MAX(V67-K,0))</f>
        <v>2.531512052442892</v>
      </c>
      <c r="W68" s="3">
        <f>IF(W$1&gt;=N,"",MAX(W67-K,0))</f>
        <v>5.1271096376024161</v>
      </c>
      <c r="X68" s="3">
        <f>IF(X$1&gt;=N,"",MAX(X67-K,0))</f>
        <v>7.7884150884631538</v>
      </c>
      <c r="Y68" s="3">
        <f>IF(Y$1&gt;=N,"",MAX(Y67-K,0))</f>
        <v>10.517091807564768</v>
      </c>
      <c r="Z68" s="3">
        <f>IF(Z$1&gt;=N,"",MAX(Z67-K,0))</f>
        <v>13.314845306682628</v>
      </c>
      <c r="AA68" s="3">
        <f>IF(AA$1&gt;=N,"",MAX(AA67-K,0))</f>
        <v>16.183424272828304</v>
      </c>
      <c r="AB68" s="3">
        <f>IF(AB$1&gt;=N,"",MAX(AB67-K,0))</f>
        <v>19.124621661235807</v>
      </c>
      <c r="AC68" s="3">
        <f>IF(AC$1&gt;=N,"",MAX(AC67-K,0))</f>
        <v>22.140275816016981</v>
      </c>
      <c r="AD68" s="3">
        <f>IF(AD$1&gt;=N,"",MAX(AD67-K,0))</f>
        <v>25.232271619186434</v>
      </c>
      <c r="AE68" s="3">
        <f>IF(AE$1&gt;=N,"",MAX(AE67-K,0))</f>
        <v>28.402541668774148</v>
      </c>
      <c r="AF68" s="3">
        <f>IF(AF$1&gt;=N,"",MAX(AF67-K,0))</f>
        <v>31.653067486762154</v>
      </c>
      <c r="AG68" s="3">
        <f>IF(AG$1&gt;=N,"",MAX(AG67-K,0))</f>
        <v>34.985880757600313</v>
      </c>
      <c r="AH68" s="3">
        <f>IF(AH$1&gt;=N,"",MAX(AH67-K,0))</f>
        <v>38.403064598075133</v>
      </c>
      <c r="AI68" s="3">
        <f>IF(AI$1&gt;=N,"",MAX(AI67-K,0))</f>
        <v>41.90675485932573</v>
      </c>
      <c r="AJ68" s="3">
        <f>IF(AJ$1&gt;=N,"",MAX(AJ67-K,0))</f>
        <v>45.49914146182013</v>
      </c>
      <c r="AK68" s="3">
        <f>IF(AK$1&gt;=N,"",MAX(AK67-K,0))</f>
        <v>49.182469764127035</v>
      </c>
      <c r="AL68" s="3">
        <f>IF(AL$1&gt;=N,"",MAX(AL67-K,0))</f>
        <v>52.959041966337878</v>
      </c>
      <c r="AM68" s="3">
        <f>IF(AM$1&gt;=N,"",MAX(AM67-K,0))</f>
        <v>56.831218549016882</v>
      </c>
      <c r="AN68" s="3">
        <f>IF(AN$1&gt;=N,"",MAX(AN67-K,0))</f>
        <v>60.801419748578297</v>
      </c>
      <c r="AO68" s="3">
        <f>IF(AO$1&gt;=N,"",MAX(AO67-K,0))</f>
        <v>64.872127070012823</v>
      </c>
      <c r="AP68" s="3">
        <f>IF(AP$1&gt;=N,"",MAX(AP67-K,0))</f>
        <v>69.045884837909142</v>
      </c>
      <c r="AQ68" s="3">
        <f>IF(AQ$1&gt;=N,"",MAX(AQ67-K,0))</f>
        <v>73.325301786739516</v>
      </c>
      <c r="AR68" s="3">
        <f>IF(AR$1&gt;=N,"",MAX(AR67-K,0))</f>
        <v>77.713052691403846</v>
      </c>
      <c r="AS68" s="3">
        <f>IF(AS$1&gt;=N,"",MAX(AS67-K,0))</f>
        <v>82.211880039050925</v>
      </c>
      <c r="AT68" s="3">
        <f>IF(AT$1&gt;=N,"",MAX(AT67-K,0))</f>
        <v>86.824595743222233</v>
      </c>
      <c r="AU68" s="3" t="str">
        <f>IF(AU$1&gt;=N,"",MAX(AU67-K,0))</f>
        <v/>
      </c>
      <c r="AV68" s="3" t="str">
        <f>IF(AV$1&gt;=N,"",MAX(AV67-K,0))</f>
        <v/>
      </c>
      <c r="AW68" s="3" t="str">
        <f>IF(AW$1&gt;=N,"",MAX(AW67-K,0))</f>
        <v/>
      </c>
      <c r="AX68" s="3" t="str">
        <f>IF(AX$1&gt;=N,"",MAX(AX67-K,0))</f>
        <v/>
      </c>
      <c r="AY68" s="3" t="str">
        <f>IF(AY$1&gt;=N,"",MAX(AY67-K,0))</f>
        <v/>
      </c>
      <c r="AZ68" s="3" t="str">
        <f>IF(AZ$1&gt;=N,"",MAX(AZ67-K,0))</f>
        <v/>
      </c>
      <c r="BA68" s="3" t="str">
        <f>IF(BA$1&gt;=N,"",MAX(BA67-K,0))</f>
        <v/>
      </c>
      <c r="BB68" s="3" t="str">
        <f>IF(BB$1&gt;=N,"",MAX(BB67-K,0))</f>
        <v/>
      </c>
      <c r="BC68" s="3" t="str">
        <f>IF(BC$1&gt;=N,"",MAX(BC67-K,0))</f>
        <v/>
      </c>
    </row>
    <row r="69" spans="5:55" x14ac:dyDescent="0.2">
      <c r="E69" t="s">
        <v>36</v>
      </c>
      <c r="F69" s="3">
        <f>IF(F$1&gt;=N,"",IF(OR(F$1=N-1,F$1=0),F68,F64))</f>
        <v>0</v>
      </c>
      <c r="G69" s="3">
        <f ca="1">IF(G$1&gt;=N,"",IF(OR(G$1=N-1,G$1=0),G68,G64))</f>
        <v>1.0407836013750011</v>
      </c>
      <c r="H69" s="3">
        <f ca="1">IF(H$1&gt;=N,"",IF(OR(H$1=N-1,H$1=0),H68,H64))</f>
        <v>2.0865947926225275</v>
      </c>
      <c r="I69" s="3">
        <f ca="1">IF(I$1&gt;=N,"",IF(OR(I$1=N-1,I$1=0),I68,I64))</f>
        <v>3.1424544100650267</v>
      </c>
      <c r="J69" s="3">
        <f ca="1">IF(J$1&gt;=N,"",IF(OR(J$1=N-1,J$1=0),J68,J64))</f>
        <v>4.2133610034153754</v>
      </c>
      <c r="K69" s="3">
        <f ca="1">IF(K$1&gt;=N,"",IF(OR(K$1=N-1,K$1=0),K68,K64))</f>
        <v>5.3042581456805706</v>
      </c>
      <c r="L69" s="3">
        <f ca="1">IF(L$1&gt;=N,"",IF(OR(L$1=N-1,L$1=0),L68,L64))</f>
        <v>6.4199779520606954</v>
      </c>
      <c r="M69" s="3">
        <f ca="1">IF(M$1&gt;=N,"",IF(OR(M$1=N-1,M$1=0),M68,M64))</f>
        <v>7.5651591902592363</v>
      </c>
      <c r="N69" s="3">
        <f ca="1">IF(N$1&gt;=N,"",IF(OR(N$1=N-1,N$1=0),N68,N64))</f>
        <v>8.744149563211538</v>
      </c>
      <c r="O69" s="3">
        <f ca="1">IF(O$1&gt;=N,"",IF(OR(O$1=N-1,O$1=0),O68,O64))</f>
        <v>9.9609226379950027</v>
      </c>
      <c r="P69" s="3">
        <f ca="1">IF(P$1&gt;=N,"",IF(OR(P$1=N-1,P$1=0),P68,P64))</f>
        <v>11.219073241392159</v>
      </c>
      <c r="Q69" s="3">
        <f ca="1">IF(Q$1&gt;=N,"",IF(OR(Q$1=N-1,Q$1=0),Q68,Q64))</f>
        <v>12.52199941377742</v>
      </c>
      <c r="R69" s="3">
        <f ca="1">IF(R$1&gt;=N,"",IF(OR(R$1=N-1,R$1=0),R68,R64))</f>
        <v>13.873420415296541</v>
      </c>
      <c r="S69" s="3">
        <f ca="1">IF(S$1&gt;=N,"",IF(OR(S$1=N-1,S$1=0),S68,S64))</f>
        <v>15.278376238000899</v>
      </c>
      <c r="T69" s="3">
        <f ca="1">IF(T$1&gt;=N,"",IF(OR(T$1=N-1,T$1=0),T68,T64))</f>
        <v>16.744700891830227</v>
      </c>
      <c r="U69" s="3">
        <f ca="1">IF(U$1&gt;=N,"",IF(OR(U$1=N-1,U$1=0),U68,U64))</f>
        <v>18.284433691586582</v>
      </c>
      <c r="V69" s="3">
        <f ca="1">IF(V$1&gt;=N,"",IF(OR(V$1=N-1,V$1=0),V68,V64))</f>
        <v>19.913271013005723</v>
      </c>
      <c r="W69" s="3">
        <f ca="1">IF(W$1&gt;=N,"",IF(OR(W$1=N-1,W$1=0),W68,W64))</f>
        <v>21.643075375781713</v>
      </c>
      <c r="X69" s="3">
        <f ca="1">IF(X$1&gt;=N,"",IF(OR(X$1=N-1,X$1=0),X68,X64))</f>
        <v>23.455981578072308</v>
      </c>
      <c r="Y69" s="3">
        <f ca="1">IF(Y$1&gt;=N,"",IF(OR(Y$1=N-1,Y$1=0),Y68,Y64))</f>
        <v>25.235730412548985</v>
      </c>
      <c r="Z69" s="3">
        <f ca="1">IF(Z$1&gt;=N,"",IF(OR(Z$1=N-1,Z$1=0),Z68,Z64))</f>
        <v>26.607096633809352</v>
      </c>
      <c r="AA69" s="3">
        <f ca="1">IF(AA$1&gt;=N,"",IF(OR(AA$1=N-1,AA$1=0),AA68,AA64))</f>
        <v>29.119676729379279</v>
      </c>
      <c r="AB69" s="3">
        <f ca="1">IF(AB$1&gt;=N,"",IF(OR(AB$1=N-1,AB$1=0),AB68,AB64))</f>
        <v>31.24382190968765</v>
      </c>
      <c r="AC69" s="3">
        <f ca="1">IF(AC$1&gt;=N,"",IF(OR(AC$1=N-1,AC$1=0),AC68,AC64))</f>
        <v>33.345503703279618</v>
      </c>
      <c r="AD69" s="3">
        <f ca="1">IF(AD$1&gt;=N,"",IF(OR(AD$1=N-1,AD$1=0),AD68,AD64))</f>
        <v>35.543983808628084</v>
      </c>
      <c r="AE69" s="3">
        <f ca="1">IF(AE$1&gt;=N,"",IF(OR(AE$1=N-1,AE$1=0),AE68,AE64))</f>
        <v>37.863679081653316</v>
      </c>
      <c r="AF69" s="3">
        <f ca="1">IF(AF$1&gt;=N,"",IF(OR(AF$1=N-1,AF$1=0),AF68,AF64))</f>
        <v>40.299705468899866</v>
      </c>
      <c r="AG69" s="3">
        <f ca="1">IF(AG$1&gt;=N,"",IF(OR(AG$1=N-1,AG$1=0),AG68,AG64))</f>
        <v>42.842958941386151</v>
      </c>
      <c r="AH69" s="3">
        <f ca="1">IF(AH$1&gt;=N,"",IF(OR(AH$1=N-1,AH$1=0),AH68,AH64))</f>
        <v>45.48759716697613</v>
      </c>
      <c r="AI69" s="3">
        <f ca="1">IF(AI$1&gt;=N,"",IF(OR(AI$1=N-1,AI$1=0),AI68,AI64))</f>
        <v>48.231734496178419</v>
      </c>
      <c r="AJ69" s="3">
        <f ca="1">IF(AJ$1&gt;=N,"",IF(OR(AJ$1=N-1,AJ$1=0),AJ68,AJ64))</f>
        <v>51.076074774286177</v>
      </c>
      <c r="AK69" s="3">
        <f ca="1">IF(AK$1&gt;=N,"",IF(OR(AK$1=N-1,AK$1=0),AK68,AK64))</f>
        <v>54.022286209063338</v>
      </c>
      <c r="AL69" s="3">
        <f ca="1">IF(AL$1&gt;=N,"",IF(OR(AL$1=N-1,AL$1=0),AL68,AL64))</f>
        <v>57.071646618672133</v>
      </c>
      <c r="AM69" s="3">
        <f ca="1">IF(AM$1&gt;=N,"",IF(OR(AM$1=N-1,AM$1=0),AM68,AM64))</f>
        <v>60.224072736315769</v>
      </c>
      <c r="AN69" s="3">
        <f ca="1">IF(AN$1&gt;=N,"",IF(OR(AN$1=N-1,AN$1=0),AN68,AN64))</f>
        <v>63.477755754042228</v>
      </c>
      <c r="AO69" s="3">
        <f ca="1">IF(AO$1&gt;=N,"",IF(OR(AO$1=N-1,AO$1=0),AO68,AO64))</f>
        <v>66.830220695187251</v>
      </c>
      <c r="AP69" s="3">
        <f ca="1">IF(AP$1&gt;=N,"",IF(OR(AP$1=N-1,AP$1=0),AP68,AP64))</f>
        <v>70.282940252911544</v>
      </c>
      <c r="AQ69" s="3">
        <f ca="1">IF(AQ$1&gt;=N,"",IF(OR(AQ$1=N-1,AQ$1=0),AQ68,AQ64))</f>
        <v>73.854221560639118</v>
      </c>
      <c r="AR69" s="3">
        <f ca="1">IF(AR$1&gt;=N,"",IF(OR(AR$1=N-1,AR$1=0),AR68,AR64))</f>
        <v>77.609995806411433</v>
      </c>
      <c r="AS69" s="3">
        <f ca="1">IF(AS$1&gt;=N,"",IF(OR(AS$1=N-1,AS$1=0),AS68,AS64))</f>
        <v>81.731226525721922</v>
      </c>
      <c r="AT69" s="3">
        <f>IF(AT$1&gt;=N,"",IF(OR(AT$1=N-1,AT$1=0),AT68,AT64))</f>
        <v>86.824595743222233</v>
      </c>
      <c r="AU69" s="3" t="str">
        <f>IF(AU$1&gt;=N,"",IF(OR(AU$1=N-1,AU$1=0),AU68,AU64))</f>
        <v/>
      </c>
      <c r="AV69" s="3" t="str">
        <f>IF(AV$1&gt;=N,"",IF(OR(AV$1=N-1,AV$1=0),AV68,AV64))</f>
        <v/>
      </c>
      <c r="AW69" s="3" t="str">
        <f>IF(AW$1&gt;=N,"",IF(OR(AW$1=N-1,AW$1=0),AW68,AW64))</f>
        <v/>
      </c>
      <c r="AX69" s="3" t="str">
        <f>IF(AX$1&gt;=N,"",IF(OR(AX$1=N-1,AX$1=0),AX68,AX64))</f>
        <v/>
      </c>
      <c r="AY69" s="3" t="str">
        <f>IF(AY$1&gt;=N,"",IF(OR(AY$1=N-1,AY$1=0),AY68,AY64))</f>
        <v/>
      </c>
      <c r="AZ69" s="3" t="str">
        <f>IF(AZ$1&gt;=N,"",IF(OR(AZ$1=N-1,AZ$1=0),AZ68,AZ64))</f>
        <v/>
      </c>
      <c r="BA69" s="3" t="str">
        <f>IF(BA$1&gt;=N,"",IF(OR(BA$1=N-1,BA$1=0),BA68,BA64))</f>
        <v/>
      </c>
      <c r="BB69" s="3" t="str">
        <f>IF(BB$1&gt;=N,"",IF(OR(BB$1=N-1,BB$1=0),BB68,BB64))</f>
        <v/>
      </c>
      <c r="BC69" s="3" t="str">
        <f>IF(BC$1&gt;=N,"",IF(OR(BC$1=N-1,BC$1=0),BC68,BC64))</f>
        <v/>
      </c>
    </row>
    <row r="70" spans="5:55" x14ac:dyDescent="0.2">
      <c r="E70" t="s">
        <v>18</v>
      </c>
      <c r="F70" s="3">
        <f t="array" aca="1" ref="F70:BC70" ca="1">TRANSPOSE(MMULT(OFFSET(U,1,1,N,N),TRANSPOSE(OFFSET(E69,0,1,1,N))))</f>
        <v>0</v>
      </c>
      <c r="G70" s="3">
        <f ca="1"/>
        <v>4.4145138991262627</v>
      </c>
      <c r="H70" s="3">
        <f ca="1"/>
        <v>8.848800480238765</v>
      </c>
      <c r="I70" s="3">
        <f ca="1"/>
        <v>13.322166435652576</v>
      </c>
      <c r="J70" s="3">
        <f ca="1"/>
        <v>17.852971459403847</v>
      </c>
      <c r="K70" s="3">
        <f ca="1"/>
        <v>22.458165788468705</v>
      </c>
      <c r="L70" s="3">
        <f ca="1"/>
        <v>27.152983399163588</v>
      </c>
      <c r="M70" s="3">
        <f ca="1"/>
        <v>31.951093498725015</v>
      </c>
      <c r="N70" s="3">
        <f ca="1"/>
        <v>36.865733344404305</v>
      </c>
      <c r="O70" s="3">
        <f ca="1"/>
        <v>41.912566982664657</v>
      </c>
      <c r="P70" s="3">
        <f ca="1"/>
        <v>47.115071414973841</v>
      </c>
      <c r="Q70" s="3">
        <f ca="1"/>
        <v>52.512739111802716</v>
      </c>
      <c r="R70" s="3">
        <f ca="1"/>
        <v>58.170422720448073</v>
      </c>
      <c r="S70" s="3">
        <f ca="1"/>
        <v>64.181946508252054</v>
      </c>
      <c r="T70" s="3">
        <f ca="1"/>
        <v>70.649210863672238</v>
      </c>
      <c r="U70" s="3">
        <f ca="1"/>
        <v>77.592960849485735</v>
      </c>
      <c r="V70" s="3">
        <f ca="1"/>
        <v>84.701436119865434</v>
      </c>
      <c r="W70" s="3">
        <f ca="1"/>
        <v>90.727393478857039</v>
      </c>
      <c r="X70" s="3">
        <f ca="1"/>
        <v>92.166057921593165</v>
      </c>
      <c r="Y70" s="3">
        <f ca="1"/>
        <v>80.523790989380586</v>
      </c>
      <c r="Z70" s="3">
        <f ca="1"/>
        <v>163.48908025071546</v>
      </c>
      <c r="AA70" s="3">
        <f ca="1"/>
        <v>97.05696115443925</v>
      </c>
      <c r="AB70" s="3">
        <f ca="1"/>
        <v>123.85211830293065</v>
      </c>
      <c r="AC70" s="3">
        <f ca="1"/>
        <v>138.22193040094339</v>
      </c>
      <c r="AD70" s="3">
        <f ca="1"/>
        <v>148.23669361835073</v>
      </c>
      <c r="AE70" s="3">
        <f ca="1"/>
        <v>157.27127203767918</v>
      </c>
      <c r="AF70" s="3">
        <f ca="1"/>
        <v>166.56017613758627</v>
      </c>
      <c r="AG70" s="3">
        <f ca="1"/>
        <v>176.44107342072948</v>
      </c>
      <c r="AH70" s="3">
        <f ca="1"/>
        <v>186.92534384851979</v>
      </c>
      <c r="AI70" s="3">
        <f ca="1"/>
        <v>197.93708542998684</v>
      </c>
      <c r="AJ70" s="3">
        <f ca="1"/>
        <v>209.39785693061549</v>
      </c>
      <c r="AK70" s="3">
        <f ca="1"/>
        <v>221.24659357783503</v>
      </c>
      <c r="AL70" s="3">
        <f ca="1"/>
        <v>233.43987187643052</v>
      </c>
      <c r="AM70" s="3">
        <f ca="1"/>
        <v>245.9591359494043</v>
      </c>
      <c r="AN70" s="3">
        <f ca="1"/>
        <v>258.85011918709688</v>
      </c>
      <c r="AO70" s="3">
        <f ca="1"/>
        <v>272.3336136097123</v>
      </c>
      <c r="AP70" s="3">
        <f ca="1"/>
        <v>287.05984851181029</v>
      </c>
      <c r="AQ70" s="3">
        <f ca="1"/>
        <v>304.64153314479381</v>
      </c>
      <c r="AR70" s="3">
        <f ca="1"/>
        <v>328.71280690255435</v>
      </c>
      <c r="AS70" s="3">
        <f ca="1"/>
        <v>375.53183101237846</v>
      </c>
      <c r="AT70" s="3">
        <f ca="1"/>
        <v>86.824595743222233</v>
      </c>
      <c r="AU70" s="3" t="e">
        <f ca="1"/>
        <v>#N/A</v>
      </c>
      <c r="AV70" s="3" t="e">
        <f ca="1"/>
        <v>#N/A</v>
      </c>
      <c r="AW70" s="3" t="e">
        <f ca="1"/>
        <v>#N/A</v>
      </c>
      <c r="AX70" s="3" t="e">
        <f ca="1"/>
        <v>#N/A</v>
      </c>
      <c r="AY70" s="3" t="e">
        <f ca="1"/>
        <v>#N/A</v>
      </c>
      <c r="AZ70" s="3" t="e">
        <f ca="1"/>
        <v>#N/A</v>
      </c>
      <c r="BA70" s="3" t="e">
        <f ca="1"/>
        <v>#N/A</v>
      </c>
      <c r="BB70" s="3" t="e">
        <f ca="1"/>
        <v>#N/A</v>
      </c>
      <c r="BC70" s="3" t="e">
        <f ca="1"/>
        <v>#N/A</v>
      </c>
    </row>
    <row r="71" spans="5:55" x14ac:dyDescent="0.2">
      <c r="E71" t="s">
        <v>37</v>
      </c>
      <c r="F71" s="3">
        <f t="array" aca="1" ref="F71:BC71" ca="1">TRANSPOSE(MMULT(MINVERSE(OFFSET(V,1,1,N,N)),TRANSPOSE(OFFSET(E70,0,1,1,N))))</f>
        <v>6.7666397858789123E-14</v>
      </c>
      <c r="G71" s="3">
        <f ca="1"/>
        <v>1.1610445525350805</v>
      </c>
      <c r="H71" s="3">
        <f ca="1"/>
        <v>2.3266823912903756</v>
      </c>
      <c r="I71" s="3">
        <f ca="1"/>
        <v>3.5014788117441253</v>
      </c>
      <c r="J71" s="3">
        <f ca="1"/>
        <v>4.6899502084243521</v>
      </c>
      <c r="K71" s="3">
        <f ca="1"/>
        <v>5.89655819259045</v>
      </c>
      <c r="L71" s="3">
        <f ca="1"/>
        <v>7.1257275163944156</v>
      </c>
      <c r="M71" s="3">
        <f ca="1"/>
        <v>8.3818953735266568</v>
      </c>
      <c r="N71" s="3">
        <f ca="1"/>
        <v>9.6695929905665352</v>
      </c>
      <c r="O71" s="3">
        <f ca="1"/>
        <v>10.993543379963642</v>
      </c>
      <c r="P71" s="3">
        <f ca="1"/>
        <v>12.358725900104556</v>
      </c>
      <c r="Q71" s="3">
        <f ca="1"/>
        <v>13.770305063954348</v>
      </c>
      <c r="R71" s="3">
        <f ca="1"/>
        <v>15.233253850684445</v>
      </c>
      <c r="S71" s="3">
        <f ca="1"/>
        <v>16.751454491060336</v>
      </c>
      <c r="T71" s="3">
        <f ca="1"/>
        <v>18.326132560556008</v>
      </c>
      <c r="U71" s="3">
        <f ca="1"/>
        <v>19.953917017622718</v>
      </c>
      <c r="V71" s="3">
        <f ca="1"/>
        <v>21.626155619109532</v>
      </c>
      <c r="W71" s="3">
        <f ca="1"/>
        <v>23.334457947727799</v>
      </c>
      <c r="X71" s="3">
        <f ca="1"/>
        <v>25.094969042587149</v>
      </c>
      <c r="Y71" s="3">
        <f ca="1"/>
        <v>27.019756502421622</v>
      </c>
      <c r="Z71" s="3">
        <f ca="1"/>
        <v>29.495648662662195</v>
      </c>
      <c r="AA71" s="3">
        <f ca="1"/>
        <v>31.061411110901435</v>
      </c>
      <c r="AB71" s="3">
        <f ca="1"/>
        <v>33.170947224924021</v>
      </c>
      <c r="AC71" s="3">
        <f ca="1"/>
        <v>35.457116750881895</v>
      </c>
      <c r="AD71" s="3">
        <f ca="1"/>
        <v>37.815417008891465</v>
      </c>
      <c r="AE71" s="3">
        <f ca="1"/>
        <v>40.23421675524532</v>
      </c>
      <c r="AF71" s="3">
        <f ca="1"/>
        <v>42.726328401265214</v>
      </c>
      <c r="AG71" s="3">
        <f ca="1"/>
        <v>45.305342796634619</v>
      </c>
      <c r="AH71" s="3">
        <f ca="1"/>
        <v>47.979963147320213</v>
      </c>
      <c r="AI71" s="3">
        <f ca="1"/>
        <v>50.754473672821021</v>
      </c>
      <c r="AJ71" s="3">
        <f ca="1"/>
        <v>53.630600383547765</v>
      </c>
      <c r="AK71" s="3">
        <f ca="1"/>
        <v>56.609217986346025</v>
      </c>
      <c r="AL71" s="3">
        <f ca="1"/>
        <v>59.69164115649528</v>
      </c>
      <c r="AM71" s="3">
        <f ca="1"/>
        <v>62.880598181635506</v>
      </c>
      <c r="AN71" s="3">
        <f ca="1"/>
        <v>66.180820342318512</v>
      </c>
      <c r="AO71" s="3">
        <f ca="1"/>
        <v>69.59850574664506</v>
      </c>
      <c r="AP71" s="3">
        <f ca="1"/>
        <v>73.13739933850897</v>
      </c>
      <c r="AQ71" s="3">
        <f ca="1"/>
        <v>76.786087907217393</v>
      </c>
      <c r="AR71" s="3">
        <f ca="1"/>
        <v>80.484832845607329</v>
      </c>
      <c r="AS71" s="3">
        <f ca="1"/>
        <v>84.04810827359475</v>
      </c>
      <c r="AT71" s="3">
        <f ca="1"/>
        <v>86.824595743222233</v>
      </c>
      <c r="AU71" s="3" t="e">
        <f ca="1"/>
        <v>#N/A</v>
      </c>
      <c r="AV71" s="3" t="e">
        <f ca="1"/>
        <v>#N/A</v>
      </c>
      <c r="AW71" s="3" t="e">
        <f ca="1"/>
        <v>#N/A</v>
      </c>
      <c r="AX71" s="3" t="e">
        <f ca="1"/>
        <v>#N/A</v>
      </c>
      <c r="AY71" s="3" t="e">
        <f ca="1"/>
        <v>#N/A</v>
      </c>
      <c r="AZ71" s="3" t="e">
        <f ca="1"/>
        <v>#N/A</v>
      </c>
      <c r="BA71" s="3" t="e">
        <f ca="1"/>
        <v>#N/A</v>
      </c>
      <c r="BB71" s="3" t="e">
        <f ca="1"/>
        <v>#N/A</v>
      </c>
      <c r="BC71" s="3" t="e">
        <f ca="1"/>
        <v>#N/A</v>
      </c>
    </row>
    <row r="73" spans="5:55" x14ac:dyDescent="0.2">
      <c r="E73" t="s">
        <v>16</v>
      </c>
      <c r="F73" s="3">
        <f>F66-dt</f>
        <v>-4.5</v>
      </c>
      <c r="G73" s="3">
        <v>10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</row>
    <row r="74" spans="5:55" x14ac:dyDescent="0.2">
      <c r="E74" t="s">
        <v>17</v>
      </c>
      <c r="F74" s="3">
        <f>IF(F$1&gt;=N,"",K*EXP(F$2*sigma-0.5*sigma*sigma*$F73))</f>
        <v>69.811251006812583</v>
      </c>
      <c r="G74" s="3">
        <f>IF(G$1&gt;=N,"",K*EXP(G$2*sigma-0.5*sigma*sigma*$F73))</f>
        <v>71.578531240011202</v>
      </c>
      <c r="H74" s="3">
        <f>IF(H$1&gt;=N,"",K*EXP(H$2*sigma-0.5*sigma*sigma*$F73))</f>
        <v>73.390550385313674</v>
      </c>
      <c r="I74" s="3">
        <f>IF(I$1&gt;=N,"",K*EXP(I$2*sigma-0.5*sigma*sigma*$F73))</f>
        <v>75.248441013672064</v>
      </c>
      <c r="J74" s="3">
        <f>IF(J$1&gt;=N,"",K*EXP(J$2*sigma-0.5*sigma*sigma*$F73))</f>
        <v>77.153364367208539</v>
      </c>
      <c r="K74" s="3">
        <f>IF(K$1&gt;=N,"",K*EXP(K$2*sigma-0.5*sigma*sigma*$F73))</f>
        <v>79.106511085029595</v>
      </c>
      <c r="L74" s="3">
        <f>IF(L$1&gt;=N,"",K*EXP(L$2*sigma-0.5*sigma*sigma*$F73))</f>
        <v>81.109101947414203</v>
      </c>
      <c r="M74" s="3">
        <f>IF(M$1&gt;=N,"",K*EXP(M$2*sigma-0.5*sigma*sigma*$F73))</f>
        <v>83.162388638841165</v>
      </c>
      <c r="N74" s="3">
        <f>IF(N$1&gt;=N,"",K*EXP(N$2*sigma-0.5*sigma*sigma*$F73))</f>
        <v>85.26765453033282</v>
      </c>
      <c r="O74" s="3">
        <f>IF(O$1&gt;=N,"",K*EXP(O$2*sigma-0.5*sigma*sigma*$F73))</f>
        <v>87.426215481603549</v>
      </c>
      <c r="P74" s="3">
        <f>IF(P$1&gt;=N,"",K*EXP(P$2*sigma-0.5*sigma*sigma*$F73))</f>
        <v>89.63942066351504</v>
      </c>
      <c r="Q74" s="3">
        <f>IF(Q$1&gt;=N,"",K*EXP(Q$2*sigma-0.5*sigma*sigma*$F73))</f>
        <v>91.908653401351899</v>
      </c>
      <c r="R74" s="3">
        <f>IF(R$1&gt;=N,"",K*EXP(R$2*sigma-0.5*sigma*sigma*$F73))</f>
        <v>94.235332039445083</v>
      </c>
      <c r="S74" s="3">
        <f>IF(S$1&gt;=N,"",K*EXP(S$2*sigma-0.5*sigma*sigma*$F73))</f>
        <v>96.620910827683204</v>
      </c>
      <c r="T74" s="3">
        <f>IF(T$1&gt;=N,"",K*EXP(T$2*sigma-0.5*sigma*sigma*$F73))</f>
        <v>99.066880830466104</v>
      </c>
      <c r="U74" s="3">
        <f>IF(U$1&gt;=N,"",K*EXP(U$2*sigma-0.5*sigma*sigma*$F73))</f>
        <v>101.57477085866857</v>
      </c>
      <c r="V74" s="3">
        <f>IF(V$1&gt;=N,"",K*EXP(V$2*sigma-0.5*sigma*sigma*$F73))</f>
        <v>104.146148425197</v>
      </c>
      <c r="W74" s="3">
        <f>IF(W$1&gt;=N,"",K*EXP(W$2*sigma-0.5*sigma*sigma*$F73))</f>
        <v>106.78262072473595</v>
      </c>
      <c r="X74" s="3">
        <f>IF(X$1&gt;=N,"",K*EXP(X$2*sigma-0.5*sigma*sigma*$F73))</f>
        <v>109.48583563829699</v>
      </c>
      <c r="Y74" s="3">
        <f>IF(Y$1&gt;=N,"",K*EXP(Y$2*sigma-0.5*sigma*sigma*$F73))</f>
        <v>112.2574827631983</v>
      </c>
      <c r="Z74" s="3">
        <f>IF(Z$1&gt;=N,"",K*EXP(Z$2*sigma-0.5*sigma*sigma*$F73))</f>
        <v>115.09929446911764</v>
      </c>
      <c r="AA74" s="3">
        <f>IF(AA$1&gt;=N,"",K*EXP(AA$2*sigma-0.5*sigma*sigma*$F73))</f>
        <v>118.01304698088009</v>
      </c>
      <c r="AB74" s="3">
        <f>IF(AB$1&gt;=N,"",K*EXP(AB$2*sigma-0.5*sigma*sigma*$F73))</f>
        <v>121.00056148865615</v>
      </c>
      <c r="AC74" s="3">
        <f>IF(AC$1&gt;=N,"",K*EXP(AC$2*sigma-0.5*sigma*sigma*$F73))</f>
        <v>124.06370528626505</v>
      </c>
      <c r="AD74" s="3">
        <f>IF(AD$1&gt;=N,"",K*EXP(AD$2*sigma-0.5*sigma*sigma*$F73))</f>
        <v>127.20439293829406</v>
      </c>
      <c r="AE74" s="3">
        <f>IF(AE$1&gt;=N,"",K*EXP(AE$2*sigma-0.5*sigma*sigma*$F73))</f>
        <v>130.42458747676378</v>
      </c>
      <c r="AF74" s="3">
        <f>IF(AF$1&gt;=N,"",K*EXP(AF$2*sigma-0.5*sigma*sigma*$F73))</f>
        <v>133.72630162808696</v>
      </c>
      <c r="AG74" s="3">
        <f>IF(AG$1&gt;=N,"",K*EXP(AG$2*sigma-0.5*sigma*sigma*$F73))</f>
        <v>137.11159907108811</v>
      </c>
      <c r="AH74" s="3">
        <f>IF(AH$1&gt;=N,"",K*EXP(AH$2*sigma-0.5*sigma*sigma*$F73))</f>
        <v>140.5825957268699</v>
      </c>
      <c r="AI74" s="3">
        <f>IF(AI$1&gt;=N,"",K*EXP(AI$2*sigma-0.5*sigma*sigma*$F73))</f>
        <v>144.14146108133266</v>
      </c>
      <c r="AJ74" s="3">
        <f>IF(AJ$1&gt;=N,"",K*EXP(AJ$2*sigma-0.5*sigma*sigma*$F73))</f>
        <v>147.79041954117383</v>
      </c>
      <c r="AK74" s="3">
        <f>IF(AK$1&gt;=N,"",K*EXP(AK$2*sigma-0.5*sigma*sigma*$F73))</f>
        <v>151.53175182421455</v>
      </c>
      <c r="AL74" s="3">
        <f>IF(AL$1&gt;=N,"",K*EXP(AL$2*sigma-0.5*sigma*sigma*$F73))</f>
        <v>155.3677963849224</v>
      </c>
      <c r="AM74" s="3">
        <f>IF(AM$1&gt;=N,"",K*EXP(AM$2*sigma-0.5*sigma*sigma*$F73))</f>
        <v>159.30095087602163</v>
      </c>
      <c r="AN74" s="3">
        <f>IF(AN$1&gt;=N,"",K*EXP(AN$2*sigma-0.5*sigma*sigma*$F73))</f>
        <v>163.33367364710426</v>
      </c>
      <c r="AO74" s="3">
        <f>IF(AO$1&gt;=N,"",K*EXP(AO$2*sigma-0.5*sigma*sigma*$F73))</f>
        <v>167.4684852811784</v>
      </c>
      <c r="AP74" s="3">
        <f>IF(AP$1&gt;=N,"",K*EXP(AP$2*sigma-0.5*sigma*sigma*$F73))</f>
        <v>171.70797017011498</v>
      </c>
      <c r="AQ74" s="3">
        <f>IF(AQ$1&gt;=N,"",K*EXP(AQ$2*sigma-0.5*sigma*sigma*$F73))</f>
        <v>176.05477812997648</v>
      </c>
      <c r="AR74" s="3">
        <f>IF(AR$1&gt;=N,"",K*EXP(AR$2*sigma-0.5*sigma*sigma*$F73))</f>
        <v>180.5116260572384</v>
      </c>
      <c r="AS74" s="3">
        <f>IF(AS$1&gt;=N,"",K*EXP(AS$2*sigma-0.5*sigma*sigma*$F73))</f>
        <v>185.08129962693803</v>
      </c>
      <c r="AT74" s="3">
        <f>IF(AT$1&gt;=N,"",K*EXP(AT$2*sigma-0.5*sigma*sigma*$F73))</f>
        <v>189.76665503381187</v>
      </c>
      <c r="AU74" s="3" t="str">
        <f>IF(AU$1&gt;=N,"",K*EXP(AU$2*sigma-0.5*sigma*sigma*$F73))</f>
        <v/>
      </c>
      <c r="AV74" s="3" t="str">
        <f>IF(AV$1&gt;=N,"",K*EXP(AV$2*sigma-0.5*sigma*sigma*$F73))</f>
        <v/>
      </c>
      <c r="AW74" s="3" t="str">
        <f>IF(AW$1&gt;=N,"",K*EXP(AW$2*sigma-0.5*sigma*sigma*$F73))</f>
        <v/>
      </c>
      <c r="AX74" s="3" t="str">
        <f>IF(AX$1&gt;=N,"",K*EXP(AX$2*sigma-0.5*sigma*sigma*$F73))</f>
        <v/>
      </c>
      <c r="AY74" s="3" t="str">
        <f>IF(AY$1&gt;=N,"",K*EXP(AY$2*sigma-0.5*sigma*sigma*$F73))</f>
        <v/>
      </c>
      <c r="AZ74" s="3" t="str">
        <f>IF(AZ$1&gt;=N,"",K*EXP(AZ$2*sigma-0.5*sigma*sigma*$F73))</f>
        <v/>
      </c>
      <c r="BA74" s="3" t="str">
        <f>IF(BA$1&gt;=N,"",K*EXP(BA$2*sigma-0.5*sigma*sigma*$F73))</f>
        <v/>
      </c>
      <c r="BB74" s="3" t="str">
        <f>IF(BB$1&gt;=N,"",K*EXP(BB$2*sigma-0.5*sigma*sigma*$F73))</f>
        <v/>
      </c>
      <c r="BC74" s="3" t="str">
        <f>IF(BC$1&gt;=N,"",K*EXP(BC$2*sigma-0.5*sigma*sigma*$F73))</f>
        <v/>
      </c>
    </row>
    <row r="75" spans="5:55" x14ac:dyDescent="0.2">
      <c r="E75" t="s">
        <v>20</v>
      </c>
      <c r="F75" s="3">
        <f>IF(F$1&gt;=N,"",MAX(F74-K,0))</f>
        <v>0</v>
      </c>
      <c r="G75" s="3">
        <f>IF(G$1&gt;=N,"",MAX(G74-K,0))</f>
        <v>0</v>
      </c>
      <c r="H75" s="3">
        <f>IF(H$1&gt;=N,"",MAX(H74-K,0))</f>
        <v>0</v>
      </c>
      <c r="I75" s="3">
        <f>IF(I$1&gt;=N,"",MAX(I74-K,0))</f>
        <v>0</v>
      </c>
      <c r="J75" s="3">
        <f>IF(J$1&gt;=N,"",MAX(J74-K,0))</f>
        <v>0</v>
      </c>
      <c r="K75" s="3">
        <f>IF(K$1&gt;=N,"",MAX(K74-K,0))</f>
        <v>0</v>
      </c>
      <c r="L75" s="3">
        <f>IF(L$1&gt;=N,"",MAX(L74-K,0))</f>
        <v>0</v>
      </c>
      <c r="M75" s="3">
        <f>IF(M$1&gt;=N,"",MAX(M74-K,0))</f>
        <v>0</v>
      </c>
      <c r="N75" s="3">
        <f>IF(N$1&gt;=N,"",MAX(N74-K,0))</f>
        <v>0</v>
      </c>
      <c r="O75" s="3">
        <f>IF(O$1&gt;=N,"",MAX(O74-K,0))</f>
        <v>0</v>
      </c>
      <c r="P75" s="3">
        <f>IF(P$1&gt;=N,"",MAX(P74-K,0))</f>
        <v>0</v>
      </c>
      <c r="Q75" s="3">
        <f>IF(Q$1&gt;=N,"",MAX(Q74-K,0))</f>
        <v>0</v>
      </c>
      <c r="R75" s="3">
        <f>IF(R$1&gt;=N,"",MAX(R74-K,0))</f>
        <v>0</v>
      </c>
      <c r="S75" s="3">
        <f>IF(S$1&gt;=N,"",MAX(S74-K,0))</f>
        <v>0</v>
      </c>
      <c r="T75" s="3">
        <f>IF(T$1&gt;=N,"",MAX(T74-K,0))</f>
        <v>0</v>
      </c>
      <c r="U75" s="3">
        <f>IF(U$1&gt;=N,"",MAX(U74-K,0))</f>
        <v>1.5747708586685718</v>
      </c>
      <c r="V75" s="3">
        <f>IF(V$1&gt;=N,"",MAX(V74-K,0))</f>
        <v>4.1461484251969978</v>
      </c>
      <c r="W75" s="3">
        <f>IF(W$1&gt;=N,"",MAX(W74-K,0))</f>
        <v>6.7826207247359491</v>
      </c>
      <c r="X75" s="3">
        <f>IF(X$1&gt;=N,"",MAX(X74-K,0))</f>
        <v>9.4858356382969902</v>
      </c>
      <c r="Y75" s="3">
        <f>IF(Y$1&gt;=N,"",MAX(Y74-K,0))</f>
        <v>12.257482763198297</v>
      </c>
      <c r="Z75" s="3">
        <f>IF(Z$1&gt;=N,"",MAX(Z74-K,0))</f>
        <v>15.099294469117638</v>
      </c>
      <c r="AA75" s="3">
        <f>IF(AA$1&gt;=N,"",MAX(AA74-K,0))</f>
        <v>18.013046980880091</v>
      </c>
      <c r="AB75" s="3">
        <f>IF(AB$1&gt;=N,"",MAX(AB74-K,0))</f>
        <v>21.000561488656146</v>
      </c>
      <c r="AC75" s="3">
        <f>IF(AC$1&gt;=N,"",MAX(AC74-K,0))</f>
        <v>24.063705286265048</v>
      </c>
      <c r="AD75" s="3">
        <f>IF(AD$1&gt;=N,"",MAX(AD74-K,0))</f>
        <v>27.204392938294063</v>
      </c>
      <c r="AE75" s="3">
        <f>IF(AE$1&gt;=N,"",MAX(AE74-K,0))</f>
        <v>30.424587476763776</v>
      </c>
      <c r="AF75" s="3">
        <f>IF(AF$1&gt;=N,"",MAX(AF74-K,0))</f>
        <v>33.726301628086958</v>
      </c>
      <c r="AG75" s="3">
        <f>IF(AG$1&gt;=N,"",MAX(AG74-K,0))</f>
        <v>37.111599071088108</v>
      </c>
      <c r="AH75" s="3">
        <f>IF(AH$1&gt;=N,"",MAX(AH74-K,0))</f>
        <v>40.582595726869897</v>
      </c>
      <c r="AI75" s="3">
        <f>IF(AI$1&gt;=N,"",MAX(AI74-K,0))</f>
        <v>44.141461081332665</v>
      </c>
      <c r="AJ75" s="3">
        <f>IF(AJ$1&gt;=N,"",MAX(AJ74-K,0))</f>
        <v>47.790419541173833</v>
      </c>
      <c r="AK75" s="3">
        <f>IF(AK$1&gt;=N,"",MAX(AK74-K,0))</f>
        <v>51.531751824214552</v>
      </c>
      <c r="AL75" s="3">
        <f>IF(AL$1&gt;=N,"",MAX(AL74-K,0))</f>
        <v>55.3677963849224</v>
      </c>
      <c r="AM75" s="3">
        <f>IF(AM$1&gt;=N,"",MAX(AM74-K,0))</f>
        <v>59.300950876021631</v>
      </c>
      <c r="AN75" s="3">
        <f>IF(AN$1&gt;=N,"",MAX(AN74-K,0))</f>
        <v>63.333673647104263</v>
      </c>
      <c r="AO75" s="3">
        <f>IF(AO$1&gt;=N,"",MAX(AO74-K,0))</f>
        <v>67.468485281178403</v>
      </c>
      <c r="AP75" s="3">
        <f>IF(AP$1&gt;=N,"",MAX(AP74-K,0))</f>
        <v>71.707970170114976</v>
      </c>
      <c r="AQ75" s="3">
        <f>IF(AQ$1&gt;=N,"",MAX(AQ74-K,0))</f>
        <v>76.054778129976484</v>
      </c>
      <c r="AR75" s="3">
        <f>IF(AR$1&gt;=N,"",MAX(AR74-K,0))</f>
        <v>80.511626057238402</v>
      </c>
      <c r="AS75" s="3">
        <f>IF(AS$1&gt;=N,"",MAX(AS74-K,0))</f>
        <v>85.081299626938033</v>
      </c>
      <c r="AT75" s="3">
        <f>IF(AT$1&gt;=N,"",MAX(AT74-K,0))</f>
        <v>89.766655033811872</v>
      </c>
      <c r="AU75" s="3" t="str">
        <f>IF(AU$1&gt;=N,"",MAX(AU74-K,0))</f>
        <v/>
      </c>
      <c r="AV75" s="3" t="str">
        <f>IF(AV$1&gt;=N,"",MAX(AV74-K,0))</f>
        <v/>
      </c>
      <c r="AW75" s="3" t="str">
        <f>IF(AW$1&gt;=N,"",MAX(AW74-K,0))</f>
        <v/>
      </c>
      <c r="AX75" s="3" t="str">
        <f>IF(AX$1&gt;=N,"",MAX(AX74-K,0))</f>
        <v/>
      </c>
      <c r="AY75" s="3" t="str">
        <f>IF(AY$1&gt;=N,"",MAX(AY74-K,0))</f>
        <v/>
      </c>
      <c r="AZ75" s="3" t="str">
        <f>IF(AZ$1&gt;=N,"",MAX(AZ74-K,0))</f>
        <v/>
      </c>
      <c r="BA75" s="3" t="str">
        <f>IF(BA$1&gt;=N,"",MAX(BA74-K,0))</f>
        <v/>
      </c>
      <c r="BB75" s="3" t="str">
        <f>IF(BB$1&gt;=N,"",MAX(BB74-K,0))</f>
        <v/>
      </c>
      <c r="BC75" s="3" t="str">
        <f>IF(BC$1&gt;=N,"",MAX(BC74-K,0))</f>
        <v/>
      </c>
    </row>
    <row r="76" spans="5:55" x14ac:dyDescent="0.2">
      <c r="E76" t="s">
        <v>36</v>
      </c>
      <c r="F76" s="3">
        <f>IF(F$1&gt;=N,"",IF(OR(F$1=N-1,F$1=0),F75,F71))</f>
        <v>0</v>
      </c>
      <c r="G76" s="3">
        <f ca="1">IF(G$1&gt;=N,"",IF(OR(G$1=N-1,G$1=0),G75,G71))</f>
        <v>1.1610445525350805</v>
      </c>
      <c r="H76" s="3">
        <f ca="1">IF(H$1&gt;=N,"",IF(OR(H$1=N-1,H$1=0),H75,H71))</f>
        <v>2.3266823912903756</v>
      </c>
      <c r="I76" s="3">
        <f ca="1">IF(I$1&gt;=N,"",IF(OR(I$1=N-1,I$1=0),I75,I71))</f>
        <v>3.5014788117441253</v>
      </c>
      <c r="J76" s="3">
        <f ca="1">IF(J$1&gt;=N,"",IF(OR(J$1=N-1,J$1=0),J75,J71))</f>
        <v>4.6899502084243521</v>
      </c>
      <c r="K76" s="3">
        <f ca="1">IF(K$1&gt;=N,"",IF(OR(K$1=N-1,K$1=0),K75,K71))</f>
        <v>5.89655819259045</v>
      </c>
      <c r="L76" s="3">
        <f ca="1">IF(L$1&gt;=N,"",IF(OR(L$1=N-1,L$1=0),L75,L71))</f>
        <v>7.1257275163944156</v>
      </c>
      <c r="M76" s="3">
        <f ca="1">IF(M$1&gt;=N,"",IF(OR(M$1=N-1,M$1=0),M75,M71))</f>
        <v>8.3818953735266568</v>
      </c>
      <c r="N76" s="3">
        <f ca="1">IF(N$1&gt;=N,"",IF(OR(N$1=N-1,N$1=0),N75,N71))</f>
        <v>9.6695929905665352</v>
      </c>
      <c r="O76" s="3">
        <f ca="1">IF(O$1&gt;=N,"",IF(OR(O$1=N-1,O$1=0),O75,O71))</f>
        <v>10.993543379963642</v>
      </c>
      <c r="P76" s="3">
        <f ca="1">IF(P$1&gt;=N,"",IF(OR(P$1=N-1,P$1=0),P75,P71))</f>
        <v>12.358725900104556</v>
      </c>
      <c r="Q76" s="3">
        <f ca="1">IF(Q$1&gt;=N,"",IF(OR(Q$1=N-1,Q$1=0),Q75,Q71))</f>
        <v>13.770305063954348</v>
      </c>
      <c r="R76" s="3">
        <f ca="1">IF(R$1&gt;=N,"",IF(OR(R$1=N-1,R$1=0),R75,R71))</f>
        <v>15.233253850684445</v>
      </c>
      <c r="S76" s="3">
        <f ca="1">IF(S$1&gt;=N,"",IF(OR(S$1=N-1,S$1=0),S75,S71))</f>
        <v>16.751454491060336</v>
      </c>
      <c r="T76" s="3">
        <f ca="1">IF(T$1&gt;=N,"",IF(OR(T$1=N-1,T$1=0),T75,T71))</f>
        <v>18.326132560556008</v>
      </c>
      <c r="U76" s="3">
        <f ca="1">IF(U$1&gt;=N,"",IF(OR(U$1=N-1,U$1=0),U75,U71))</f>
        <v>19.953917017622718</v>
      </c>
      <c r="V76" s="3">
        <f ca="1">IF(V$1&gt;=N,"",IF(OR(V$1=N-1,V$1=0),V75,V71))</f>
        <v>21.626155619109532</v>
      </c>
      <c r="W76" s="3">
        <f ca="1">IF(W$1&gt;=N,"",IF(OR(W$1=N-1,W$1=0),W75,W71))</f>
        <v>23.334457947727799</v>
      </c>
      <c r="X76" s="3">
        <f ca="1">IF(X$1&gt;=N,"",IF(OR(X$1=N-1,X$1=0),X75,X71))</f>
        <v>25.094969042587149</v>
      </c>
      <c r="Y76" s="3">
        <f ca="1">IF(Y$1&gt;=N,"",IF(OR(Y$1=N-1,Y$1=0),Y75,Y71))</f>
        <v>27.019756502421622</v>
      </c>
      <c r="Z76" s="3">
        <f ca="1">IF(Z$1&gt;=N,"",IF(OR(Z$1=N-1,Z$1=0),Z75,Z71))</f>
        <v>29.495648662662195</v>
      </c>
      <c r="AA76" s="3">
        <f ca="1">IF(AA$1&gt;=N,"",IF(OR(AA$1=N-1,AA$1=0),AA75,AA71))</f>
        <v>31.061411110901435</v>
      </c>
      <c r="AB76" s="3">
        <f ca="1">IF(AB$1&gt;=N,"",IF(OR(AB$1=N-1,AB$1=0),AB75,AB71))</f>
        <v>33.170947224924021</v>
      </c>
      <c r="AC76" s="3">
        <f ca="1">IF(AC$1&gt;=N,"",IF(OR(AC$1=N-1,AC$1=0),AC75,AC71))</f>
        <v>35.457116750881895</v>
      </c>
      <c r="AD76" s="3">
        <f ca="1">IF(AD$1&gt;=N,"",IF(OR(AD$1=N-1,AD$1=0),AD75,AD71))</f>
        <v>37.815417008891465</v>
      </c>
      <c r="AE76" s="3">
        <f ca="1">IF(AE$1&gt;=N,"",IF(OR(AE$1=N-1,AE$1=0),AE75,AE71))</f>
        <v>40.23421675524532</v>
      </c>
      <c r="AF76" s="3">
        <f ca="1">IF(AF$1&gt;=N,"",IF(OR(AF$1=N-1,AF$1=0),AF75,AF71))</f>
        <v>42.726328401265214</v>
      </c>
      <c r="AG76" s="3">
        <f ca="1">IF(AG$1&gt;=N,"",IF(OR(AG$1=N-1,AG$1=0),AG75,AG71))</f>
        <v>45.305342796634619</v>
      </c>
      <c r="AH76" s="3">
        <f ca="1">IF(AH$1&gt;=N,"",IF(OR(AH$1=N-1,AH$1=0),AH75,AH71))</f>
        <v>47.979963147320213</v>
      </c>
      <c r="AI76" s="3">
        <f ca="1">IF(AI$1&gt;=N,"",IF(OR(AI$1=N-1,AI$1=0),AI75,AI71))</f>
        <v>50.754473672821021</v>
      </c>
      <c r="AJ76" s="3">
        <f ca="1">IF(AJ$1&gt;=N,"",IF(OR(AJ$1=N-1,AJ$1=0),AJ75,AJ71))</f>
        <v>53.630600383547765</v>
      </c>
      <c r="AK76" s="3">
        <f ca="1">IF(AK$1&gt;=N,"",IF(OR(AK$1=N-1,AK$1=0),AK75,AK71))</f>
        <v>56.609217986346025</v>
      </c>
      <c r="AL76" s="3">
        <f ca="1">IF(AL$1&gt;=N,"",IF(OR(AL$1=N-1,AL$1=0),AL75,AL71))</f>
        <v>59.69164115649528</v>
      </c>
      <c r="AM76" s="3">
        <f ca="1">IF(AM$1&gt;=N,"",IF(OR(AM$1=N-1,AM$1=0),AM75,AM71))</f>
        <v>62.880598181635506</v>
      </c>
      <c r="AN76" s="3">
        <f ca="1">IF(AN$1&gt;=N,"",IF(OR(AN$1=N-1,AN$1=0),AN75,AN71))</f>
        <v>66.180820342318512</v>
      </c>
      <c r="AO76" s="3">
        <f ca="1">IF(AO$1&gt;=N,"",IF(OR(AO$1=N-1,AO$1=0),AO75,AO71))</f>
        <v>69.59850574664506</v>
      </c>
      <c r="AP76" s="3">
        <f ca="1">IF(AP$1&gt;=N,"",IF(OR(AP$1=N-1,AP$1=0),AP75,AP71))</f>
        <v>73.13739933850897</v>
      </c>
      <c r="AQ76" s="3">
        <f ca="1">IF(AQ$1&gt;=N,"",IF(OR(AQ$1=N-1,AQ$1=0),AQ75,AQ71))</f>
        <v>76.786087907217393</v>
      </c>
      <c r="AR76" s="3">
        <f ca="1">IF(AR$1&gt;=N,"",IF(OR(AR$1=N-1,AR$1=0),AR75,AR71))</f>
        <v>80.484832845607329</v>
      </c>
      <c r="AS76" s="3">
        <f ca="1">IF(AS$1&gt;=N,"",IF(OR(AS$1=N-1,AS$1=0),AS75,AS71))</f>
        <v>84.04810827359475</v>
      </c>
      <c r="AT76" s="3">
        <f>IF(AT$1&gt;=N,"",IF(OR(AT$1=N-1,AT$1=0),AT75,AT71))</f>
        <v>89.766655033811872</v>
      </c>
      <c r="AU76" s="3" t="str">
        <f>IF(AU$1&gt;=N,"",IF(OR(AU$1=N-1,AU$1=0),AU75,AU71))</f>
        <v/>
      </c>
      <c r="AV76" s="3" t="str">
        <f>IF(AV$1&gt;=N,"",IF(OR(AV$1=N-1,AV$1=0),AV75,AV71))</f>
        <v/>
      </c>
      <c r="AW76" s="3" t="str">
        <f>IF(AW$1&gt;=N,"",IF(OR(AW$1=N-1,AW$1=0),AW75,AW71))</f>
        <v/>
      </c>
      <c r="AX76" s="3" t="str">
        <f>IF(AX$1&gt;=N,"",IF(OR(AX$1=N-1,AX$1=0),AX75,AX71))</f>
        <v/>
      </c>
      <c r="AY76" s="3" t="str">
        <f>IF(AY$1&gt;=N,"",IF(OR(AY$1=N-1,AY$1=0),AY75,AY71))</f>
        <v/>
      </c>
      <c r="AZ76" s="3" t="str">
        <f>IF(AZ$1&gt;=N,"",IF(OR(AZ$1=N-1,AZ$1=0),AZ75,AZ71))</f>
        <v/>
      </c>
      <c r="BA76" s="3" t="str">
        <f>IF(BA$1&gt;=N,"",IF(OR(BA$1=N-1,BA$1=0),BA75,BA71))</f>
        <v/>
      </c>
      <c r="BB76" s="3" t="str">
        <f>IF(BB$1&gt;=N,"",IF(OR(BB$1=N-1,BB$1=0),BB75,BB71))</f>
        <v/>
      </c>
      <c r="BC76" s="3" t="str">
        <f>IF(BC$1&gt;=N,"",IF(OR(BC$1=N-1,BC$1=0),BC75,BC71))</f>
        <v/>
      </c>
    </row>
    <row r="77" spans="5:55" x14ac:dyDescent="0.2">
      <c r="E77" t="s">
        <v>18</v>
      </c>
      <c r="F77" s="3">
        <f t="array" aca="1" ref="F77:BC77" ca="1">TRANSPOSE(MMULT(OFFSET(U,1,1,N,N),TRANSPOSE(OFFSET(E76,0,1,1,N))))</f>
        <v>0</v>
      </c>
      <c r="G77" s="3">
        <f ca="1"/>
        <v>4.8738425211510474</v>
      </c>
      <c r="H77" s="3">
        <f ca="1"/>
        <v>9.7646586500842432</v>
      </c>
      <c r="I77" s="3">
        <f ca="1"/>
        <v>14.689664058300338</v>
      </c>
      <c r="J77" s="3">
        <f ca="1"/>
        <v>19.666630207990977</v>
      </c>
      <c r="K77" s="3">
        <f ca="1"/>
        <v>24.714299752255158</v>
      </c>
      <c r="L77" s="3">
        <f ca="1"/>
        <v>29.852836731991488</v>
      </c>
      <c r="M77" s="3">
        <f ca="1"/>
        <v>35.104069489488495</v>
      </c>
      <c r="N77" s="3">
        <f ca="1"/>
        <v>40.491010580127465</v>
      </c>
      <c r="O77" s="3">
        <f ca="1"/>
        <v>46.035780057045031</v>
      </c>
      <c r="P77" s="3">
        <f ca="1"/>
        <v>51.754735785862067</v>
      </c>
      <c r="Q77" s="3">
        <f ca="1"/>
        <v>57.649701399832679</v>
      </c>
      <c r="R77" s="3">
        <f ca="1"/>
        <v>63.695608085027402</v>
      </c>
      <c r="S77" s="3">
        <f ca="1"/>
        <v>69.829689420230352</v>
      </c>
      <c r="T77" s="3">
        <f ca="1"/>
        <v>75.959849620776026</v>
      </c>
      <c r="U77" s="3">
        <f ca="1"/>
        <v>82.038375291496209</v>
      </c>
      <c r="V77" s="3">
        <f ca="1"/>
        <v>88.307808833010768</v>
      </c>
      <c r="W77" s="3">
        <f ca="1"/>
        <v>95.94827010296558</v>
      </c>
      <c r="X77" s="3">
        <f ca="1"/>
        <v>108.59369441910508</v>
      </c>
      <c r="Y77" s="3">
        <f ca="1"/>
        <v>135.63426102999119</v>
      </c>
      <c r="Z77" s="3">
        <f ca="1"/>
        <v>72.476109050582181</v>
      </c>
      <c r="AA77" s="3">
        <f ca="1"/>
        <v>151.43432773277277</v>
      </c>
      <c r="AB77" s="3">
        <f ca="1"/>
        <v>141.51545949646061</v>
      </c>
      <c r="AC77" s="3">
        <f ca="1"/>
        <v>145.43500360611233</v>
      </c>
      <c r="AD77" s="3">
        <f ca="1"/>
        <v>154.28664245278037</v>
      </c>
      <c r="AE77" s="3">
        <f ca="1"/>
        <v>164.60246200428332</v>
      </c>
      <c r="AF77" s="3">
        <f ca="1"/>
        <v>175.25045107253618</v>
      </c>
      <c r="AG77" s="3">
        <f ca="1"/>
        <v>186.00166895234815</v>
      </c>
      <c r="AH77" s="3">
        <f ca="1"/>
        <v>196.91436133004163</v>
      </c>
      <c r="AI77" s="3">
        <f ca="1"/>
        <v>208.09870395258076</v>
      </c>
      <c r="AJ77" s="3">
        <f ca="1"/>
        <v>219.64694613776737</v>
      </c>
      <c r="AK77" s="3">
        <f ca="1"/>
        <v>231.62715031293374</v>
      </c>
      <c r="AL77" s="3">
        <f ca="1"/>
        <v>244.0932573755299</v>
      </c>
      <c r="AM77" s="3">
        <f ca="1"/>
        <v>257.08564950368054</v>
      </c>
      <c r="AN77" s="3">
        <f ca="1"/>
        <v>270.59644355145156</v>
      </c>
      <c r="AO77" s="3">
        <f ca="1"/>
        <v>284.45443236344818</v>
      </c>
      <c r="AP77" s="3">
        <f ca="1"/>
        <v>298.03934619626125</v>
      </c>
      <c r="AQ77" s="3">
        <f ca="1"/>
        <v>309.64717011294488</v>
      </c>
      <c r="AR77" s="3">
        <f ca="1"/>
        <v>315.16585586230349</v>
      </c>
      <c r="AS77" s="3">
        <f ca="1"/>
        <v>443.95599970586363</v>
      </c>
      <c r="AT77" s="3">
        <f ca="1"/>
        <v>89.766655033811872</v>
      </c>
      <c r="AU77" s="3" t="e">
        <f ca="1"/>
        <v>#N/A</v>
      </c>
      <c r="AV77" s="3" t="e">
        <f ca="1"/>
        <v>#N/A</v>
      </c>
      <c r="AW77" s="3" t="e">
        <f ca="1"/>
        <v>#N/A</v>
      </c>
      <c r="AX77" s="3" t="e">
        <f ca="1"/>
        <v>#N/A</v>
      </c>
      <c r="AY77" s="3" t="e">
        <f ca="1"/>
        <v>#N/A</v>
      </c>
      <c r="AZ77" s="3" t="e">
        <f ca="1"/>
        <v>#N/A</v>
      </c>
      <c r="BA77" s="3" t="e">
        <f ca="1"/>
        <v>#N/A</v>
      </c>
      <c r="BB77" s="3" t="e">
        <f ca="1"/>
        <v>#N/A</v>
      </c>
      <c r="BC77" s="3" t="e">
        <f ca="1"/>
        <v>#N/A</v>
      </c>
    </row>
    <row r="78" spans="5:55" x14ac:dyDescent="0.2">
      <c r="E78" t="s">
        <v>37</v>
      </c>
      <c r="F78" s="3">
        <f t="array" aca="1" ref="F78:BC78" ca="1">TRANSPOSE(MMULT(MINVERSE(OFFSET(V,1,1,N,N)),TRANSPOSE(OFFSET(E77,0,1,1,N))))</f>
        <v>7.6278423674131011E-14</v>
      </c>
      <c r="G78" s="3">
        <f ca="1"/>
        <v>1.2729779529991325</v>
      </c>
      <c r="H78" s="3">
        <f ca="1"/>
        <v>2.5503172918150985</v>
      </c>
      <c r="I78" s="3">
        <f ca="1"/>
        <v>3.8363888409745881</v>
      </c>
      <c r="J78" s="3">
        <f ca="1"/>
        <v>5.1355782162460395</v>
      </c>
      <c r="K78" s="3">
        <f ca="1"/>
        <v>6.4522812446573496</v>
      </c>
      <c r="L78" s="3">
        <f ca="1"/>
        <v>7.7908807775961462</v>
      </c>
      <c r="M78" s="3">
        <f ca="1"/>
        <v>9.1556940381028049</v>
      </c>
      <c r="N78" s="3">
        <f ca="1"/>
        <v>10.550881431867923</v>
      </c>
      <c r="O78" s="3">
        <f ca="1"/>
        <v>11.980319128579918</v>
      </c>
      <c r="P78" s="3">
        <f ca="1"/>
        <v>13.447466754437414</v>
      </c>
      <c r="Q78" s="3">
        <f ca="1"/>
        <v>14.955317004932652</v>
      </c>
      <c r="R78" s="3">
        <f ca="1"/>
        <v>16.506598587825856</v>
      </c>
      <c r="S78" s="3">
        <f ca="1"/>
        <v>18.104495896044572</v>
      </c>
      <c r="T78" s="3">
        <f ca="1"/>
        <v>19.754159087542266</v>
      </c>
      <c r="U78" s="3">
        <f ca="1"/>
        <v>21.464958013627808</v>
      </c>
      <c r="V78" s="3">
        <f ca="1"/>
        <v>23.252186074973661</v>
      </c>
      <c r="W78" s="3">
        <f ca="1"/>
        <v>25.133432845657179</v>
      </c>
      <c r="X78" s="3">
        <f ca="1"/>
        <v>27.106388841933967</v>
      </c>
      <c r="Y78" s="3">
        <f ca="1"/>
        <v>29.075982057183378</v>
      </c>
      <c r="Z78" s="3">
        <f ca="1"/>
        <v>30.65896861640763</v>
      </c>
      <c r="AA78" s="3">
        <f ca="1"/>
        <v>33.245150483932854</v>
      </c>
      <c r="AB78" s="3">
        <f ca="1"/>
        <v>35.462257835517242</v>
      </c>
      <c r="AC78" s="3">
        <f ca="1"/>
        <v>37.686036624013809</v>
      </c>
      <c r="AD78" s="3">
        <f ca="1"/>
        <v>40.015998270309225</v>
      </c>
      <c r="AE78" s="3">
        <f ca="1"/>
        <v>42.461506929173737</v>
      </c>
      <c r="AF78" s="3">
        <f ca="1"/>
        <v>45.011886902286534</v>
      </c>
      <c r="AG78" s="3">
        <f ca="1"/>
        <v>47.658208806131491</v>
      </c>
      <c r="AH78" s="3">
        <f ca="1"/>
        <v>50.397154035420037</v>
      </c>
      <c r="AI78" s="3">
        <f ca="1"/>
        <v>53.229584360941352</v>
      </c>
      <c r="AJ78" s="3">
        <f ca="1"/>
        <v>56.158407356286368</v>
      </c>
      <c r="AK78" s="3">
        <f ca="1"/>
        <v>59.186964017378926</v>
      </c>
      <c r="AL78" s="3">
        <f ca="1"/>
        <v>62.317934793603108</v>
      </c>
      <c r="AM78" s="3">
        <f ca="1"/>
        <v>65.552475205804953</v>
      </c>
      <c r="AN78" s="3">
        <f ca="1"/>
        <v>68.889500644397586</v>
      </c>
      <c r="AO78" s="3">
        <f ca="1"/>
        <v>72.325757263512997</v>
      </c>
      <c r="AP78" s="3">
        <f ca="1"/>
        <v>75.858985816440494</v>
      </c>
      <c r="AQ78" s="3">
        <f ca="1"/>
        <v>79.500146310757984</v>
      </c>
      <c r="AR78" s="3">
        <f ca="1"/>
        <v>83.30837510767725</v>
      </c>
      <c r="AS78" s="3">
        <f ca="1"/>
        <v>87.477956795964602</v>
      </c>
      <c r="AT78" s="3">
        <f ca="1"/>
        <v>89.766655033811872</v>
      </c>
      <c r="AU78" s="3" t="e">
        <f ca="1"/>
        <v>#N/A</v>
      </c>
      <c r="AV78" s="3" t="e">
        <f ca="1"/>
        <v>#N/A</v>
      </c>
      <c r="AW78" s="3" t="e">
        <f ca="1"/>
        <v>#N/A</v>
      </c>
      <c r="AX78" s="3" t="e">
        <f ca="1"/>
        <v>#N/A</v>
      </c>
      <c r="AY78" s="3" t="e">
        <f ca="1"/>
        <v>#N/A</v>
      </c>
      <c r="AZ78" s="3" t="e">
        <f ca="1"/>
        <v>#N/A</v>
      </c>
      <c r="BA78" s="3" t="e">
        <f ca="1"/>
        <v>#N/A</v>
      </c>
      <c r="BB78" s="3" t="e">
        <f ca="1"/>
        <v>#N/A</v>
      </c>
      <c r="BC78" s="3" t="e">
        <f ca="1"/>
        <v>#N/A</v>
      </c>
    </row>
    <row r="80" spans="5:55" x14ac:dyDescent="0.2">
      <c r="E80" t="s">
        <v>16</v>
      </c>
      <c r="F80" s="3">
        <f>F73-dt</f>
        <v>-5</v>
      </c>
      <c r="G80" s="3">
        <v>11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</row>
    <row r="81" spans="5:55" x14ac:dyDescent="0.2">
      <c r="E81" t="s">
        <v>17</v>
      </c>
      <c r="F81" s="3">
        <f>IF(F$1&gt;=N,"",K*EXP(F$2*sigma-0.5*sigma*sigma*$F80))</f>
        <v>70.910618243739847</v>
      </c>
      <c r="G81" s="3">
        <f>IF(G$1&gt;=N,"",K*EXP(G$2*sigma-0.5*sigma*sigma*$F80))</f>
        <v>72.705729091041889</v>
      </c>
      <c r="H81" s="3">
        <f>IF(H$1&gt;=N,"",K*EXP(H$2*sigma-0.5*sigma*sigma*$F80))</f>
        <v>74.546283385798077</v>
      </c>
      <c r="I81" s="3">
        <f>IF(I$1&gt;=N,"",K*EXP(I$2*sigma-0.5*sigma*sigma*$F80))</f>
        <v>76.43343153435778</v>
      </c>
      <c r="J81" s="3">
        <f>IF(J$1&gt;=N,"",K*EXP(J$2*sigma-0.5*sigma*sigma*$F80))</f>
        <v>78.368353065745723</v>
      </c>
      <c r="K81" s="3">
        <f>IF(K$1&gt;=N,"",K*EXP(K$2*sigma-0.5*sigma*sigma*$F80))</f>
        <v>80.352257368906081</v>
      </c>
      <c r="L81" s="3">
        <f>IF(L$1&gt;=N,"",K*EXP(L$2*sigma-0.5*sigma*sigma*$F80))</f>
        <v>82.38638444860986</v>
      </c>
      <c r="M81" s="3">
        <f>IF(M$1&gt;=N,"",K*EXP(M$2*sigma-0.5*sigma*sigma*$F80))</f>
        <v>84.472005700498357</v>
      </c>
      <c r="N81" s="3">
        <f>IF(N$1&gt;=N,"",K*EXP(N$2*sigma-0.5*sigma*sigma*$F80))</f>
        <v>86.610424705746709</v>
      </c>
      <c r="O81" s="3">
        <f>IF(O$1&gt;=N,"",K*EXP(O$2*sigma-0.5*sigma*sigma*$F80))</f>
        <v>88.802978045844654</v>
      </c>
      <c r="P81" s="3">
        <f>IF(P$1&gt;=N,"",K*EXP(P$2*sigma-0.5*sigma*sigma*$F80))</f>
        <v>91.051036138003411</v>
      </c>
      <c r="Q81" s="3">
        <f>IF(Q$1&gt;=N,"",K*EXP(Q$2*sigma-0.5*sigma*sigma*$F80))</f>
        <v>93.3560040917111</v>
      </c>
      <c r="R81" s="3">
        <f>IF(R$1&gt;=N,"",K*EXP(R$2*sigma-0.5*sigma*sigma*$F80))</f>
        <v>95.719322586971828</v>
      </c>
      <c r="S81" s="3">
        <f>IF(S$1&gt;=N,"",K*EXP(S$2*sigma-0.5*sigma*sigma*$F80))</f>
        <v>98.142468774777711</v>
      </c>
      <c r="T81" s="3">
        <f>IF(T$1&gt;=N,"",K*EXP(T$2*sigma-0.5*sigma*sigma*$F80))</f>
        <v>100.6269572003762</v>
      </c>
      <c r="U81" s="3">
        <f>IF(U$1&gt;=N,"",K*EXP(U$2*sigma-0.5*sigma*sigma*$F80))</f>
        <v>103.17434074991027</v>
      </c>
      <c r="V81" s="3">
        <f>IF(V$1&gt;=N,"",K*EXP(V$2*sigma-0.5*sigma*sigma*$F80))</f>
        <v>105.78621162102273</v>
      </c>
      <c r="W81" s="3">
        <f>IF(W$1&gt;=N,"",K*EXP(W$2*sigma-0.5*sigma*sigma*$F80))</f>
        <v>108.46420231803167</v>
      </c>
      <c r="X81" s="3">
        <f>IF(X$1&gt;=N,"",K*EXP(X$2*sigma-0.5*sigma*sigma*$F80))</f>
        <v>111.20998667229867</v>
      </c>
      <c r="Y81" s="3">
        <f>IF(Y$1&gt;=N,"",K*EXP(Y$2*sigma-0.5*sigma*sigma*$F80))</f>
        <v>114.02528088842803</v>
      </c>
      <c r="Z81" s="3">
        <f>IF(Z$1&gt;=N,"",K*EXP(Z$2*sigma-0.5*sigma*sigma*$F80))</f>
        <v>116.91184461695043</v>
      </c>
      <c r="AA81" s="3">
        <f>IF(AA$1&gt;=N,"",K*EXP(AA$2*sigma-0.5*sigma*sigma*$F80))</f>
        <v>119.87148205416185</v>
      </c>
      <c r="AB81" s="3">
        <f>IF(AB$1&gt;=N,"",K*EXP(AB$2*sigma-0.5*sigma*sigma*$F80))</f>
        <v>122.90604306980487</v>
      </c>
      <c r="AC81" s="3">
        <f>IF(AC$1&gt;=N,"",K*EXP(AC$2*sigma-0.5*sigma*sigma*$F80))</f>
        <v>126.01742436329761</v>
      </c>
      <c r="AD81" s="3">
        <f>IF(AD$1&gt;=N,"",K*EXP(AD$2*sigma-0.5*sigma*sigma*$F80))</f>
        <v>129.20757064923259</v>
      </c>
      <c r="AE81" s="3">
        <f>IF(AE$1&gt;=N,"",K*EXP(AE$2*sigma-0.5*sigma*sigma*$F80))</f>
        <v>132.47847587288655</v>
      </c>
      <c r="AF81" s="3">
        <f>IF(AF$1&gt;=N,"",K*EXP(AF$2*sigma-0.5*sigma*sigma*$F80))</f>
        <v>135.83218445650132</v>
      </c>
      <c r="AG81" s="3">
        <f>IF(AG$1&gt;=N,"",K*EXP(AG$2*sigma-0.5*sigma*sigma*$F80))</f>
        <v>139.27079257711409</v>
      </c>
      <c r="AH81" s="3">
        <f>IF(AH$1&gt;=N,"",K*EXP(AH$2*sigma-0.5*sigma*sigma*$F80))</f>
        <v>142.79644947673648</v>
      </c>
      <c r="AI81" s="3">
        <f>IF(AI$1&gt;=N,"",K*EXP(AI$2*sigma-0.5*sigma*sigma*$F80))</f>
        <v>146.41135880570059</v>
      </c>
      <c r="AJ81" s="3">
        <f>IF(AJ$1&gt;=N,"",K*EXP(AJ$2*sigma-0.5*sigma*sigma*$F80))</f>
        <v>150.11778000001229</v>
      </c>
      <c r="AK81" s="3">
        <f>IF(AK$1&gt;=N,"",K*EXP(AK$2*sigma-0.5*sigma*sigma*$F80))</f>
        <v>153.91802969357229</v>
      </c>
      <c r="AL81" s="3">
        <f>IF(AL$1&gt;=N,"",K*EXP(AL$2*sigma-0.5*sigma*sigma*$F80))</f>
        <v>157.81448316614768</v>
      </c>
      <c r="AM81" s="3">
        <f>IF(AM$1&gt;=N,"",K*EXP(AM$2*sigma-0.5*sigma*sigma*$F80))</f>
        <v>161.80957582799917</v>
      </c>
      <c r="AN81" s="3">
        <f>IF(AN$1&gt;=N,"",K*EXP(AN$2*sigma-0.5*sigma*sigma*$F80))</f>
        <v>165.90580474209168</v>
      </c>
      <c r="AO81" s="3">
        <f>IF(AO$1&gt;=N,"",K*EXP(AO$2*sigma-0.5*sigma*sigma*$F80))</f>
        <v>170.10573018484007</v>
      </c>
      <c r="AP81" s="3">
        <f>IF(AP$1&gt;=N,"",K*EXP(AP$2*sigma-0.5*sigma*sigma*$F80))</f>
        <v>174.41197724636527</v>
      </c>
      <c r="AQ81" s="3">
        <f>IF(AQ$1&gt;=N,"",K*EXP(AQ$2*sigma-0.5*sigma*sigma*$F80))</f>
        <v>178.82723747126096</v>
      </c>
      <c r="AR81" s="3">
        <f>IF(AR$1&gt;=N,"",K*EXP(AR$2*sigma-0.5*sigma*sigma*$F80))</f>
        <v>183.35427054089658</v>
      </c>
      <c r="AS81" s="3">
        <f>IF(AS$1&gt;=N,"",K*EXP(AS$2*sigma-0.5*sigma*sigma*$F80))</f>
        <v>187.9959059983081</v>
      </c>
      <c r="AT81" s="3">
        <f>IF(AT$1&gt;=N,"",K*EXP(AT$2*sigma-0.5*sigma*sigma*$F80))</f>
        <v>192.75504501675448</v>
      </c>
      <c r="AU81" s="3" t="str">
        <f>IF(AU$1&gt;=N,"",K*EXP(AU$2*sigma-0.5*sigma*sigma*$F80))</f>
        <v/>
      </c>
      <c r="AV81" s="3" t="str">
        <f>IF(AV$1&gt;=N,"",K*EXP(AV$2*sigma-0.5*sigma*sigma*$F80))</f>
        <v/>
      </c>
      <c r="AW81" s="3" t="str">
        <f>IF(AW$1&gt;=N,"",K*EXP(AW$2*sigma-0.5*sigma*sigma*$F80))</f>
        <v/>
      </c>
      <c r="AX81" s="3" t="str">
        <f>IF(AX$1&gt;=N,"",K*EXP(AX$2*sigma-0.5*sigma*sigma*$F80))</f>
        <v/>
      </c>
      <c r="AY81" s="3" t="str">
        <f>IF(AY$1&gt;=N,"",K*EXP(AY$2*sigma-0.5*sigma*sigma*$F80))</f>
        <v/>
      </c>
      <c r="AZ81" s="3" t="str">
        <f>IF(AZ$1&gt;=N,"",K*EXP(AZ$2*sigma-0.5*sigma*sigma*$F80))</f>
        <v/>
      </c>
      <c r="BA81" s="3" t="str">
        <f>IF(BA$1&gt;=N,"",K*EXP(BA$2*sigma-0.5*sigma*sigma*$F80))</f>
        <v/>
      </c>
      <c r="BB81" s="3" t="str">
        <f>IF(BB$1&gt;=N,"",K*EXP(BB$2*sigma-0.5*sigma*sigma*$F80))</f>
        <v/>
      </c>
      <c r="BC81" s="3" t="str">
        <f>IF(BC$1&gt;=N,"",K*EXP(BC$2*sigma-0.5*sigma*sigma*$F80))</f>
        <v/>
      </c>
    </row>
    <row r="82" spans="5:55" x14ac:dyDescent="0.2">
      <c r="E82" t="s">
        <v>20</v>
      </c>
      <c r="F82" s="3">
        <f>IF(F$1&gt;=N,"",MAX(F81-K,0))</f>
        <v>0</v>
      </c>
      <c r="G82" s="3">
        <f>IF(G$1&gt;=N,"",MAX(G81-K,0))</f>
        <v>0</v>
      </c>
      <c r="H82" s="3">
        <f>IF(H$1&gt;=N,"",MAX(H81-K,0))</f>
        <v>0</v>
      </c>
      <c r="I82" s="3">
        <f>IF(I$1&gt;=N,"",MAX(I81-K,0))</f>
        <v>0</v>
      </c>
      <c r="J82" s="3">
        <f>IF(J$1&gt;=N,"",MAX(J81-K,0))</f>
        <v>0</v>
      </c>
      <c r="K82" s="3">
        <f>IF(K$1&gt;=N,"",MAX(K81-K,0))</f>
        <v>0</v>
      </c>
      <c r="L82" s="3">
        <f>IF(L$1&gt;=N,"",MAX(L81-K,0))</f>
        <v>0</v>
      </c>
      <c r="M82" s="3">
        <f>IF(M$1&gt;=N,"",MAX(M81-K,0))</f>
        <v>0</v>
      </c>
      <c r="N82" s="3">
        <f>IF(N$1&gt;=N,"",MAX(N81-K,0))</f>
        <v>0</v>
      </c>
      <c r="O82" s="3">
        <f>IF(O$1&gt;=N,"",MAX(O81-K,0))</f>
        <v>0</v>
      </c>
      <c r="P82" s="3">
        <f>IF(P$1&gt;=N,"",MAX(P81-K,0))</f>
        <v>0</v>
      </c>
      <c r="Q82" s="3">
        <f>IF(Q$1&gt;=N,"",MAX(Q81-K,0))</f>
        <v>0</v>
      </c>
      <c r="R82" s="3">
        <f>IF(R$1&gt;=N,"",MAX(R81-K,0))</f>
        <v>0</v>
      </c>
      <c r="S82" s="3">
        <f>IF(S$1&gt;=N,"",MAX(S81-K,0))</f>
        <v>0</v>
      </c>
      <c r="T82" s="3">
        <f>IF(T$1&gt;=N,"",MAX(T81-K,0))</f>
        <v>0.62695720037619651</v>
      </c>
      <c r="U82" s="3">
        <f>IF(U$1&gt;=N,"",MAX(U81-K,0))</f>
        <v>3.1743407499102716</v>
      </c>
      <c r="V82" s="3">
        <f>IF(V$1&gt;=N,"",MAX(V81-K,0))</f>
        <v>5.7862116210227299</v>
      </c>
      <c r="W82" s="3">
        <f>IF(W$1&gt;=N,"",MAX(W81-K,0))</f>
        <v>8.464202318031667</v>
      </c>
      <c r="X82" s="3">
        <f>IF(X$1&gt;=N,"",MAX(X81-K,0))</f>
        <v>11.209986672298669</v>
      </c>
      <c r="Y82" s="3">
        <f>IF(Y$1&gt;=N,"",MAX(Y81-K,0))</f>
        <v>14.025280888428028</v>
      </c>
      <c r="Z82" s="3">
        <f>IF(Z$1&gt;=N,"",MAX(Z81-K,0))</f>
        <v>16.911844616950432</v>
      </c>
      <c r="AA82" s="3">
        <f>IF(AA$1&gt;=N,"",MAX(AA81-K,0))</f>
        <v>19.871482054161845</v>
      </c>
      <c r="AB82" s="3">
        <f>IF(AB$1&gt;=N,"",MAX(AB81-K,0))</f>
        <v>22.906043069804866</v>
      </c>
      <c r="AC82" s="3">
        <f>IF(AC$1&gt;=N,"",MAX(AC81-K,0))</f>
        <v>26.017424363297607</v>
      </c>
      <c r="AD82" s="3">
        <f>IF(AD$1&gt;=N,"",MAX(AD81-K,0))</f>
        <v>29.207570649232593</v>
      </c>
      <c r="AE82" s="3">
        <f>IF(AE$1&gt;=N,"",MAX(AE81-K,0))</f>
        <v>32.478475872886548</v>
      </c>
      <c r="AF82" s="3">
        <f>IF(AF$1&gt;=N,"",MAX(AF81-K,0))</f>
        <v>35.832184456501324</v>
      </c>
      <c r="AG82" s="3">
        <f>IF(AG$1&gt;=N,"",MAX(AG81-K,0))</f>
        <v>39.270792577114094</v>
      </c>
      <c r="AH82" s="3">
        <f>IF(AH$1&gt;=N,"",MAX(AH81-K,0))</f>
        <v>42.796449476736484</v>
      </c>
      <c r="AI82" s="3">
        <f>IF(AI$1&gt;=N,"",MAX(AI81-K,0))</f>
        <v>46.411358805700587</v>
      </c>
      <c r="AJ82" s="3">
        <f>IF(AJ$1&gt;=N,"",MAX(AJ81-K,0))</f>
        <v>50.117780000012289</v>
      </c>
      <c r="AK82" s="3">
        <f>IF(AK$1&gt;=N,"",MAX(AK81-K,0))</f>
        <v>53.918029693572294</v>
      </c>
      <c r="AL82" s="3">
        <f>IF(AL$1&gt;=N,"",MAX(AL81-K,0))</f>
        <v>57.814483166147681</v>
      </c>
      <c r="AM82" s="3">
        <f>IF(AM$1&gt;=N,"",MAX(AM81-K,0))</f>
        <v>61.809575827999168</v>
      </c>
      <c r="AN82" s="3">
        <f>IF(AN$1&gt;=N,"",MAX(AN81-K,0))</f>
        <v>65.905804742091675</v>
      </c>
      <c r="AO82" s="3">
        <f>IF(AO$1&gt;=N,"",MAX(AO81-K,0))</f>
        <v>70.10573018484007</v>
      </c>
      <c r="AP82" s="3">
        <f>IF(AP$1&gt;=N,"",MAX(AP81-K,0))</f>
        <v>74.411977246365268</v>
      </c>
      <c r="AQ82" s="3">
        <f>IF(AQ$1&gt;=N,"",MAX(AQ81-K,0))</f>
        <v>78.827237471260958</v>
      </c>
      <c r="AR82" s="3">
        <f>IF(AR$1&gt;=N,"",MAX(AR81-K,0))</f>
        <v>83.354270540896579</v>
      </c>
      <c r="AS82" s="3">
        <f>IF(AS$1&gt;=N,"",MAX(AS81-K,0))</f>
        <v>87.995905998308103</v>
      </c>
      <c r="AT82" s="3">
        <f>IF(AT$1&gt;=N,"",MAX(AT81-K,0))</f>
        <v>92.75504501675448</v>
      </c>
      <c r="AU82" s="3" t="str">
        <f>IF(AU$1&gt;=N,"",MAX(AU81-K,0))</f>
        <v/>
      </c>
      <c r="AV82" s="3" t="str">
        <f>IF(AV$1&gt;=N,"",MAX(AV81-K,0))</f>
        <v/>
      </c>
      <c r="AW82" s="3" t="str">
        <f>IF(AW$1&gt;=N,"",MAX(AW81-K,0))</f>
        <v/>
      </c>
      <c r="AX82" s="3" t="str">
        <f>IF(AX$1&gt;=N,"",MAX(AX81-K,0))</f>
        <v/>
      </c>
      <c r="AY82" s="3" t="str">
        <f>IF(AY$1&gt;=N,"",MAX(AY81-K,0))</f>
        <v/>
      </c>
      <c r="AZ82" s="3" t="str">
        <f>IF(AZ$1&gt;=N,"",MAX(AZ81-K,0))</f>
        <v/>
      </c>
      <c r="BA82" s="3" t="str">
        <f>IF(BA$1&gt;=N,"",MAX(BA81-K,0))</f>
        <v/>
      </c>
      <c r="BB82" s="3" t="str">
        <f>IF(BB$1&gt;=N,"",MAX(BB81-K,0))</f>
        <v/>
      </c>
      <c r="BC82" s="3" t="str">
        <f>IF(BC$1&gt;=N,"",MAX(BC81-K,0))</f>
        <v/>
      </c>
    </row>
    <row r="83" spans="5:55" x14ac:dyDescent="0.2">
      <c r="E83" t="s">
        <v>36</v>
      </c>
      <c r="F83" s="3">
        <f>IF(F$1&gt;=N,"",IF(OR(F$1=N-1,F$1=0),F82,F78))</f>
        <v>0</v>
      </c>
      <c r="G83" s="3">
        <f ca="1">IF(G$1&gt;=N,"",IF(OR(G$1=N-1,G$1=0),G82,G78))</f>
        <v>1.2729779529991325</v>
      </c>
      <c r="H83" s="3">
        <f ca="1">IF(H$1&gt;=N,"",IF(OR(H$1=N-1,H$1=0),H82,H78))</f>
        <v>2.5503172918150985</v>
      </c>
      <c r="I83" s="3">
        <f ca="1">IF(I$1&gt;=N,"",IF(OR(I$1=N-1,I$1=0),I82,I78))</f>
        <v>3.8363888409745881</v>
      </c>
      <c r="J83" s="3">
        <f ca="1">IF(J$1&gt;=N,"",IF(OR(J$1=N-1,J$1=0),J82,J78))</f>
        <v>5.1355782162460395</v>
      </c>
      <c r="K83" s="3">
        <f ca="1">IF(K$1&gt;=N,"",IF(OR(K$1=N-1,K$1=0),K82,K78))</f>
        <v>6.4522812446573496</v>
      </c>
      <c r="L83" s="3">
        <f ca="1">IF(L$1&gt;=N,"",IF(OR(L$1=N-1,L$1=0),L82,L78))</f>
        <v>7.7908807775961462</v>
      </c>
      <c r="M83" s="3">
        <f ca="1">IF(M$1&gt;=N,"",IF(OR(M$1=N-1,M$1=0),M82,M78))</f>
        <v>9.1556940381028049</v>
      </c>
      <c r="N83" s="3">
        <f ca="1">IF(N$1&gt;=N,"",IF(OR(N$1=N-1,N$1=0),N82,N78))</f>
        <v>10.550881431867923</v>
      </c>
      <c r="O83" s="3">
        <f ca="1">IF(O$1&gt;=N,"",IF(OR(O$1=N-1,O$1=0),O82,O78))</f>
        <v>11.980319128579918</v>
      </c>
      <c r="P83" s="3">
        <f ca="1">IF(P$1&gt;=N,"",IF(OR(P$1=N-1,P$1=0),P82,P78))</f>
        <v>13.447466754437414</v>
      </c>
      <c r="Q83" s="3">
        <f ca="1">IF(Q$1&gt;=N,"",IF(OR(Q$1=N-1,Q$1=0),Q82,Q78))</f>
        <v>14.955317004932652</v>
      </c>
      <c r="R83" s="3">
        <f ca="1">IF(R$1&gt;=N,"",IF(OR(R$1=N-1,R$1=0),R82,R78))</f>
        <v>16.506598587825856</v>
      </c>
      <c r="S83" s="3">
        <f ca="1">IF(S$1&gt;=N,"",IF(OR(S$1=N-1,S$1=0),S82,S78))</f>
        <v>18.104495896044572</v>
      </c>
      <c r="T83" s="3">
        <f ca="1">IF(T$1&gt;=N,"",IF(OR(T$1=N-1,T$1=0),T82,T78))</f>
        <v>19.754159087542266</v>
      </c>
      <c r="U83" s="3">
        <f ca="1">IF(U$1&gt;=N,"",IF(OR(U$1=N-1,U$1=0),U82,U78))</f>
        <v>21.464958013627808</v>
      </c>
      <c r="V83" s="3">
        <f ca="1">IF(V$1&gt;=N,"",IF(OR(V$1=N-1,V$1=0),V82,V78))</f>
        <v>23.252186074973661</v>
      </c>
      <c r="W83" s="3">
        <f ca="1">IF(W$1&gt;=N,"",IF(OR(W$1=N-1,W$1=0),W82,W78))</f>
        <v>25.133432845657179</v>
      </c>
      <c r="X83" s="3">
        <f ca="1">IF(X$1&gt;=N,"",IF(OR(X$1=N-1,X$1=0),X82,X78))</f>
        <v>27.106388841933967</v>
      </c>
      <c r="Y83" s="3">
        <f ca="1">IF(Y$1&gt;=N,"",IF(OR(Y$1=N-1,Y$1=0),Y82,Y78))</f>
        <v>29.075982057183378</v>
      </c>
      <c r="Z83" s="3">
        <f ca="1">IF(Z$1&gt;=N,"",IF(OR(Z$1=N-1,Z$1=0),Z82,Z78))</f>
        <v>30.65896861640763</v>
      </c>
      <c r="AA83" s="3">
        <f ca="1">IF(AA$1&gt;=N,"",IF(OR(AA$1=N-1,AA$1=0),AA82,AA78))</f>
        <v>33.245150483932854</v>
      </c>
      <c r="AB83" s="3">
        <f ca="1">IF(AB$1&gt;=N,"",IF(OR(AB$1=N-1,AB$1=0),AB82,AB78))</f>
        <v>35.462257835517242</v>
      </c>
      <c r="AC83" s="3">
        <f ca="1">IF(AC$1&gt;=N,"",IF(OR(AC$1=N-1,AC$1=0),AC82,AC78))</f>
        <v>37.686036624013809</v>
      </c>
      <c r="AD83" s="3">
        <f ca="1">IF(AD$1&gt;=N,"",IF(OR(AD$1=N-1,AD$1=0),AD82,AD78))</f>
        <v>40.015998270309225</v>
      </c>
      <c r="AE83" s="3">
        <f ca="1">IF(AE$1&gt;=N,"",IF(OR(AE$1=N-1,AE$1=0),AE82,AE78))</f>
        <v>42.461506929173737</v>
      </c>
      <c r="AF83" s="3">
        <f ca="1">IF(AF$1&gt;=N,"",IF(OR(AF$1=N-1,AF$1=0),AF82,AF78))</f>
        <v>45.011886902286534</v>
      </c>
      <c r="AG83" s="3">
        <f ca="1">IF(AG$1&gt;=N,"",IF(OR(AG$1=N-1,AG$1=0),AG82,AG78))</f>
        <v>47.658208806131491</v>
      </c>
      <c r="AH83" s="3">
        <f ca="1">IF(AH$1&gt;=N,"",IF(OR(AH$1=N-1,AH$1=0),AH82,AH78))</f>
        <v>50.397154035420037</v>
      </c>
      <c r="AI83" s="3">
        <f ca="1">IF(AI$1&gt;=N,"",IF(OR(AI$1=N-1,AI$1=0),AI82,AI78))</f>
        <v>53.229584360941352</v>
      </c>
      <c r="AJ83" s="3">
        <f ca="1">IF(AJ$1&gt;=N,"",IF(OR(AJ$1=N-1,AJ$1=0),AJ82,AJ78))</f>
        <v>56.158407356286368</v>
      </c>
      <c r="AK83" s="3">
        <f ca="1">IF(AK$1&gt;=N,"",IF(OR(AK$1=N-1,AK$1=0),AK82,AK78))</f>
        <v>59.186964017378926</v>
      </c>
      <c r="AL83" s="3">
        <f ca="1">IF(AL$1&gt;=N,"",IF(OR(AL$1=N-1,AL$1=0),AL82,AL78))</f>
        <v>62.317934793603108</v>
      </c>
      <c r="AM83" s="3">
        <f ca="1">IF(AM$1&gt;=N,"",IF(OR(AM$1=N-1,AM$1=0),AM82,AM78))</f>
        <v>65.552475205804953</v>
      </c>
      <c r="AN83" s="3">
        <f ca="1">IF(AN$1&gt;=N,"",IF(OR(AN$1=N-1,AN$1=0),AN82,AN78))</f>
        <v>68.889500644397586</v>
      </c>
      <c r="AO83" s="3">
        <f ca="1">IF(AO$1&gt;=N,"",IF(OR(AO$1=N-1,AO$1=0),AO82,AO78))</f>
        <v>72.325757263512997</v>
      </c>
      <c r="AP83" s="3">
        <f ca="1">IF(AP$1&gt;=N,"",IF(OR(AP$1=N-1,AP$1=0),AP82,AP78))</f>
        <v>75.858985816440494</v>
      </c>
      <c r="AQ83" s="3">
        <f ca="1">IF(AQ$1&gt;=N,"",IF(OR(AQ$1=N-1,AQ$1=0),AQ82,AQ78))</f>
        <v>79.500146310757984</v>
      </c>
      <c r="AR83" s="3">
        <f ca="1">IF(AR$1&gt;=N,"",IF(OR(AR$1=N-1,AR$1=0),AR82,AR78))</f>
        <v>83.30837510767725</v>
      </c>
      <c r="AS83" s="3">
        <f ca="1">IF(AS$1&gt;=N,"",IF(OR(AS$1=N-1,AS$1=0),AS82,AS78))</f>
        <v>87.477956795964602</v>
      </c>
      <c r="AT83" s="3">
        <f>IF(AT$1&gt;=N,"",IF(OR(AT$1=N-1,AT$1=0),AT82,AT78))</f>
        <v>92.75504501675448</v>
      </c>
      <c r="AU83" s="3" t="str">
        <f>IF(AU$1&gt;=N,"",IF(OR(AU$1=N-1,AU$1=0),AU82,AU78))</f>
        <v/>
      </c>
      <c r="AV83" s="3" t="str">
        <f>IF(AV$1&gt;=N,"",IF(OR(AV$1=N-1,AV$1=0),AV82,AV78))</f>
        <v/>
      </c>
      <c r="AW83" s="3" t="str">
        <f>IF(AW$1&gt;=N,"",IF(OR(AW$1=N-1,AW$1=0),AW82,AW78))</f>
        <v/>
      </c>
      <c r="AX83" s="3" t="str">
        <f>IF(AX$1&gt;=N,"",IF(OR(AX$1=N-1,AX$1=0),AX82,AX78))</f>
        <v/>
      </c>
      <c r="AY83" s="3" t="str">
        <f>IF(AY$1&gt;=N,"",IF(OR(AY$1=N-1,AY$1=0),AY82,AY78))</f>
        <v/>
      </c>
      <c r="AZ83" s="3" t="str">
        <f>IF(AZ$1&gt;=N,"",IF(OR(AZ$1=N-1,AZ$1=0),AZ82,AZ78))</f>
        <v/>
      </c>
      <c r="BA83" s="3" t="str">
        <f>IF(BA$1&gt;=N,"",IF(OR(BA$1=N-1,BA$1=0),BA82,BA78))</f>
        <v/>
      </c>
      <c r="BB83" s="3" t="str">
        <f>IF(BB$1&gt;=N,"",IF(OR(BB$1=N-1,BB$1=0),BB82,BB78))</f>
        <v/>
      </c>
      <c r="BC83" s="3" t="str">
        <f>IF(BC$1&gt;=N,"",IF(OR(BC$1=N-1,BC$1=0),BC82,BC78))</f>
        <v/>
      </c>
    </row>
    <row r="84" spans="5:55" x14ac:dyDescent="0.2">
      <c r="E84" t="s">
        <v>18</v>
      </c>
      <c r="F84" s="3">
        <f t="array" aca="1" ref="F84:BC84" ca="1">TRANSPOSE(MMULT(OFFSET(U,1,1,N,N),TRANSPOSE(OFFSET(E83,0,1,1,N))))</f>
        <v>0</v>
      </c>
      <c r="G84" s="3">
        <f ca="1"/>
        <v>5.3099811028381936</v>
      </c>
      <c r="H84" s="3">
        <f ca="1"/>
        <v>10.63787968443657</v>
      </c>
      <c r="I84" s="3">
        <f ca="1"/>
        <v>16.001446669496431</v>
      </c>
      <c r="J84" s="3">
        <f ca="1"/>
        <v>21.417995521977048</v>
      </c>
      <c r="K84" s="3">
        <f ca="1"/>
        <v>26.903950205003753</v>
      </c>
      <c r="L84" s="3">
        <f ca="1"/>
        <v>32.474209488777717</v>
      </c>
      <c r="M84" s="3">
        <f ca="1"/>
        <v>38.1414828153342</v>
      </c>
      <c r="N84" s="3">
        <f ca="1"/>
        <v>43.916040874815508</v>
      </c>
      <c r="O84" s="3">
        <f ca="1"/>
        <v>49.806772971594683</v>
      </c>
      <c r="P84" s="3">
        <f ca="1"/>
        <v>55.824998249636792</v>
      </c>
      <c r="Q84" s="3">
        <f ca="1"/>
        <v>61.992834639628882</v>
      </c>
      <c r="R84" s="3">
        <f ca="1"/>
        <v>68.357180617579047</v>
      </c>
      <c r="S84" s="3">
        <f ca="1"/>
        <v>75.006277748127332</v>
      </c>
      <c r="T84" s="3">
        <f ca="1"/>
        <v>82.073423079561508</v>
      </c>
      <c r="U84" s="3">
        <f ca="1"/>
        <v>89.681288817527047</v>
      </c>
      <c r="V84" s="3">
        <f ca="1"/>
        <v>97.709679766777754</v>
      </c>
      <c r="W84" s="3">
        <f ca="1"/>
        <v>105.11919266229233</v>
      </c>
      <c r="X84" s="3">
        <f ca="1"/>
        <v>108.25741631636697</v>
      </c>
      <c r="Y84" s="3">
        <f ca="1"/>
        <v>96.973595427475857</v>
      </c>
      <c r="Z84" s="3">
        <f ca="1"/>
        <v>172.79563988067912</v>
      </c>
      <c r="AA84" s="3">
        <f ca="1"/>
        <v>114.52687613869011</v>
      </c>
      <c r="AB84" s="3">
        <f ca="1"/>
        <v>142.18260318767807</v>
      </c>
      <c r="AC84" s="3">
        <f ca="1"/>
        <v>156.05328938599769</v>
      </c>
      <c r="AD84" s="3">
        <f ca="1"/>
        <v>165.8413437096915</v>
      </c>
      <c r="AE84" s="3">
        <f ca="1"/>
        <v>175.08959342910885</v>
      </c>
      <c r="AF84" s="3">
        <f ca="1"/>
        <v>184.8446441457545</v>
      </c>
      <c r="AG84" s="3">
        <f ca="1"/>
        <v>195.26400149670508</v>
      </c>
      <c r="AH84" s="3">
        <f ca="1"/>
        <v>206.26287095331918</v>
      </c>
      <c r="AI84" s="3">
        <f ca="1"/>
        <v>217.73797093495023</v>
      </c>
      <c r="AJ84" s="3">
        <f ca="1"/>
        <v>229.62031271252272</v>
      </c>
      <c r="AK84" s="3">
        <f ca="1"/>
        <v>241.86856182609699</v>
      </c>
      <c r="AL84" s="3">
        <f ca="1"/>
        <v>254.45022097329547</v>
      </c>
      <c r="AM84" s="3">
        <f ca="1"/>
        <v>267.33415214275965</v>
      </c>
      <c r="AN84" s="3">
        <f ca="1"/>
        <v>280.51956160372947</v>
      </c>
      <c r="AO84" s="3">
        <f ca="1"/>
        <v>294.15162574465603</v>
      </c>
      <c r="AP84" s="3">
        <f ca="1"/>
        <v>308.83254033526191</v>
      </c>
      <c r="AQ84" s="3">
        <f ca="1"/>
        <v>326.35400037312093</v>
      </c>
      <c r="AR84" s="3">
        <f ca="1"/>
        <v>351.30114499911269</v>
      </c>
      <c r="AS84" s="3">
        <f ca="1"/>
        <v>405.28715380898484</v>
      </c>
      <c r="AT84" s="3">
        <f ca="1"/>
        <v>92.75504501675448</v>
      </c>
      <c r="AU84" s="3" t="e">
        <f ca="1"/>
        <v>#N/A</v>
      </c>
      <c r="AV84" s="3" t="e">
        <f ca="1"/>
        <v>#N/A</v>
      </c>
      <c r="AW84" s="3" t="e">
        <f ca="1"/>
        <v>#N/A</v>
      </c>
      <c r="AX84" s="3" t="e">
        <f ca="1"/>
        <v>#N/A</v>
      </c>
      <c r="AY84" s="3" t="e">
        <f ca="1"/>
        <v>#N/A</v>
      </c>
      <c r="AZ84" s="3" t="e">
        <f ca="1"/>
        <v>#N/A</v>
      </c>
      <c r="BA84" s="3" t="e">
        <f ca="1"/>
        <v>#N/A</v>
      </c>
      <c r="BB84" s="3" t="e">
        <f ca="1"/>
        <v>#N/A</v>
      </c>
      <c r="BC84" s="3" t="e">
        <f ca="1"/>
        <v>#N/A</v>
      </c>
    </row>
    <row r="85" spans="5:55" x14ac:dyDescent="0.2">
      <c r="E85" t="s">
        <v>37</v>
      </c>
      <c r="F85" s="3">
        <f t="array" aca="1" ref="F85:BC85" ca="1">TRANSPOSE(MMULT(MINVERSE(OFFSET(V,1,1,N,N)),TRANSPOSE(OFFSET(E84,0,1,1,N))))</f>
        <v>8.0509712536571302E-14</v>
      </c>
      <c r="G85" s="3">
        <f ca="1"/>
        <v>1.3795992421272638</v>
      </c>
      <c r="H85" s="3">
        <f ca="1"/>
        <v>2.7633668015678623</v>
      </c>
      <c r="I85" s="3">
        <f ca="1"/>
        <v>4.1554461114451611</v>
      </c>
      <c r="J85" s="3">
        <f ca="1"/>
        <v>5.5599321768481413</v>
      </c>
      <c r="K85" s="3">
        <f ca="1"/>
        <v>6.9808529059594351</v>
      </c>
      <c r="L85" s="3">
        <f ca="1"/>
        <v>8.4221628634474079</v>
      </c>
      <c r="M85" s="3">
        <f ca="1"/>
        <v>9.8877616602356149</v>
      </c>
      <c r="N85" s="3">
        <f ca="1"/>
        <v>11.381551733535993</v>
      </c>
      <c r="O85" s="3">
        <f ca="1"/>
        <v>12.90754512802293</v>
      </c>
      <c r="P85" s="3">
        <f ca="1"/>
        <v>14.470006673319819</v>
      </c>
      <c r="Q85" s="3">
        <f ca="1"/>
        <v>16.073568787489553</v>
      </c>
      <c r="R85" s="3">
        <f ca="1"/>
        <v>17.723159711865875</v>
      </c>
      <c r="S85" s="3">
        <f ca="1"/>
        <v>19.423459800839886</v>
      </c>
      <c r="T85" s="3">
        <f ca="1"/>
        <v>21.177511118918545</v>
      </c>
      <c r="U85" s="3">
        <f ca="1"/>
        <v>22.984294864919455</v>
      </c>
      <c r="V85" s="3">
        <f ca="1"/>
        <v>24.836196423763386</v>
      </c>
      <c r="W85" s="3">
        <f ca="1"/>
        <v>26.720800101172838</v>
      </c>
      <c r="X85" s="3">
        <f ca="1"/>
        <v>28.64068393343026</v>
      </c>
      <c r="Y85" s="3">
        <f ca="1"/>
        <v>30.68667415403478</v>
      </c>
      <c r="Z85" s="3">
        <f ca="1"/>
        <v>33.248126398412559</v>
      </c>
      <c r="AA85" s="3">
        <f ca="1"/>
        <v>35.013515957049755</v>
      </c>
      <c r="AB85" s="3">
        <f ca="1"/>
        <v>37.289449269477117</v>
      </c>
      <c r="AC85" s="3">
        <f ca="1"/>
        <v>39.70488645970908</v>
      </c>
      <c r="AD85" s="3">
        <f ca="1"/>
        <v>42.175648778997854</v>
      </c>
      <c r="AE85" s="3">
        <f ca="1"/>
        <v>44.70363612641259</v>
      </c>
      <c r="AF85" s="3">
        <f ca="1"/>
        <v>47.306122495358153</v>
      </c>
      <c r="AG85" s="3">
        <f ca="1"/>
        <v>49.996205781017302</v>
      </c>
      <c r="AH85" s="3">
        <f ca="1"/>
        <v>52.780705499223735</v>
      </c>
      <c r="AI85" s="3">
        <f ca="1"/>
        <v>55.662404238301683</v>
      </c>
      <c r="AJ85" s="3">
        <f ca="1"/>
        <v>58.642335897744758</v>
      </c>
      <c r="AK85" s="3">
        <f ca="1"/>
        <v>61.721248174756965</v>
      </c>
      <c r="AL85" s="3">
        <f ca="1"/>
        <v>64.900489069227774</v>
      </c>
      <c r="AM85" s="3">
        <f ca="1"/>
        <v>68.182764669770876</v>
      </c>
      <c r="AN85" s="3">
        <f ca="1"/>
        <v>71.572978401040473</v>
      </c>
      <c r="AO85" s="3">
        <f ca="1"/>
        <v>75.078639172318731</v>
      </c>
      <c r="AP85" s="3">
        <f ca="1"/>
        <v>78.707558562489368</v>
      </c>
      <c r="AQ85" s="3">
        <f ca="1"/>
        <v>82.456431830953903</v>
      </c>
      <c r="AR85" s="3">
        <f ca="1"/>
        <v>86.274739638432351</v>
      </c>
      <c r="AS85" s="3">
        <f ca="1"/>
        <v>89.969003717003119</v>
      </c>
      <c r="AT85" s="3">
        <f ca="1"/>
        <v>92.75504501675448</v>
      </c>
      <c r="AU85" s="3" t="e">
        <f ca="1"/>
        <v>#N/A</v>
      </c>
      <c r="AV85" s="3" t="e">
        <f ca="1"/>
        <v>#N/A</v>
      </c>
      <c r="AW85" s="3" t="e">
        <f ca="1"/>
        <v>#N/A</v>
      </c>
      <c r="AX85" s="3" t="e">
        <f ca="1"/>
        <v>#N/A</v>
      </c>
      <c r="AY85" s="3" t="e">
        <f ca="1"/>
        <v>#N/A</v>
      </c>
      <c r="AZ85" s="3" t="e">
        <f ca="1"/>
        <v>#N/A</v>
      </c>
      <c r="BA85" s="3" t="e">
        <f ca="1"/>
        <v>#N/A</v>
      </c>
      <c r="BB85" s="3" t="e">
        <f ca="1"/>
        <v>#N/A</v>
      </c>
      <c r="BC85" s="3" t="e">
        <f ca="1"/>
        <v>#N/A</v>
      </c>
    </row>
    <row r="87" spans="5:55" x14ac:dyDescent="0.2">
      <c r="E87" t="s">
        <v>16</v>
      </c>
      <c r="F87" s="3">
        <f>F80-dt</f>
        <v>-5.5</v>
      </c>
      <c r="G87" s="3">
        <v>12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</row>
    <row r="88" spans="5:55" x14ac:dyDescent="0.2">
      <c r="E88" t="s">
        <v>17</v>
      </c>
      <c r="F88" s="3">
        <f>IF(F$1&gt;=N,"",K*EXP(F$2*sigma-0.5*sigma*sigma*$F87))</f>
        <v>72.027297995543975</v>
      </c>
      <c r="G88" s="3">
        <f>IF(G$1&gt;=N,"",K*EXP(G$2*sigma-0.5*sigma*sigma*$F87))</f>
        <v>73.850677725350124</v>
      </c>
      <c r="H88" s="3">
        <f>IF(H$1&gt;=N,"",K*EXP(H$2*sigma-0.5*sigma*sigma*$F87))</f>
        <v>75.720216532778124</v>
      </c>
      <c r="I88" s="3">
        <f>IF(I$1&gt;=N,"",K*EXP(I$2*sigma-0.5*sigma*sigma*$F87))</f>
        <v>77.637082940441246</v>
      </c>
      <c r="J88" s="3">
        <f>IF(J$1&gt;=N,"",K*EXP(J$2*sigma-0.5*sigma*sigma*$F87))</f>
        <v>79.602475052243591</v>
      </c>
      <c r="K88" s="3">
        <f>IF(K$1&gt;=N,"",K*EXP(K$2*sigma-0.5*sigma*sigma*$F87))</f>
        <v>81.617621302233971</v>
      </c>
      <c r="L88" s="3">
        <f>IF(L$1&gt;=N,"",K*EXP(L$2*sigma-0.5*sigma*sigma*$F87))</f>
        <v>83.683781222417224</v>
      </c>
      <c r="M88" s="3">
        <f>IF(M$1&gt;=N,"",K*EXP(M$2*sigma-0.5*sigma*sigma*$F87))</f>
        <v>85.802246230002652</v>
      </c>
      <c r="N88" s="3">
        <f>IF(N$1&gt;=N,"",K*EXP(N$2*sigma-0.5*sigma*sigma*$F87))</f>
        <v>87.97434043458189</v>
      </c>
      <c r="O88" s="3">
        <f>IF(O$1&gt;=N,"",K*EXP(O$2*sigma-0.5*sigma*sigma*$F87))</f>
        <v>90.201421465740466</v>
      </c>
      <c r="P88" s="3">
        <f>IF(P$1&gt;=N,"",K*EXP(P$2*sigma-0.5*sigma*sigma*$F87))</f>
        <v>92.484881321620477</v>
      </c>
      <c r="Q88" s="3">
        <f>IF(Q$1&gt;=N,"",K*EXP(Q$2*sigma-0.5*sigma*sigma*$F87))</f>
        <v>94.826147238964808</v>
      </c>
      <c r="R88" s="3">
        <f>IF(R$1&gt;=N,"",K*EXP(R$2*sigma-0.5*sigma*sigma*$F87))</f>
        <v>97.226682585186438</v>
      </c>
      <c r="S88" s="3">
        <f>IF(S$1&gt;=N,"",K*EXP(S$2*sigma-0.5*sigma*sigma*$F87))</f>
        <v>99.687987773020808</v>
      </c>
      <c r="T88" s="3">
        <f>IF(T$1&gt;=N,"",K*EXP(T$2*sigma-0.5*sigma*sigma*$F87))</f>
        <v>102.21160119833263</v>
      </c>
      <c r="U88" s="3">
        <f>IF(U$1&gt;=N,"",K*EXP(U$2*sigma-0.5*sigma*sigma*$F87))</f>
        <v>104.79910020166328</v>
      </c>
      <c r="V88" s="3">
        <f>IF(V$1&gt;=N,"",K*EXP(V$2*sigma-0.5*sigma*sigma*$F87))</f>
        <v>107.45210205412008</v>
      </c>
      <c r="W88" s="3">
        <f>IF(W$1&gt;=N,"",K*EXP(W$2*sigma-0.5*sigma*sigma*$F87))</f>
        <v>110.17226496822335</v>
      </c>
      <c r="X88" s="3">
        <f>IF(X$1&gt;=N,"",K*EXP(X$2*sigma-0.5*sigma*sigma*$F87))</f>
        <v>112.96128913434322</v>
      </c>
      <c r="Y88" s="3">
        <f>IF(Y$1&gt;=N,"",K*EXP(Y$2*sigma-0.5*sigma*sigma*$F87))</f>
        <v>115.82091778337397</v>
      </c>
      <c r="Z88" s="3">
        <f>IF(Z$1&gt;=N,"",K*EXP(Z$2*sigma-0.5*sigma*sigma*$F87))</f>
        <v>118.75293827631006</v>
      </c>
      <c r="AA88" s="3">
        <f>IF(AA$1&gt;=N,"",K*EXP(AA$2*sigma-0.5*sigma*sigma*$F87))</f>
        <v>121.75918322140491</v>
      </c>
      <c r="AB88" s="3">
        <f>IF(AB$1&gt;=N,"",K*EXP(AB$2*sigma-0.5*sigma*sigma*$F87))</f>
        <v>124.84153161961081</v>
      </c>
      <c r="AC88" s="3">
        <f>IF(AC$1&gt;=N,"",K*EXP(AC$2*sigma-0.5*sigma*sigma*$F87))</f>
        <v>128.00191003901554</v>
      </c>
      <c r="AD88" s="3">
        <f>IF(AD$1&gt;=N,"",K*EXP(AD$2*sigma-0.5*sigma*sigma*$F87))</f>
        <v>131.24229381901031</v>
      </c>
      <c r="AE88" s="3">
        <f>IF(AE$1&gt;=N,"",K*EXP(AE$2*sigma-0.5*sigma*sigma*$F87))</f>
        <v>134.56470830494106</v>
      </c>
      <c r="AF88" s="3">
        <f>IF(AF$1&gt;=N,"",K*EXP(AF$2*sigma-0.5*sigma*sigma*$F87))</f>
        <v>137.97123011401524</v>
      </c>
      <c r="AG88" s="3">
        <f>IF(AG$1&gt;=N,"",K*EXP(AG$2*sigma-0.5*sigma*sigma*$F87))</f>
        <v>141.46398843325525</v>
      </c>
      <c r="AH88" s="3">
        <f>IF(AH$1&gt;=N,"",K*EXP(AH$2*sigma-0.5*sigma*sigma*$F87))</f>
        <v>145.04516635030953</v>
      </c>
      <c r="AI88" s="3">
        <f>IF(AI$1&gt;=N,"",K*EXP(AI$2*sigma-0.5*sigma*sigma*$F87))</f>
        <v>148.71700221795342</v>
      </c>
      <c r="AJ88" s="3">
        <f>IF(AJ$1&gt;=N,"",K*EXP(AJ$2*sigma-0.5*sigma*sigma*$F87))</f>
        <v>152.48179105313267</v>
      </c>
      <c r="AK88" s="3">
        <f>IF(AK$1&gt;=N,"",K*EXP(AK$2*sigma-0.5*sigma*sigma*$F87))</f>
        <v>156.34188597142352</v>
      </c>
      <c r="AL88" s="3">
        <f>IF(AL$1&gt;=N,"",K*EXP(AL$2*sigma-0.5*sigma*sigma*$F87))</f>
        <v>160.2996996578066</v>
      </c>
      <c r="AM88" s="3">
        <f>IF(AM$1&gt;=N,"",K*EXP(AM$2*sigma-0.5*sigma*sigma*$F87))</f>
        <v>164.35770587467374</v>
      </c>
      <c r="AN88" s="3">
        <f>IF(AN$1&gt;=N,"",K*EXP(AN$2*sigma-0.5*sigma*sigma*$F87))</f>
        <v>168.51844100800972</v>
      </c>
      <c r="AO88" s="3">
        <f>IF(AO$1&gt;=N,"",K*EXP(AO$2*sigma-0.5*sigma*sigma*$F87))</f>
        <v>172.78450565271632</v>
      </c>
      <c r="AP88" s="3">
        <f>IF(AP$1&gt;=N,"",K*EXP(AP$2*sigma-0.5*sigma*sigma*$F87))</f>
        <v>177.15856623806869</v>
      </c>
      <c r="AQ88" s="3">
        <f>IF(AQ$1&gt;=N,"",K*EXP(AQ$2*sigma-0.5*sigma*sigma*$F87))</f>
        <v>181.6433566943204</v>
      </c>
      <c r="AR88" s="3">
        <f>IF(AR$1&gt;=N,"",K*EXP(AR$2*sigma-0.5*sigma*sigma*$F87))</f>
        <v>186.24168016149895</v>
      </c>
      <c r="AS88" s="3">
        <f>IF(AS$1&gt;=N,"",K*EXP(AS$2*sigma-0.5*sigma*sigma*$F87))</f>
        <v>190.95641074145945</v>
      </c>
      <c r="AT88" s="3">
        <f>IF(AT$1&gt;=N,"",K*EXP(AT$2*sigma-0.5*sigma*sigma*$F87))</f>
        <v>195.79049529429179</v>
      </c>
      <c r="AU88" s="3" t="str">
        <f>IF(AU$1&gt;=N,"",K*EXP(AU$2*sigma-0.5*sigma*sigma*$F87))</f>
        <v/>
      </c>
      <c r="AV88" s="3" t="str">
        <f>IF(AV$1&gt;=N,"",K*EXP(AV$2*sigma-0.5*sigma*sigma*$F87))</f>
        <v/>
      </c>
      <c r="AW88" s="3" t="str">
        <f>IF(AW$1&gt;=N,"",K*EXP(AW$2*sigma-0.5*sigma*sigma*$F87))</f>
        <v/>
      </c>
      <c r="AX88" s="3" t="str">
        <f>IF(AX$1&gt;=N,"",K*EXP(AX$2*sigma-0.5*sigma*sigma*$F87))</f>
        <v/>
      </c>
      <c r="AY88" s="3" t="str">
        <f>IF(AY$1&gt;=N,"",K*EXP(AY$2*sigma-0.5*sigma*sigma*$F87))</f>
        <v/>
      </c>
      <c r="AZ88" s="3" t="str">
        <f>IF(AZ$1&gt;=N,"",K*EXP(AZ$2*sigma-0.5*sigma*sigma*$F87))</f>
        <v/>
      </c>
      <c r="BA88" s="3" t="str">
        <f>IF(BA$1&gt;=N,"",K*EXP(BA$2*sigma-0.5*sigma*sigma*$F87))</f>
        <v/>
      </c>
      <c r="BB88" s="3" t="str">
        <f>IF(BB$1&gt;=N,"",K*EXP(BB$2*sigma-0.5*sigma*sigma*$F87))</f>
        <v/>
      </c>
      <c r="BC88" s="3" t="str">
        <f>IF(BC$1&gt;=N,"",K*EXP(BC$2*sigma-0.5*sigma*sigma*$F87))</f>
        <v/>
      </c>
    </row>
    <row r="89" spans="5:55" x14ac:dyDescent="0.2">
      <c r="E89" t="s">
        <v>20</v>
      </c>
      <c r="F89" s="3">
        <f>IF(F$1&gt;=N,"",MAX(F88-K,0))</f>
        <v>0</v>
      </c>
      <c r="G89" s="3">
        <f>IF(G$1&gt;=N,"",MAX(G88-K,0))</f>
        <v>0</v>
      </c>
      <c r="H89" s="3">
        <f>IF(H$1&gt;=N,"",MAX(H88-K,0))</f>
        <v>0</v>
      </c>
      <c r="I89" s="3">
        <f>IF(I$1&gt;=N,"",MAX(I88-K,0))</f>
        <v>0</v>
      </c>
      <c r="J89" s="3">
        <f>IF(J$1&gt;=N,"",MAX(J88-K,0))</f>
        <v>0</v>
      </c>
      <c r="K89" s="3">
        <f>IF(K$1&gt;=N,"",MAX(K88-K,0))</f>
        <v>0</v>
      </c>
      <c r="L89" s="3">
        <f>IF(L$1&gt;=N,"",MAX(L88-K,0))</f>
        <v>0</v>
      </c>
      <c r="M89" s="3">
        <f>IF(M$1&gt;=N,"",MAX(M88-K,0))</f>
        <v>0</v>
      </c>
      <c r="N89" s="3">
        <f>IF(N$1&gt;=N,"",MAX(N88-K,0))</f>
        <v>0</v>
      </c>
      <c r="O89" s="3">
        <f>IF(O$1&gt;=N,"",MAX(O88-K,0))</f>
        <v>0</v>
      </c>
      <c r="P89" s="3">
        <f>IF(P$1&gt;=N,"",MAX(P88-K,0))</f>
        <v>0</v>
      </c>
      <c r="Q89" s="3">
        <f>IF(Q$1&gt;=N,"",MAX(Q88-K,0))</f>
        <v>0</v>
      </c>
      <c r="R89" s="3">
        <f>IF(R$1&gt;=N,"",MAX(R88-K,0))</f>
        <v>0</v>
      </c>
      <c r="S89" s="3">
        <f>IF(S$1&gt;=N,"",MAX(S88-K,0))</f>
        <v>0</v>
      </c>
      <c r="T89" s="3">
        <f>IF(T$1&gt;=N,"",MAX(T88-K,0))</f>
        <v>2.2116011983326302</v>
      </c>
      <c r="U89" s="3">
        <f>IF(U$1&gt;=N,"",MAX(U88-K,0))</f>
        <v>4.7991002016632791</v>
      </c>
      <c r="V89" s="3">
        <f>IF(V$1&gt;=N,"",MAX(V88-K,0))</f>
        <v>7.4521020541200755</v>
      </c>
      <c r="W89" s="3">
        <f>IF(W$1&gt;=N,"",MAX(W88-K,0))</f>
        <v>10.172264968223345</v>
      </c>
      <c r="X89" s="3">
        <f>IF(X$1&gt;=N,"",MAX(X88-K,0))</f>
        <v>12.961289134343218</v>
      </c>
      <c r="Y89" s="3">
        <f>IF(Y$1&gt;=N,"",MAX(Y88-K,0))</f>
        <v>15.820917783373972</v>
      </c>
      <c r="Z89" s="3">
        <f>IF(Z$1&gt;=N,"",MAX(Z88-K,0))</f>
        <v>18.752938276310061</v>
      </c>
      <c r="AA89" s="3">
        <f>IF(AA$1&gt;=N,"",MAX(AA88-K,0))</f>
        <v>21.759183221404911</v>
      </c>
      <c r="AB89" s="3">
        <f>IF(AB$1&gt;=N,"",MAX(AB88-K,0))</f>
        <v>24.841531619610805</v>
      </c>
      <c r="AC89" s="3">
        <f>IF(AC$1&gt;=N,"",MAX(AC88-K,0))</f>
        <v>28.001910039015542</v>
      </c>
      <c r="AD89" s="3">
        <f>IF(AD$1&gt;=N,"",MAX(AD88-K,0))</f>
        <v>31.242293819010314</v>
      </c>
      <c r="AE89" s="3">
        <f>IF(AE$1&gt;=N,"",MAX(AE88-K,0))</f>
        <v>34.564708304941064</v>
      </c>
      <c r="AF89" s="3">
        <f>IF(AF$1&gt;=N,"",MAX(AF88-K,0))</f>
        <v>37.971230114015242</v>
      </c>
      <c r="AG89" s="3">
        <f>IF(AG$1&gt;=N,"",MAX(AG88-K,0))</f>
        <v>41.463988433255253</v>
      </c>
      <c r="AH89" s="3">
        <f>IF(AH$1&gt;=N,"",MAX(AH88-K,0))</f>
        <v>45.045166350309529</v>
      </c>
      <c r="AI89" s="3">
        <f>IF(AI$1&gt;=N,"",MAX(AI88-K,0))</f>
        <v>48.717002217953421</v>
      </c>
      <c r="AJ89" s="3">
        <f>IF(AJ$1&gt;=N,"",MAX(AJ88-K,0))</f>
        <v>52.481791053132667</v>
      </c>
      <c r="AK89" s="3">
        <f>IF(AK$1&gt;=N,"",MAX(AK88-K,0))</f>
        <v>56.341885971423523</v>
      </c>
      <c r="AL89" s="3">
        <f>IF(AL$1&gt;=N,"",MAX(AL88-K,0))</f>
        <v>60.299699657806599</v>
      </c>
      <c r="AM89" s="3">
        <f>IF(AM$1&gt;=N,"",MAX(AM88-K,0))</f>
        <v>64.357705874673741</v>
      </c>
      <c r="AN89" s="3">
        <f>IF(AN$1&gt;=N,"",MAX(AN88-K,0))</f>
        <v>68.518441008009717</v>
      </c>
      <c r="AO89" s="3">
        <f>IF(AO$1&gt;=N,"",MAX(AO88-K,0))</f>
        <v>72.784505652716319</v>
      </c>
      <c r="AP89" s="3">
        <f>IF(AP$1&gt;=N,"",MAX(AP88-K,0))</f>
        <v>77.158566238068687</v>
      </c>
      <c r="AQ89" s="3">
        <f>IF(AQ$1&gt;=N,"",MAX(AQ88-K,0))</f>
        <v>81.643356694320403</v>
      </c>
      <c r="AR89" s="3">
        <f>IF(AR$1&gt;=N,"",MAX(AR88-K,0))</f>
        <v>86.241680161498948</v>
      </c>
      <c r="AS89" s="3">
        <f>IF(AS$1&gt;=N,"",MAX(AS88-K,0))</f>
        <v>90.95641074145945</v>
      </c>
      <c r="AT89" s="3">
        <f>IF(AT$1&gt;=N,"",MAX(AT88-K,0))</f>
        <v>95.790495294291787</v>
      </c>
      <c r="AU89" s="3" t="str">
        <f>IF(AU$1&gt;=N,"",MAX(AU88-K,0))</f>
        <v/>
      </c>
      <c r="AV89" s="3" t="str">
        <f>IF(AV$1&gt;=N,"",MAX(AV88-K,0))</f>
        <v/>
      </c>
      <c r="AW89" s="3" t="str">
        <f>IF(AW$1&gt;=N,"",MAX(AW88-K,0))</f>
        <v/>
      </c>
      <c r="AX89" s="3" t="str">
        <f>IF(AX$1&gt;=N,"",MAX(AX88-K,0))</f>
        <v/>
      </c>
      <c r="AY89" s="3" t="str">
        <f>IF(AY$1&gt;=N,"",MAX(AY88-K,0))</f>
        <v/>
      </c>
      <c r="AZ89" s="3" t="str">
        <f>IF(AZ$1&gt;=N,"",MAX(AZ88-K,0))</f>
        <v/>
      </c>
      <c r="BA89" s="3" t="str">
        <f>IF(BA$1&gt;=N,"",MAX(BA88-K,0))</f>
        <v/>
      </c>
      <c r="BB89" s="3" t="str">
        <f>IF(BB$1&gt;=N,"",MAX(BB88-K,0))</f>
        <v/>
      </c>
      <c r="BC89" s="3" t="str">
        <f>IF(BC$1&gt;=N,"",MAX(BC88-K,0))</f>
        <v/>
      </c>
    </row>
    <row r="90" spans="5:55" x14ac:dyDescent="0.2">
      <c r="E90" t="s">
        <v>36</v>
      </c>
      <c r="F90" s="3">
        <f>IF(F$1&gt;=N,"",IF(OR(F$1=N-1,F$1=0),F89,F85))</f>
        <v>0</v>
      </c>
      <c r="G90" s="3">
        <f ca="1">IF(G$1&gt;=N,"",IF(OR(G$1=N-1,G$1=0),G89,G85))</f>
        <v>1.3795992421272638</v>
      </c>
      <c r="H90" s="3">
        <f ca="1">IF(H$1&gt;=N,"",IF(OR(H$1=N-1,H$1=0),H89,H85))</f>
        <v>2.7633668015678623</v>
      </c>
      <c r="I90" s="3">
        <f ca="1">IF(I$1&gt;=N,"",IF(OR(I$1=N-1,I$1=0),I89,I85))</f>
        <v>4.1554461114451611</v>
      </c>
      <c r="J90" s="3">
        <f ca="1">IF(J$1&gt;=N,"",IF(OR(J$1=N-1,J$1=0),J89,J85))</f>
        <v>5.5599321768481413</v>
      </c>
      <c r="K90" s="3">
        <f ca="1">IF(K$1&gt;=N,"",IF(OR(K$1=N-1,K$1=0),K89,K85))</f>
        <v>6.9808529059594351</v>
      </c>
      <c r="L90" s="3">
        <f ca="1">IF(L$1&gt;=N,"",IF(OR(L$1=N-1,L$1=0),L89,L85))</f>
        <v>8.4221628634474079</v>
      </c>
      <c r="M90" s="3">
        <f ca="1">IF(M$1&gt;=N,"",IF(OR(M$1=N-1,M$1=0),M89,M85))</f>
        <v>9.8877616602356149</v>
      </c>
      <c r="N90" s="3">
        <f ca="1">IF(N$1&gt;=N,"",IF(OR(N$1=N-1,N$1=0),N89,N85))</f>
        <v>11.381551733535993</v>
      </c>
      <c r="O90" s="3">
        <f ca="1">IF(O$1&gt;=N,"",IF(OR(O$1=N-1,O$1=0),O89,O85))</f>
        <v>12.90754512802293</v>
      </c>
      <c r="P90" s="3">
        <f ca="1">IF(P$1&gt;=N,"",IF(OR(P$1=N-1,P$1=0),P89,P85))</f>
        <v>14.470006673319819</v>
      </c>
      <c r="Q90" s="3">
        <f ca="1">IF(Q$1&gt;=N,"",IF(OR(Q$1=N-1,Q$1=0),Q89,Q85))</f>
        <v>16.073568787489553</v>
      </c>
      <c r="R90" s="3">
        <f ca="1">IF(R$1&gt;=N,"",IF(OR(R$1=N-1,R$1=0),R89,R85))</f>
        <v>17.723159711865875</v>
      </c>
      <c r="S90" s="3">
        <f ca="1">IF(S$1&gt;=N,"",IF(OR(S$1=N-1,S$1=0),S89,S85))</f>
        <v>19.423459800839886</v>
      </c>
      <c r="T90" s="3">
        <f ca="1">IF(T$1&gt;=N,"",IF(OR(T$1=N-1,T$1=0),T89,T85))</f>
        <v>21.177511118918545</v>
      </c>
      <c r="U90" s="3">
        <f ca="1">IF(U$1&gt;=N,"",IF(OR(U$1=N-1,U$1=0),U89,U85))</f>
        <v>22.984294864919455</v>
      </c>
      <c r="V90" s="3">
        <f ca="1">IF(V$1&gt;=N,"",IF(OR(V$1=N-1,V$1=0),V89,V85))</f>
        <v>24.836196423763386</v>
      </c>
      <c r="W90" s="3">
        <f ca="1">IF(W$1&gt;=N,"",IF(OR(W$1=N-1,W$1=0),W89,W85))</f>
        <v>26.720800101172838</v>
      </c>
      <c r="X90" s="3">
        <f ca="1">IF(X$1&gt;=N,"",IF(OR(X$1=N-1,X$1=0),X89,X85))</f>
        <v>28.64068393343026</v>
      </c>
      <c r="Y90" s="3">
        <f ca="1">IF(Y$1&gt;=N,"",IF(OR(Y$1=N-1,Y$1=0),Y89,Y85))</f>
        <v>30.68667415403478</v>
      </c>
      <c r="Z90" s="3">
        <f ca="1">IF(Z$1&gt;=N,"",IF(OR(Z$1=N-1,Z$1=0),Z89,Z85))</f>
        <v>33.248126398412559</v>
      </c>
      <c r="AA90" s="3">
        <f ca="1">IF(AA$1&gt;=N,"",IF(OR(AA$1=N-1,AA$1=0),AA89,AA85))</f>
        <v>35.013515957049755</v>
      </c>
      <c r="AB90" s="3">
        <f ca="1">IF(AB$1&gt;=N,"",IF(OR(AB$1=N-1,AB$1=0),AB89,AB85))</f>
        <v>37.289449269477117</v>
      </c>
      <c r="AC90" s="3">
        <f ca="1">IF(AC$1&gt;=N,"",IF(OR(AC$1=N-1,AC$1=0),AC89,AC85))</f>
        <v>39.70488645970908</v>
      </c>
      <c r="AD90" s="3">
        <f ca="1">IF(AD$1&gt;=N,"",IF(OR(AD$1=N-1,AD$1=0),AD89,AD85))</f>
        <v>42.175648778997854</v>
      </c>
      <c r="AE90" s="3">
        <f ca="1">IF(AE$1&gt;=N,"",IF(OR(AE$1=N-1,AE$1=0),AE89,AE85))</f>
        <v>44.70363612641259</v>
      </c>
      <c r="AF90" s="3">
        <f ca="1">IF(AF$1&gt;=N,"",IF(OR(AF$1=N-1,AF$1=0),AF89,AF85))</f>
        <v>47.306122495358153</v>
      </c>
      <c r="AG90" s="3">
        <f ca="1">IF(AG$1&gt;=N,"",IF(OR(AG$1=N-1,AG$1=0),AG89,AG85))</f>
        <v>49.996205781017302</v>
      </c>
      <c r="AH90" s="3">
        <f ca="1">IF(AH$1&gt;=N,"",IF(OR(AH$1=N-1,AH$1=0),AH89,AH85))</f>
        <v>52.780705499223735</v>
      </c>
      <c r="AI90" s="3">
        <f ca="1">IF(AI$1&gt;=N,"",IF(OR(AI$1=N-1,AI$1=0),AI89,AI85))</f>
        <v>55.662404238301683</v>
      </c>
      <c r="AJ90" s="3">
        <f ca="1">IF(AJ$1&gt;=N,"",IF(OR(AJ$1=N-1,AJ$1=0),AJ89,AJ85))</f>
        <v>58.642335897744758</v>
      </c>
      <c r="AK90" s="3">
        <f ca="1">IF(AK$1&gt;=N,"",IF(OR(AK$1=N-1,AK$1=0),AK89,AK85))</f>
        <v>61.721248174756965</v>
      </c>
      <c r="AL90" s="3">
        <f ca="1">IF(AL$1&gt;=N,"",IF(OR(AL$1=N-1,AL$1=0),AL89,AL85))</f>
        <v>64.900489069227774</v>
      </c>
      <c r="AM90" s="3">
        <f ca="1">IF(AM$1&gt;=N,"",IF(OR(AM$1=N-1,AM$1=0),AM89,AM85))</f>
        <v>68.182764669770876</v>
      </c>
      <c r="AN90" s="3">
        <f ca="1">IF(AN$1&gt;=N,"",IF(OR(AN$1=N-1,AN$1=0),AN89,AN85))</f>
        <v>71.572978401040473</v>
      </c>
      <c r="AO90" s="3">
        <f ca="1">IF(AO$1&gt;=N,"",IF(OR(AO$1=N-1,AO$1=0),AO89,AO85))</f>
        <v>75.078639172318731</v>
      </c>
      <c r="AP90" s="3">
        <f ca="1">IF(AP$1&gt;=N,"",IF(OR(AP$1=N-1,AP$1=0),AP89,AP85))</f>
        <v>78.707558562489368</v>
      </c>
      <c r="AQ90" s="3">
        <f ca="1">IF(AQ$1&gt;=N,"",IF(OR(AQ$1=N-1,AQ$1=0),AQ89,AQ85))</f>
        <v>82.456431830953903</v>
      </c>
      <c r="AR90" s="3">
        <f ca="1">IF(AR$1&gt;=N,"",IF(OR(AR$1=N-1,AR$1=0),AR89,AR85))</f>
        <v>86.274739638432351</v>
      </c>
      <c r="AS90" s="3">
        <f ca="1">IF(AS$1&gt;=N,"",IF(OR(AS$1=N-1,AS$1=0),AS89,AS85))</f>
        <v>89.969003717003119</v>
      </c>
      <c r="AT90" s="3">
        <f>IF(AT$1&gt;=N,"",IF(OR(AT$1=N-1,AT$1=0),AT89,AT85))</f>
        <v>95.790495294291787</v>
      </c>
      <c r="AU90" s="3" t="str">
        <f>IF(AU$1&gt;=N,"",IF(OR(AU$1=N-1,AU$1=0),AU89,AU85))</f>
        <v/>
      </c>
      <c r="AV90" s="3" t="str">
        <f>IF(AV$1&gt;=N,"",IF(OR(AV$1=N-1,AV$1=0),AV89,AV85))</f>
        <v/>
      </c>
      <c r="AW90" s="3" t="str">
        <f>IF(AW$1&gt;=N,"",IF(OR(AW$1=N-1,AW$1=0),AW89,AW85))</f>
        <v/>
      </c>
      <c r="AX90" s="3" t="str">
        <f>IF(AX$1&gt;=N,"",IF(OR(AX$1=N-1,AX$1=0),AX89,AX85))</f>
        <v/>
      </c>
      <c r="AY90" s="3" t="str">
        <f>IF(AY$1&gt;=N,"",IF(OR(AY$1=N-1,AY$1=0),AY89,AY85))</f>
        <v/>
      </c>
      <c r="AZ90" s="3" t="str">
        <f>IF(AZ$1&gt;=N,"",IF(OR(AZ$1=N-1,AZ$1=0),AZ89,AZ85))</f>
        <v/>
      </c>
      <c r="BA90" s="3" t="str">
        <f>IF(BA$1&gt;=N,"",IF(OR(BA$1=N-1,BA$1=0),BA89,BA85))</f>
        <v/>
      </c>
      <c r="BB90" s="3" t="str">
        <f>IF(BB$1&gt;=N,"",IF(OR(BB$1=N-1,BB$1=0),BB89,BB85))</f>
        <v/>
      </c>
      <c r="BC90" s="3" t="str">
        <f>IF(BC$1&gt;=N,"",IF(OR(BC$1=N-1,BC$1=0),BC89,BC85))</f>
        <v/>
      </c>
    </row>
    <row r="91" spans="5:55" x14ac:dyDescent="0.2">
      <c r="E91" t="s">
        <v>18</v>
      </c>
      <c r="F91" s="3">
        <f t="array" aca="1" ref="F91:BC91" ca="1">TRANSPOSE(MMULT(OFFSET(U,1,1,N,N),TRANSPOSE(OFFSET(E90,0,1,1,N))))</f>
        <v>0</v>
      </c>
      <c r="G91" s="3">
        <f ca="1"/>
        <v>5.7268128341758029</v>
      </c>
      <c r="H91" s="3">
        <f ca="1"/>
        <v>11.469054728106499</v>
      </c>
      <c r="I91" s="3">
        <f ca="1"/>
        <v>17.242122222064722</v>
      </c>
      <c r="J91" s="3">
        <f ca="1"/>
        <v>23.061461892808211</v>
      </c>
      <c r="K91" s="3">
        <f ca="1"/>
        <v>28.942873042671636</v>
      </c>
      <c r="L91" s="3">
        <f ca="1"/>
        <v>34.903093418801348</v>
      </c>
      <c r="M91" s="3">
        <f ca="1"/>
        <v>40.960610466550975</v>
      </c>
      <c r="N91" s="3">
        <f ca="1"/>
        <v>47.136372993472037</v>
      </c>
      <c r="O91" s="3">
        <f ca="1"/>
        <v>53.453588052589453</v>
      </c>
      <c r="P91" s="3">
        <f ca="1"/>
        <v>59.935055136921392</v>
      </c>
      <c r="Q91" s="3">
        <f ca="1"/>
        <v>66.595715660287851</v>
      </c>
      <c r="R91" s="3">
        <f ca="1"/>
        <v>73.428097077347843</v>
      </c>
      <c r="S91" s="3">
        <f ca="1"/>
        <v>80.381400658591929</v>
      </c>
      <c r="T91" s="3">
        <f ca="1"/>
        <v>87.346665871786627</v>
      </c>
      <c r="U91" s="3">
        <f ca="1"/>
        <v>94.193070101828653</v>
      </c>
      <c r="V91" s="3">
        <f ca="1"/>
        <v>100.97989162332965</v>
      </c>
      <c r="W91" s="3">
        <f ca="1"/>
        <v>108.64720814708994</v>
      </c>
      <c r="X91" s="3">
        <f ca="1"/>
        <v>120.86805515107585</v>
      </c>
      <c r="Y91" s="3">
        <f ca="1"/>
        <v>148.51979780480201</v>
      </c>
      <c r="Z91" s="3">
        <f ca="1"/>
        <v>93.189371306621297</v>
      </c>
      <c r="AA91" s="3">
        <f ca="1"/>
        <v>165.58125151770764</v>
      </c>
      <c r="AB91" s="3">
        <f ca="1"/>
        <v>156.1329909681383</v>
      </c>
      <c r="AC91" s="3">
        <f ca="1"/>
        <v>161.58580229167706</v>
      </c>
      <c r="AD91" s="3">
        <f ca="1"/>
        <v>171.56384652228917</v>
      </c>
      <c r="AE91" s="3">
        <f ca="1"/>
        <v>182.5394955821921</v>
      </c>
      <c r="AF91" s="3">
        <f ca="1"/>
        <v>193.60433581711231</v>
      </c>
      <c r="AG91" s="3">
        <f ca="1"/>
        <v>204.70564475143374</v>
      </c>
      <c r="AH91" s="3">
        <f ca="1"/>
        <v>215.98277304047087</v>
      </c>
      <c r="AI91" s="3">
        <f ca="1"/>
        <v>227.56126297146375</v>
      </c>
      <c r="AJ91" s="3">
        <f ca="1"/>
        <v>239.51837446943546</v>
      </c>
      <c r="AK91" s="3">
        <f ca="1"/>
        <v>251.90142357195782</v>
      </c>
      <c r="AL91" s="3">
        <f ca="1"/>
        <v>264.75369158052581</v>
      </c>
      <c r="AM91" s="3">
        <f ca="1"/>
        <v>278.12796521540804</v>
      </c>
      <c r="AN91" s="3">
        <f ca="1"/>
        <v>292.06426560459477</v>
      </c>
      <c r="AO91" s="3">
        <f ca="1"/>
        <v>306.47748763389382</v>
      </c>
      <c r="AP91" s="3">
        <f ca="1"/>
        <v>320.82792816465235</v>
      </c>
      <c r="AQ91" s="3">
        <f ca="1"/>
        <v>333.29745427451144</v>
      </c>
      <c r="AR91" s="3">
        <f ca="1"/>
        <v>338.89677210834543</v>
      </c>
      <c r="AS91" s="3">
        <f ca="1"/>
        <v>466.23738980390772</v>
      </c>
      <c r="AT91" s="3">
        <f ca="1"/>
        <v>95.790495294291787</v>
      </c>
      <c r="AU91" s="3" t="e">
        <f ca="1"/>
        <v>#N/A</v>
      </c>
      <c r="AV91" s="3" t="e">
        <f ca="1"/>
        <v>#N/A</v>
      </c>
      <c r="AW91" s="3" t="e">
        <f ca="1"/>
        <v>#N/A</v>
      </c>
      <c r="AX91" s="3" t="e">
        <f ca="1"/>
        <v>#N/A</v>
      </c>
      <c r="AY91" s="3" t="e">
        <f ca="1"/>
        <v>#N/A</v>
      </c>
      <c r="AZ91" s="3" t="e">
        <f ca="1"/>
        <v>#N/A</v>
      </c>
      <c r="BA91" s="3" t="e">
        <f ca="1"/>
        <v>#N/A</v>
      </c>
      <c r="BB91" s="3" t="e">
        <f ca="1"/>
        <v>#N/A</v>
      </c>
      <c r="BC91" s="3" t="e">
        <f ca="1"/>
        <v>#N/A</v>
      </c>
    </row>
    <row r="92" spans="5:55" x14ac:dyDescent="0.2">
      <c r="E92" t="s">
        <v>37</v>
      </c>
      <c r="F92" s="3">
        <f t="array" aca="1" ref="F92:BC92" ca="1">TRANSPOSE(MMULT(MINVERSE(OFFSET(V,1,1,N,N)),TRANSPOSE(OFFSET(E91,0,1,1,N))))</f>
        <v>8.8176375843097843E-14</v>
      </c>
      <c r="G92" s="3">
        <f ca="1"/>
        <v>1.4808417620062371</v>
      </c>
      <c r="H92" s="3">
        <f ca="1"/>
        <v>2.9656146082893677</v>
      </c>
      <c r="I92" s="3">
        <f ca="1"/>
        <v>4.4582555286735195</v>
      </c>
      <c r="J92" s="3">
        <f ca="1"/>
        <v>5.9627144469102591</v>
      </c>
      <c r="K92" s="3">
        <f ca="1"/>
        <v>7.4829612830436556</v>
      </c>
      <c r="L92" s="3">
        <f ca="1"/>
        <v>9.0229875609671097</v>
      </c>
      <c r="M92" s="3">
        <f ca="1"/>
        <v>10.586790975391906</v>
      </c>
      <c r="N92" s="3">
        <f ca="1"/>
        <v>12.178325458517028</v>
      </c>
      <c r="O92" s="3">
        <f ca="1"/>
        <v>13.801398518454084</v>
      </c>
      <c r="P92" s="3">
        <f ca="1"/>
        <v>15.459511698815668</v>
      </c>
      <c r="Q92" s="3">
        <f ca="1"/>
        <v>17.155684712344087</v>
      </c>
      <c r="R92" s="3">
        <f ca="1"/>
        <v>18.892398189654276</v>
      </c>
      <c r="S92" s="3">
        <f ca="1"/>
        <v>20.671941580589838</v>
      </c>
      <c r="T92" s="3">
        <f ca="1"/>
        <v>22.497612284800759</v>
      </c>
      <c r="U92" s="3">
        <f ca="1"/>
        <v>24.376158654360012</v>
      </c>
      <c r="V92" s="3">
        <f ca="1"/>
        <v>26.320936314231496</v>
      </c>
      <c r="W92" s="3">
        <f ca="1"/>
        <v>28.351791046774888</v>
      </c>
      <c r="X92" s="3">
        <f ca="1"/>
        <v>30.477844900118491</v>
      </c>
      <c r="Y92" s="3">
        <f ca="1"/>
        <v>32.624765242450053</v>
      </c>
      <c r="Z92" s="3">
        <f ca="1"/>
        <v>34.411270848081585</v>
      </c>
      <c r="AA92" s="3">
        <f ca="1"/>
        <v>37.086890695427222</v>
      </c>
      <c r="AB92" s="3">
        <f ca="1"/>
        <v>39.417836768052894</v>
      </c>
      <c r="AC92" s="3">
        <f ca="1"/>
        <v>41.779549962760001</v>
      </c>
      <c r="AD92" s="3">
        <f ca="1"/>
        <v>44.251911108654369</v>
      </c>
      <c r="AE92" s="3">
        <f ca="1"/>
        <v>46.833148212795301</v>
      </c>
      <c r="AF92" s="3">
        <f ca="1"/>
        <v>49.510247262316021</v>
      </c>
      <c r="AG92" s="3">
        <f ca="1"/>
        <v>52.276079376479785</v>
      </c>
      <c r="AH92" s="3">
        <f ca="1"/>
        <v>55.129884945733252</v>
      </c>
      <c r="AI92" s="3">
        <f ca="1"/>
        <v>58.074425849835976</v>
      </c>
      <c r="AJ92" s="3">
        <f ca="1"/>
        <v>61.113695562496289</v>
      </c>
      <c r="AK92" s="3">
        <f ca="1"/>
        <v>64.251693430767617</v>
      </c>
      <c r="AL92" s="3">
        <f ca="1"/>
        <v>67.491798302061156</v>
      </c>
      <c r="AM92" s="3">
        <f ca="1"/>
        <v>70.836173205909091</v>
      </c>
      <c r="AN92" s="3">
        <f ca="1"/>
        <v>74.284882661921586</v>
      </c>
      <c r="AO92" s="3">
        <f ca="1"/>
        <v>77.835097418795925</v>
      </c>
      <c r="AP92" s="3">
        <f ca="1"/>
        <v>81.482570216496057</v>
      </c>
      <c r="AQ92" s="3">
        <f ca="1"/>
        <v>85.232090068222817</v>
      </c>
      <c r="AR92" s="3">
        <f ca="1"/>
        <v>89.13422803991719</v>
      </c>
      <c r="AS92" s="3">
        <f ca="1"/>
        <v>93.389168812638033</v>
      </c>
      <c r="AT92" s="3">
        <f ca="1"/>
        <v>95.790495294291787</v>
      </c>
      <c r="AU92" s="3" t="e">
        <f ca="1"/>
        <v>#N/A</v>
      </c>
      <c r="AV92" s="3" t="e">
        <f ca="1"/>
        <v>#N/A</v>
      </c>
      <c r="AW92" s="3" t="e">
        <f ca="1"/>
        <v>#N/A</v>
      </c>
      <c r="AX92" s="3" t="e">
        <f ca="1"/>
        <v>#N/A</v>
      </c>
      <c r="AY92" s="3" t="e">
        <f ca="1"/>
        <v>#N/A</v>
      </c>
      <c r="AZ92" s="3" t="e">
        <f ca="1"/>
        <v>#N/A</v>
      </c>
      <c r="BA92" s="3" t="e">
        <f ca="1"/>
        <v>#N/A</v>
      </c>
      <c r="BB92" s="3" t="e">
        <f ca="1"/>
        <v>#N/A</v>
      </c>
      <c r="BC92" s="3" t="e">
        <f ca="1"/>
        <v>#N/A</v>
      </c>
    </row>
    <row r="94" spans="5:55" x14ac:dyDescent="0.2">
      <c r="E94" t="s">
        <v>16</v>
      </c>
      <c r="F94" s="3">
        <f>F87-dt</f>
        <v>-6</v>
      </c>
      <c r="G94" s="3">
        <v>13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</row>
    <row r="95" spans="5:55" x14ac:dyDescent="0.2">
      <c r="E95" t="s">
        <v>17</v>
      </c>
      <c r="F95" s="3">
        <f>IF(F$1&gt;=N,"",K*EXP(F$2*sigma-0.5*sigma*sigma*$F94))</f>
        <v>73.161562894664172</v>
      </c>
      <c r="G95" s="3">
        <f>IF(G$1&gt;=N,"",K*EXP(G$2*sigma-0.5*sigma*sigma*$F94))</f>
        <v>75.013656677098183</v>
      </c>
      <c r="H95" s="3">
        <f>IF(H$1&gt;=N,"",K*EXP(H$2*sigma-0.5*sigma*sigma*$F94))</f>
        <v>76.912636436857056</v>
      </c>
      <c r="I95" s="3">
        <f>IF(I$1&gt;=N,"",K*EXP(I$2*sigma-0.5*sigma*sigma*$F94))</f>
        <v>78.859689098107665</v>
      </c>
      <c r="J95" s="3">
        <f>IF(J$1&gt;=N,"",K*EXP(J$2*sigma-0.5*sigma*sigma*$F94))</f>
        <v>80.856031632145246</v>
      </c>
      <c r="K95" s="3">
        <f>IF(K$1&gt;=N,"",K*EXP(K$2*sigma-0.5*sigma*sigma*$F94))</f>
        <v>82.902911818040039</v>
      </c>
      <c r="L95" s="3">
        <f>IF(L$1&gt;=N,"",K*EXP(L$2*sigma-0.5*sigma*sigma*$F94))</f>
        <v>85.00160902253981</v>
      </c>
      <c r="M95" s="3">
        <f>IF(M$1&gt;=N,"",K*EXP(M$2*sigma-0.5*sigma*sigma*$F94))</f>
        <v>87.153434999715799</v>
      </c>
      <c r="N95" s="3">
        <f>IF(N$1&gt;=N,"",K*EXP(N$2*sigma-0.5*sigma*sigma*$F94))</f>
        <v>89.359734710851569</v>
      </c>
      <c r="O95" s="3">
        <f>IF(O$1&gt;=N,"",K*EXP(O$2*sigma-0.5*sigma*sigma*$F94))</f>
        <v>91.621887165087756</v>
      </c>
      <c r="P95" s="3">
        <f>IF(P$1&gt;=N,"",K*EXP(P$2*sigma-0.5*sigma*sigma*$F94))</f>
        <v>93.941306281347579</v>
      </c>
      <c r="Q95" s="3">
        <f>IF(Q$1&gt;=N,"",K*EXP(Q$2*sigma-0.5*sigma*sigma*$F94))</f>
        <v>96.319441772082186</v>
      </c>
      <c r="R95" s="3">
        <f>IF(R$1&gt;=N,"",K*EXP(R$2*sigma-0.5*sigma*sigma*$F94))</f>
        <v>98.757780049388145</v>
      </c>
      <c r="S95" s="3">
        <f>IF(S$1&gt;=N,"",K*EXP(S$2*sigma-0.5*sigma*sigma*$F94))</f>
        <v>101.25784515406345</v>
      </c>
      <c r="T95" s="3">
        <f>IF(T$1&gt;=N,"",K*EXP(T$2*sigma-0.5*sigma*sigma*$F94))</f>
        <v>103.8211997081825</v>
      </c>
      <c r="U95" s="3">
        <f>IF(U$1&gt;=N,"",K*EXP(U$2*sigma-0.5*sigma*sigma*$F94))</f>
        <v>106.44944589178593</v>
      </c>
      <c r="V95" s="3">
        <f>IF(V$1&gt;=N,"",K*EXP(V$2*sigma-0.5*sigma*sigma*$F94))</f>
        <v>109.14422644429519</v>
      </c>
      <c r="W95" s="3">
        <f>IF(W$1&gt;=N,"",K*EXP(W$2*sigma-0.5*sigma*sigma*$F94))</f>
        <v>111.90722569127807</v>
      </c>
      <c r="X95" s="3">
        <f>IF(X$1&gt;=N,"",K*EXP(X$2*sigma-0.5*sigma*sigma*$F94))</f>
        <v>114.74017059720723</v>
      </c>
      <c r="Y95" s="3">
        <f>IF(Y$1&gt;=N,"",K*EXP(Y$2*sigma-0.5*sigma*sigma*$F94))</f>
        <v>117.64483184486905</v>
      </c>
      <c r="Z95" s="3">
        <f>IF(Z$1&gt;=N,"",K*EXP(Z$2*sigma-0.5*sigma*sigma*$F94))</f>
        <v>120.62302494209807</v>
      </c>
      <c r="AA95" s="3">
        <f>IF(AA$1&gt;=N,"",K*EXP(AA$2*sigma-0.5*sigma*sigma*$F94))</f>
        <v>123.67661135652848</v>
      </c>
      <c r="AB95" s="3">
        <f>IF(AB$1&gt;=N,"",K*EXP(AB$2*sigma-0.5*sigma*sigma*$F94))</f>
        <v>126.80749967907194</v>
      </c>
      <c r="AC95" s="3">
        <f>IF(AC$1&gt;=N,"",K*EXP(AC$2*sigma-0.5*sigma*sigma*$F94))</f>
        <v>130.01764681684909</v>
      </c>
      <c r="AD95" s="3">
        <f>IF(AD$1&gt;=N,"",K*EXP(AD$2*sigma-0.5*sigma*sigma*$F94))</f>
        <v>133.30905921632029</v>
      </c>
      <c r="AE95" s="3">
        <f>IF(AE$1&gt;=N,"",K*EXP(AE$2*sigma-0.5*sigma*sigma*$F94))</f>
        <v>136.68379411737962</v>
      </c>
      <c r="AF95" s="3">
        <f>IF(AF$1&gt;=N,"",K*EXP(AF$2*sigma-0.5*sigma*sigma*$F94))</f>
        <v>140.14396083919732</v>
      </c>
      <c r="AG95" s="3">
        <f>IF(AG$1&gt;=N,"",K*EXP(AG$2*sigma-0.5*sigma*sigma*$F94))</f>
        <v>143.69172209861244</v>
      </c>
      <c r="AH95" s="3">
        <f>IF(AH$1&gt;=N,"",K*EXP(AH$2*sigma-0.5*sigma*sigma*$F94))</f>
        <v>147.32929536190156</v>
      </c>
      <c r="AI95" s="3">
        <f>IF(AI$1&gt;=N,"",K*EXP(AI$2*sigma-0.5*sigma*sigma*$F94))</f>
        <v>151.05895423076728</v>
      </c>
      <c r="AJ95" s="3">
        <f>IF(AJ$1&gt;=N,"",K*EXP(AJ$2*sigma-0.5*sigma*sigma*$F94))</f>
        <v>154.8830298634133</v>
      </c>
      <c r="AK95" s="3">
        <f>IF(AK$1&gt;=N,"",K*EXP(AK$2*sigma-0.5*sigma*sigma*$F94))</f>
        <v>158.80391243159434</v>
      </c>
      <c r="AL95" s="3">
        <f>IF(AL$1&gt;=N,"",K*EXP(AL$2*sigma-0.5*sigma*sigma*$F94))</f>
        <v>162.82405261455099</v>
      </c>
      <c r="AM95" s="3">
        <f>IF(AM$1&gt;=N,"",K*EXP(AM$2*sigma-0.5*sigma*sigma*$F94))</f>
        <v>166.94596313076428</v>
      </c>
      <c r="AN95" s="3">
        <f>IF(AN$1&gt;=N,"",K*EXP(AN$2*sigma-0.5*sigma*sigma*$F94))</f>
        <v>171.17222030848643</v>
      </c>
      <c r="AO95" s="3">
        <f>IF(AO$1&gt;=N,"",K*EXP(AO$2*sigma-0.5*sigma*sigma*$F94))</f>
        <v>175.50546569602986</v>
      </c>
      <c r="AP95" s="3">
        <f>IF(AP$1&gt;=N,"",K*EXP(AP$2*sigma-0.5*sigma*sigma*$F94))</f>
        <v>179.94840771282085</v>
      </c>
      <c r="AQ95" s="3">
        <f>IF(AQ$1&gt;=N,"",K*EXP(AQ$2*sigma-0.5*sigma*sigma*$F94))</f>
        <v>184.50382334225</v>
      </c>
      <c r="AR95" s="3">
        <f>IF(AR$1&gt;=N,"",K*EXP(AR$2*sigma-0.5*sigma*sigma*$F94))</f>
        <v>189.17455986737698</v>
      </c>
      <c r="AS95" s="3">
        <f>IF(AS$1&gt;=N,"",K*EXP(AS$2*sigma-0.5*sigma*sigma*$F94))</f>
        <v>193.96353665057541</v>
      </c>
      <c r="AT95" s="3">
        <f>IF(AT$1&gt;=N,"",K*EXP(AT$2*sigma-0.5*sigma*sigma*$F94))</f>
        <v>198.87374695822919</v>
      </c>
      <c r="AU95" s="3" t="str">
        <f>IF(AU$1&gt;=N,"",K*EXP(AU$2*sigma-0.5*sigma*sigma*$F94))</f>
        <v/>
      </c>
      <c r="AV95" s="3" t="str">
        <f>IF(AV$1&gt;=N,"",K*EXP(AV$2*sigma-0.5*sigma*sigma*$F94))</f>
        <v/>
      </c>
      <c r="AW95" s="3" t="str">
        <f>IF(AW$1&gt;=N,"",K*EXP(AW$2*sigma-0.5*sigma*sigma*$F94))</f>
        <v/>
      </c>
      <c r="AX95" s="3" t="str">
        <f>IF(AX$1&gt;=N,"",K*EXP(AX$2*sigma-0.5*sigma*sigma*$F94))</f>
        <v/>
      </c>
      <c r="AY95" s="3" t="str">
        <f>IF(AY$1&gt;=N,"",K*EXP(AY$2*sigma-0.5*sigma*sigma*$F94))</f>
        <v/>
      </c>
      <c r="AZ95" s="3" t="str">
        <f>IF(AZ$1&gt;=N,"",K*EXP(AZ$2*sigma-0.5*sigma*sigma*$F94))</f>
        <v/>
      </c>
      <c r="BA95" s="3" t="str">
        <f>IF(BA$1&gt;=N,"",K*EXP(BA$2*sigma-0.5*sigma*sigma*$F94))</f>
        <v/>
      </c>
      <c r="BB95" s="3" t="str">
        <f>IF(BB$1&gt;=N,"",K*EXP(BB$2*sigma-0.5*sigma*sigma*$F94))</f>
        <v/>
      </c>
      <c r="BC95" s="3" t="str">
        <f>IF(BC$1&gt;=N,"",K*EXP(BC$2*sigma-0.5*sigma*sigma*$F94))</f>
        <v/>
      </c>
    </row>
    <row r="96" spans="5:55" x14ac:dyDescent="0.2">
      <c r="E96" t="s">
        <v>20</v>
      </c>
      <c r="F96" s="3">
        <f>IF(F$1&gt;=N,"",MAX(F95-K,0))</f>
        <v>0</v>
      </c>
      <c r="G96" s="3">
        <f>IF(G$1&gt;=N,"",MAX(G95-K,0))</f>
        <v>0</v>
      </c>
      <c r="H96" s="3">
        <f>IF(H$1&gt;=N,"",MAX(H95-K,0))</f>
        <v>0</v>
      </c>
      <c r="I96" s="3">
        <f>IF(I$1&gt;=N,"",MAX(I95-K,0))</f>
        <v>0</v>
      </c>
      <c r="J96" s="3">
        <f>IF(J$1&gt;=N,"",MAX(J95-K,0))</f>
        <v>0</v>
      </c>
      <c r="K96" s="3">
        <f>IF(K$1&gt;=N,"",MAX(K95-K,0))</f>
        <v>0</v>
      </c>
      <c r="L96" s="3">
        <f>IF(L$1&gt;=N,"",MAX(L95-K,0))</f>
        <v>0</v>
      </c>
      <c r="M96" s="3">
        <f>IF(M$1&gt;=N,"",MAX(M95-K,0))</f>
        <v>0</v>
      </c>
      <c r="N96" s="3">
        <f>IF(N$1&gt;=N,"",MAX(N95-K,0))</f>
        <v>0</v>
      </c>
      <c r="O96" s="3">
        <f>IF(O$1&gt;=N,"",MAX(O95-K,0))</f>
        <v>0</v>
      </c>
      <c r="P96" s="3">
        <f>IF(P$1&gt;=N,"",MAX(P95-K,0))</f>
        <v>0</v>
      </c>
      <c r="Q96" s="3">
        <f>IF(Q$1&gt;=N,"",MAX(Q95-K,0))</f>
        <v>0</v>
      </c>
      <c r="R96" s="3">
        <f>IF(R$1&gt;=N,"",MAX(R95-K,0))</f>
        <v>0</v>
      </c>
      <c r="S96" s="3">
        <f>IF(S$1&gt;=N,"",MAX(S95-K,0))</f>
        <v>1.2578451540634461</v>
      </c>
      <c r="T96" s="3">
        <f>IF(T$1&gt;=N,"",MAX(T95-K,0))</f>
        <v>3.8211997081825047</v>
      </c>
      <c r="U96" s="3">
        <f>IF(U$1&gt;=N,"",MAX(U95-K,0))</f>
        <v>6.4494458917859276</v>
      </c>
      <c r="V96" s="3">
        <f>IF(V$1&gt;=N,"",MAX(V95-K,0))</f>
        <v>9.1442264442951853</v>
      </c>
      <c r="W96" s="3">
        <f>IF(W$1&gt;=N,"",MAX(W95-K,0))</f>
        <v>11.907225691278072</v>
      </c>
      <c r="X96" s="3">
        <f>IF(X$1&gt;=N,"",MAX(X95-K,0))</f>
        <v>14.740170597207225</v>
      </c>
      <c r="Y96" s="3">
        <f>IF(Y$1&gt;=N,"",MAX(Y95-K,0))</f>
        <v>17.644831844869046</v>
      </c>
      <c r="Z96" s="3">
        <f>IF(Z$1&gt;=N,"",MAX(Z95-K,0))</f>
        <v>20.62302494209807</v>
      </c>
      <c r="AA96" s="3">
        <f>IF(AA$1&gt;=N,"",MAX(AA95-K,0))</f>
        <v>23.676611356528483</v>
      </c>
      <c r="AB96" s="3">
        <f>IF(AB$1&gt;=N,"",MAX(AB95-K,0))</f>
        <v>26.807499679071938</v>
      </c>
      <c r="AC96" s="3">
        <f>IF(AC$1&gt;=N,"",MAX(AC95-K,0))</f>
        <v>30.017646816849094</v>
      </c>
      <c r="AD96" s="3">
        <f>IF(AD$1&gt;=N,"",MAX(AD95-K,0))</f>
        <v>33.309059216320293</v>
      </c>
      <c r="AE96" s="3">
        <f>IF(AE$1&gt;=N,"",MAX(AE95-K,0))</f>
        <v>36.68379411737962</v>
      </c>
      <c r="AF96" s="3">
        <f>IF(AF$1&gt;=N,"",MAX(AF95-K,0))</f>
        <v>40.14396083919732</v>
      </c>
      <c r="AG96" s="3">
        <f>IF(AG$1&gt;=N,"",MAX(AG95-K,0))</f>
        <v>43.691722098612445</v>
      </c>
      <c r="AH96" s="3">
        <f>IF(AH$1&gt;=N,"",MAX(AH95-K,0))</f>
        <v>47.329295361901558</v>
      </c>
      <c r="AI96" s="3">
        <f>IF(AI$1&gt;=N,"",MAX(AI95-K,0))</f>
        <v>51.058954230767284</v>
      </c>
      <c r="AJ96" s="3">
        <f>IF(AJ$1&gt;=N,"",MAX(AJ95-K,0))</f>
        <v>54.883029863413299</v>
      </c>
      <c r="AK96" s="3">
        <f>IF(AK$1&gt;=N,"",MAX(AK95-K,0))</f>
        <v>58.803912431594341</v>
      </c>
      <c r="AL96" s="3">
        <f>IF(AL$1&gt;=N,"",MAX(AL95-K,0))</f>
        <v>62.824052614550993</v>
      </c>
      <c r="AM96" s="3">
        <f>IF(AM$1&gt;=N,"",MAX(AM95-K,0))</f>
        <v>66.945963130764284</v>
      </c>
      <c r="AN96" s="3">
        <f>IF(AN$1&gt;=N,"",MAX(AN95-K,0))</f>
        <v>71.17222030848643</v>
      </c>
      <c r="AO96" s="3">
        <f>IF(AO$1&gt;=N,"",MAX(AO95-K,0))</f>
        <v>75.505465696029859</v>
      </c>
      <c r="AP96" s="3">
        <f>IF(AP$1&gt;=N,"",MAX(AP95-K,0))</f>
        <v>79.948407712820853</v>
      </c>
      <c r="AQ96" s="3">
        <f>IF(AQ$1&gt;=N,"",MAX(AQ95-K,0))</f>
        <v>84.503823342250001</v>
      </c>
      <c r="AR96" s="3">
        <f>IF(AR$1&gt;=N,"",MAX(AR95-K,0))</f>
        <v>89.174559867376985</v>
      </c>
      <c r="AS96" s="3">
        <f>IF(AS$1&gt;=N,"",MAX(AS95-K,0))</f>
        <v>93.963536650575406</v>
      </c>
      <c r="AT96" s="3">
        <f>IF(AT$1&gt;=N,"",MAX(AT95-K,0))</f>
        <v>98.873746958229191</v>
      </c>
      <c r="AU96" s="3" t="str">
        <f>IF(AU$1&gt;=N,"",MAX(AU95-K,0))</f>
        <v/>
      </c>
      <c r="AV96" s="3" t="str">
        <f>IF(AV$1&gt;=N,"",MAX(AV95-K,0))</f>
        <v/>
      </c>
      <c r="AW96" s="3" t="str">
        <f>IF(AW$1&gt;=N,"",MAX(AW95-K,0))</f>
        <v/>
      </c>
      <c r="AX96" s="3" t="str">
        <f>IF(AX$1&gt;=N,"",MAX(AX95-K,0))</f>
        <v/>
      </c>
      <c r="AY96" s="3" t="str">
        <f>IF(AY$1&gt;=N,"",MAX(AY95-K,0))</f>
        <v/>
      </c>
      <c r="AZ96" s="3" t="str">
        <f>IF(AZ$1&gt;=N,"",MAX(AZ95-K,0))</f>
        <v/>
      </c>
      <c r="BA96" s="3" t="str">
        <f>IF(BA$1&gt;=N,"",MAX(BA95-K,0))</f>
        <v/>
      </c>
      <c r="BB96" s="3" t="str">
        <f>IF(BB$1&gt;=N,"",MAX(BB95-K,0))</f>
        <v/>
      </c>
      <c r="BC96" s="3" t="str">
        <f>IF(BC$1&gt;=N,"",MAX(BC95-K,0))</f>
        <v/>
      </c>
    </row>
    <row r="97" spans="5:55" x14ac:dyDescent="0.2">
      <c r="E97" t="s">
        <v>36</v>
      </c>
      <c r="F97" s="3">
        <f>IF(F$1&gt;=N,"",IF(OR(F$1=N-1,F$1=0),F96,F92))</f>
        <v>0</v>
      </c>
      <c r="G97" s="3">
        <f ca="1">IF(G$1&gt;=N,"",IF(OR(G$1=N-1,G$1=0),G96,G92))</f>
        <v>1.4808417620062371</v>
      </c>
      <c r="H97" s="3">
        <f ca="1">IF(H$1&gt;=N,"",IF(OR(H$1=N-1,H$1=0),H96,H92))</f>
        <v>2.9656146082893677</v>
      </c>
      <c r="I97" s="3">
        <f ca="1">IF(I$1&gt;=N,"",IF(OR(I$1=N-1,I$1=0),I96,I92))</f>
        <v>4.4582555286735195</v>
      </c>
      <c r="J97" s="3">
        <f ca="1">IF(J$1&gt;=N,"",IF(OR(J$1=N-1,J$1=0),J96,J92))</f>
        <v>5.9627144469102591</v>
      </c>
      <c r="K97" s="3">
        <f ca="1">IF(K$1&gt;=N,"",IF(OR(K$1=N-1,K$1=0),K96,K92))</f>
        <v>7.4829612830436556</v>
      </c>
      <c r="L97" s="3">
        <f ca="1">IF(L$1&gt;=N,"",IF(OR(L$1=N-1,L$1=0),L96,L92))</f>
        <v>9.0229875609671097</v>
      </c>
      <c r="M97" s="3">
        <f ca="1">IF(M$1&gt;=N,"",IF(OR(M$1=N-1,M$1=0),M96,M92))</f>
        <v>10.586790975391906</v>
      </c>
      <c r="N97" s="3">
        <f ca="1">IF(N$1&gt;=N,"",IF(OR(N$1=N-1,N$1=0),N96,N92))</f>
        <v>12.178325458517028</v>
      </c>
      <c r="O97" s="3">
        <f ca="1">IF(O$1&gt;=N,"",IF(OR(O$1=N-1,O$1=0),O96,O92))</f>
        <v>13.801398518454084</v>
      </c>
      <c r="P97" s="3">
        <f ca="1">IF(P$1&gt;=N,"",IF(OR(P$1=N-1,P$1=0),P96,P92))</f>
        <v>15.459511698815668</v>
      </c>
      <c r="Q97" s="3">
        <f ca="1">IF(Q$1&gt;=N,"",IF(OR(Q$1=N-1,Q$1=0),Q96,Q92))</f>
        <v>17.155684712344087</v>
      </c>
      <c r="R97" s="3">
        <f ca="1">IF(R$1&gt;=N,"",IF(OR(R$1=N-1,R$1=0),R96,R92))</f>
        <v>18.892398189654276</v>
      </c>
      <c r="S97" s="3">
        <f ca="1">IF(S$1&gt;=N,"",IF(OR(S$1=N-1,S$1=0),S96,S92))</f>
        <v>20.671941580589838</v>
      </c>
      <c r="T97" s="3">
        <f ca="1">IF(T$1&gt;=N,"",IF(OR(T$1=N-1,T$1=0),T96,T92))</f>
        <v>22.497612284800759</v>
      </c>
      <c r="U97" s="3">
        <f ca="1">IF(U$1&gt;=N,"",IF(OR(U$1=N-1,U$1=0),U96,U92))</f>
        <v>24.376158654360012</v>
      </c>
      <c r="V97" s="3">
        <f ca="1">IF(V$1&gt;=N,"",IF(OR(V$1=N-1,V$1=0),V96,V92))</f>
        <v>26.320936314231496</v>
      </c>
      <c r="W97" s="3">
        <f ca="1">IF(W$1&gt;=N,"",IF(OR(W$1=N-1,W$1=0),W96,W92))</f>
        <v>28.351791046774888</v>
      </c>
      <c r="X97" s="3">
        <f ca="1">IF(X$1&gt;=N,"",IF(OR(X$1=N-1,X$1=0),X96,X92))</f>
        <v>30.477844900118491</v>
      </c>
      <c r="Y97" s="3">
        <f ca="1">IF(Y$1&gt;=N,"",IF(OR(Y$1=N-1,Y$1=0),Y96,Y92))</f>
        <v>32.624765242450053</v>
      </c>
      <c r="Z97" s="3">
        <f ca="1">IF(Z$1&gt;=N,"",IF(OR(Z$1=N-1,Z$1=0),Z96,Z92))</f>
        <v>34.411270848081585</v>
      </c>
      <c r="AA97" s="3">
        <f ca="1">IF(AA$1&gt;=N,"",IF(OR(AA$1=N-1,AA$1=0),AA96,AA92))</f>
        <v>37.086890695427222</v>
      </c>
      <c r="AB97" s="3">
        <f ca="1">IF(AB$1&gt;=N,"",IF(OR(AB$1=N-1,AB$1=0),AB96,AB92))</f>
        <v>39.417836768052894</v>
      </c>
      <c r="AC97" s="3">
        <f ca="1">IF(AC$1&gt;=N,"",IF(OR(AC$1=N-1,AC$1=0),AC96,AC92))</f>
        <v>41.779549962760001</v>
      </c>
      <c r="AD97" s="3">
        <f ca="1">IF(AD$1&gt;=N,"",IF(OR(AD$1=N-1,AD$1=0),AD96,AD92))</f>
        <v>44.251911108654369</v>
      </c>
      <c r="AE97" s="3">
        <f ca="1">IF(AE$1&gt;=N,"",IF(OR(AE$1=N-1,AE$1=0),AE96,AE92))</f>
        <v>46.833148212795301</v>
      </c>
      <c r="AF97" s="3">
        <f ca="1">IF(AF$1&gt;=N,"",IF(OR(AF$1=N-1,AF$1=0),AF96,AF92))</f>
        <v>49.510247262316021</v>
      </c>
      <c r="AG97" s="3">
        <f ca="1">IF(AG$1&gt;=N,"",IF(OR(AG$1=N-1,AG$1=0),AG96,AG92))</f>
        <v>52.276079376479785</v>
      </c>
      <c r="AH97" s="3">
        <f ca="1">IF(AH$1&gt;=N,"",IF(OR(AH$1=N-1,AH$1=0),AH96,AH92))</f>
        <v>55.129884945733252</v>
      </c>
      <c r="AI97" s="3">
        <f ca="1">IF(AI$1&gt;=N,"",IF(OR(AI$1=N-1,AI$1=0),AI96,AI92))</f>
        <v>58.074425849835976</v>
      </c>
      <c r="AJ97" s="3">
        <f ca="1">IF(AJ$1&gt;=N,"",IF(OR(AJ$1=N-1,AJ$1=0),AJ96,AJ92))</f>
        <v>61.113695562496289</v>
      </c>
      <c r="AK97" s="3">
        <f ca="1">IF(AK$1&gt;=N,"",IF(OR(AK$1=N-1,AK$1=0),AK96,AK92))</f>
        <v>64.251693430767617</v>
      </c>
      <c r="AL97" s="3">
        <f ca="1">IF(AL$1&gt;=N,"",IF(OR(AL$1=N-1,AL$1=0),AL96,AL92))</f>
        <v>67.491798302061156</v>
      </c>
      <c r="AM97" s="3">
        <f ca="1">IF(AM$1&gt;=N,"",IF(OR(AM$1=N-1,AM$1=0),AM96,AM92))</f>
        <v>70.836173205909091</v>
      </c>
      <c r="AN97" s="3">
        <f ca="1">IF(AN$1&gt;=N,"",IF(OR(AN$1=N-1,AN$1=0),AN96,AN92))</f>
        <v>74.284882661921586</v>
      </c>
      <c r="AO97" s="3">
        <f ca="1">IF(AO$1&gt;=N,"",IF(OR(AO$1=N-1,AO$1=0),AO96,AO92))</f>
        <v>77.835097418795925</v>
      </c>
      <c r="AP97" s="3">
        <f ca="1">IF(AP$1&gt;=N,"",IF(OR(AP$1=N-1,AP$1=0),AP96,AP92))</f>
        <v>81.482570216496057</v>
      </c>
      <c r="AQ97" s="3">
        <f ca="1">IF(AQ$1&gt;=N,"",IF(OR(AQ$1=N-1,AQ$1=0),AQ96,AQ92))</f>
        <v>85.232090068222817</v>
      </c>
      <c r="AR97" s="3">
        <f ca="1">IF(AR$1&gt;=N,"",IF(OR(AR$1=N-1,AR$1=0),AR96,AR92))</f>
        <v>89.13422803991719</v>
      </c>
      <c r="AS97" s="3">
        <f ca="1">IF(AS$1&gt;=N,"",IF(OR(AS$1=N-1,AS$1=0),AS96,AS92))</f>
        <v>93.389168812638033</v>
      </c>
      <c r="AT97" s="3">
        <f>IF(AT$1&gt;=N,"",IF(OR(AT$1=N-1,AT$1=0),AT96,AT92))</f>
        <v>98.873746958229191</v>
      </c>
      <c r="AU97" s="3" t="str">
        <f>IF(AU$1&gt;=N,"",IF(OR(AU$1=N-1,AU$1=0),AU96,AU92))</f>
        <v/>
      </c>
      <c r="AV97" s="3" t="str">
        <f>IF(AV$1&gt;=N,"",IF(OR(AV$1=N-1,AV$1=0),AV96,AV92))</f>
        <v/>
      </c>
      <c r="AW97" s="3" t="str">
        <f>IF(AW$1&gt;=N,"",IF(OR(AW$1=N-1,AW$1=0),AW96,AW92))</f>
        <v/>
      </c>
      <c r="AX97" s="3" t="str">
        <f>IF(AX$1&gt;=N,"",IF(OR(AX$1=N-1,AX$1=0),AX96,AX92))</f>
        <v/>
      </c>
      <c r="AY97" s="3" t="str">
        <f>IF(AY$1&gt;=N,"",IF(OR(AY$1=N-1,AY$1=0),AY96,AY92))</f>
        <v/>
      </c>
      <c r="AZ97" s="3" t="str">
        <f>IF(AZ$1&gt;=N,"",IF(OR(AZ$1=N-1,AZ$1=0),AZ96,AZ92))</f>
        <v/>
      </c>
      <c r="BA97" s="3" t="str">
        <f>IF(BA$1&gt;=N,"",IF(OR(BA$1=N-1,BA$1=0),BA96,BA92))</f>
        <v/>
      </c>
      <c r="BB97" s="3" t="str">
        <f>IF(BB$1&gt;=N,"",IF(OR(BB$1=N-1,BB$1=0),BB96,BB92))</f>
        <v/>
      </c>
      <c r="BC97" s="3" t="str">
        <f>IF(BC$1&gt;=N,"",IF(OR(BC$1=N-1,BC$1=0),BC96,BC92))</f>
        <v/>
      </c>
    </row>
    <row r="98" spans="5:55" x14ac:dyDescent="0.2">
      <c r="E98" t="s">
        <v>18</v>
      </c>
      <c r="F98" s="3">
        <f t="array" aca="1" ref="F98:BC98" ca="1">TRANSPOSE(MMULT(OFFSET(U,1,1,N,N),TRANSPOSE(OFFSET(E97,0,1,1,N))))</f>
        <v>0</v>
      </c>
      <c r="G98" s="3">
        <f ca="1"/>
        <v>6.1199212618696208</v>
      </c>
      <c r="H98" s="3">
        <f ca="1"/>
        <v>12.255862138208528</v>
      </c>
      <c r="I98" s="3">
        <f ca="1"/>
        <v>18.42392200732354</v>
      </c>
      <c r="J98" s="3">
        <f ca="1"/>
        <v>24.640253682473883</v>
      </c>
      <c r="K98" s="3">
        <f ca="1"/>
        <v>30.920817221677453</v>
      </c>
      <c r="L98" s="3">
        <f ca="1"/>
        <v>37.28080706893553</v>
      </c>
      <c r="M98" s="3">
        <f ca="1"/>
        <v>43.733717336583823</v>
      </c>
      <c r="N98" s="3">
        <f ca="1"/>
        <v>50.29023067466494</v>
      </c>
      <c r="O98" s="3">
        <f ca="1"/>
        <v>56.957600095042835</v>
      </c>
      <c r="P98" s="3">
        <f ca="1"/>
        <v>63.74103845360446</v>
      </c>
      <c r="Q98" s="3">
        <f ca="1"/>
        <v>70.649762038464928</v>
      </c>
      <c r="R98" s="3">
        <f ca="1"/>
        <v>77.711088439885884</v>
      </c>
      <c r="S98" s="3">
        <f ca="1"/>
        <v>84.994131986127286</v>
      </c>
      <c r="T98" s="3">
        <f ca="1"/>
        <v>92.634232406619503</v>
      </c>
      <c r="U98" s="3">
        <f ca="1"/>
        <v>100.81619913305167</v>
      </c>
      <c r="V98" s="3">
        <f ca="1"/>
        <v>109.58759889052112</v>
      </c>
      <c r="W98" s="3">
        <f ca="1"/>
        <v>118.16712022710999</v>
      </c>
      <c r="X98" s="3">
        <f ca="1"/>
        <v>122.95470404987168</v>
      </c>
      <c r="Y98" s="3">
        <f ca="1"/>
        <v>112.47832413479864</v>
      </c>
      <c r="Z98" s="3">
        <f ca="1"/>
        <v>182.10079547803161</v>
      </c>
      <c r="AA98" s="3">
        <f ca="1"/>
        <v>131.11387404571087</v>
      </c>
      <c r="AB98" s="3">
        <f ca="1"/>
        <v>159.20970317628326</v>
      </c>
      <c r="AC98" s="3">
        <f ca="1"/>
        <v>172.65059741040272</v>
      </c>
      <c r="AD98" s="3">
        <f ca="1"/>
        <v>182.45144234694544</v>
      </c>
      <c r="AE98" s="3">
        <f ca="1"/>
        <v>192.12569012017047</v>
      </c>
      <c r="AF98" s="3">
        <f ca="1"/>
        <v>202.47764228141659</v>
      </c>
      <c r="AG98" s="3">
        <f ca="1"/>
        <v>213.5029902604042</v>
      </c>
      <c r="AH98" s="3">
        <f ca="1"/>
        <v>225.05630652539548</v>
      </c>
      <c r="AI98" s="3">
        <f ca="1"/>
        <v>237.03414382722303</v>
      </c>
      <c r="AJ98" s="3">
        <f ca="1"/>
        <v>249.39119003053565</v>
      </c>
      <c r="AK98" s="3">
        <f ca="1"/>
        <v>262.11212387418118</v>
      </c>
      <c r="AL98" s="3">
        <f ca="1"/>
        <v>275.18069483596491</v>
      </c>
      <c r="AM98" s="3">
        <f ca="1"/>
        <v>288.56142043186401</v>
      </c>
      <c r="AN98" s="3">
        <f ca="1"/>
        <v>302.21479569077837</v>
      </c>
      <c r="AO98" s="3">
        <f ca="1"/>
        <v>316.2032917164729</v>
      </c>
      <c r="AP98" s="3">
        <f ca="1"/>
        <v>331.03263356731577</v>
      </c>
      <c r="AQ98" s="3">
        <f ca="1"/>
        <v>348.55926627127155</v>
      </c>
      <c r="AR98" s="3">
        <f ca="1"/>
        <v>374.17705221099186</v>
      </c>
      <c r="AS98" s="3">
        <f ca="1"/>
        <v>435.03854389406752</v>
      </c>
      <c r="AT98" s="3">
        <f ca="1"/>
        <v>98.873746958229191</v>
      </c>
      <c r="AU98" s="3" t="e">
        <f ca="1"/>
        <v>#N/A</v>
      </c>
      <c r="AV98" s="3" t="e">
        <f ca="1"/>
        <v>#N/A</v>
      </c>
      <c r="AW98" s="3" t="e">
        <f ca="1"/>
        <v>#N/A</v>
      </c>
      <c r="AX98" s="3" t="e">
        <f ca="1"/>
        <v>#N/A</v>
      </c>
      <c r="AY98" s="3" t="e">
        <f ca="1"/>
        <v>#N/A</v>
      </c>
      <c r="AZ98" s="3" t="e">
        <f ca="1"/>
        <v>#N/A</v>
      </c>
      <c r="BA98" s="3" t="e">
        <f ca="1"/>
        <v>#N/A</v>
      </c>
      <c r="BB98" s="3" t="e">
        <f ca="1"/>
        <v>#N/A</v>
      </c>
      <c r="BC98" s="3" t="e">
        <f ca="1"/>
        <v>#N/A</v>
      </c>
    </row>
    <row r="99" spans="5:55" x14ac:dyDescent="0.2">
      <c r="E99" t="s">
        <v>37</v>
      </c>
      <c r="F99" s="3">
        <f t="array" aca="1" ref="F99:BC99" ca="1">TRANSPOSE(MMULT(MINVERSE(OFFSET(V,1,1,N,N)),TRANSPOSE(OFFSET(E98,0,1,1,N))))</f>
        <v>9.2134020280941871E-14</v>
      </c>
      <c r="G99" s="3">
        <f ca="1"/>
        <v>1.5780178199176886</v>
      </c>
      <c r="H99" s="3">
        <f ca="1"/>
        <v>3.1598786401913066</v>
      </c>
      <c r="I99" s="3">
        <f ca="1"/>
        <v>4.7494125089160599</v>
      </c>
      <c r="J99" s="3">
        <f ca="1"/>
        <v>6.3504209382076251</v>
      </c>
      <c r="K99" s="3">
        <f ca="1"/>
        <v>7.9666579689063237</v>
      </c>
      <c r="L99" s="3">
        <f ca="1"/>
        <v>9.6018112926839763</v>
      </c>
      <c r="M99" s="3">
        <f ca="1"/>
        <v>11.259493378497645</v>
      </c>
      <c r="N99" s="3">
        <f ca="1"/>
        <v>12.943260587859442</v>
      </c>
      <c r="O99" s="3">
        <f ca="1"/>
        <v>14.656684030756697</v>
      </c>
      <c r="P99" s="3">
        <f ca="1"/>
        <v>16.403490194213639</v>
      </c>
      <c r="Q99" s="3">
        <f ca="1"/>
        <v>18.187754804135565</v>
      </c>
      <c r="R99" s="3">
        <f ca="1"/>
        <v>20.014044557619052</v>
      </c>
      <c r="S99" s="3">
        <f ca="1"/>
        <v>21.88723610691434</v>
      </c>
      <c r="T99" s="3">
        <f ca="1"/>
        <v>23.811523905040232</v>
      </c>
      <c r="U99" s="3">
        <f ca="1"/>
        <v>25.788048967436964</v>
      </c>
      <c r="V99" s="3">
        <f ca="1"/>
        <v>27.811293964567593</v>
      </c>
      <c r="W99" s="3">
        <f ca="1"/>
        <v>29.867690501053236</v>
      </c>
      <c r="X99" s="3">
        <f ca="1"/>
        <v>31.950159873080935</v>
      </c>
      <c r="Y99" s="3">
        <f ca="1"/>
        <v>34.129547953957662</v>
      </c>
      <c r="Z99" s="3">
        <f ca="1"/>
        <v>36.789733388455055</v>
      </c>
      <c r="AA99" s="3">
        <f ca="1"/>
        <v>38.751081584468203</v>
      </c>
      <c r="AB99" s="3">
        <f ca="1"/>
        <v>41.190238826324588</v>
      </c>
      <c r="AC99" s="3">
        <f ca="1"/>
        <v>43.740421110761275</v>
      </c>
      <c r="AD99" s="3">
        <f ca="1"/>
        <v>46.336825135850802</v>
      </c>
      <c r="AE99" s="3">
        <f ca="1"/>
        <v>48.99114632486949</v>
      </c>
      <c r="AF99" s="3">
        <f ca="1"/>
        <v>51.722245417474319</v>
      </c>
      <c r="AG99" s="3">
        <f ca="1"/>
        <v>54.541571297848769</v>
      </c>
      <c r="AH99" s="3">
        <f ca="1"/>
        <v>57.454163076843066</v>
      </c>
      <c r="AI99" s="3">
        <f ca="1"/>
        <v>60.461961771476872</v>
      </c>
      <c r="AJ99" s="3">
        <f ca="1"/>
        <v>63.566034531284366</v>
      </c>
      <c r="AK99" s="3">
        <f ca="1"/>
        <v>66.767566252983897</v>
      </c>
      <c r="AL99" s="3">
        <f ca="1"/>
        <v>70.068260797438512</v>
      </c>
      <c r="AM99" s="3">
        <f ca="1"/>
        <v>73.470802308968899</v>
      </c>
      <c r="AN99" s="3">
        <f ca="1"/>
        <v>76.979779596579533</v>
      </c>
      <c r="AO99" s="3">
        <f ca="1"/>
        <v>80.602843338100968</v>
      </c>
      <c r="AP99" s="3">
        <f ca="1"/>
        <v>84.350068712340999</v>
      </c>
      <c r="AQ99" s="3">
        <f ca="1"/>
        <v>88.224646912221999</v>
      </c>
      <c r="AR99" s="3">
        <f ca="1"/>
        <v>92.186011539655354</v>
      </c>
      <c r="AS99" s="3">
        <f ca="1"/>
        <v>96.038716046041273</v>
      </c>
      <c r="AT99" s="3">
        <f ca="1"/>
        <v>98.873746958229191</v>
      </c>
      <c r="AU99" s="3" t="e">
        <f ca="1"/>
        <v>#N/A</v>
      </c>
      <c r="AV99" s="3" t="e">
        <f ca="1"/>
        <v>#N/A</v>
      </c>
      <c r="AW99" s="3" t="e">
        <f ca="1"/>
        <v>#N/A</v>
      </c>
      <c r="AX99" s="3" t="e">
        <f ca="1"/>
        <v>#N/A</v>
      </c>
      <c r="AY99" s="3" t="e">
        <f ca="1"/>
        <v>#N/A</v>
      </c>
      <c r="AZ99" s="3" t="e">
        <f ca="1"/>
        <v>#N/A</v>
      </c>
      <c r="BA99" s="3" t="e">
        <f ca="1"/>
        <v>#N/A</v>
      </c>
      <c r="BB99" s="3" t="e">
        <f ca="1"/>
        <v>#N/A</v>
      </c>
      <c r="BC99" s="3" t="e">
        <f ca="1"/>
        <v>#N/A</v>
      </c>
    </row>
    <row r="101" spans="5:55" x14ac:dyDescent="0.2">
      <c r="E101" t="s">
        <v>16</v>
      </c>
      <c r="F101" s="3">
        <f>F94-dt</f>
        <v>-6.5</v>
      </c>
      <c r="G101" s="3">
        <v>14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</row>
    <row r="102" spans="5:55" x14ac:dyDescent="0.2">
      <c r="E102" t="s">
        <v>17</v>
      </c>
      <c r="F102" s="3">
        <f>IF(F$1&gt;=N,"",K*EXP(F$2*sigma-0.5*sigma*sigma*$F101))</f>
        <v>74.313689866875833</v>
      </c>
      <c r="G102" s="3">
        <f>IF(G$1&gt;=N,"",K*EXP(G$2*sigma-0.5*sigma*sigma*$F101))</f>
        <v>76.194949882470823</v>
      </c>
      <c r="H102" s="3">
        <f>IF(H$1&gt;=N,"",K*EXP(H$2*sigma-0.5*sigma*sigma*$F101))</f>
        <v>78.123834222098381</v>
      </c>
      <c r="I102" s="3">
        <f>IF(I$1&gt;=N,"",K*EXP(I$2*sigma-0.5*sigma*sigma*$F101))</f>
        <v>80.101548501261306</v>
      </c>
      <c r="J102" s="3">
        <f>IF(J$1&gt;=N,"",K*EXP(J$2*sigma-0.5*sigma*sigma*$F101))</f>
        <v>82.129328855764115</v>
      </c>
      <c r="K102" s="3">
        <f>IF(K$1&gt;=N,"",K*EXP(K$2*sigma-0.5*sigma*sigma*$F101))</f>
        <v>84.208442714338233</v>
      </c>
      <c r="L102" s="3">
        <f>IF(L$1&gt;=N,"",K*EXP(L$2*sigma-0.5*sigma*sigma*$F101))</f>
        <v>86.340189590826171</v>
      </c>
      <c r="M102" s="3">
        <f>IF(M$1&gt;=N,"",K*EXP(M$2*sigma-0.5*sigma*sigma*$F101))</f>
        <v>88.525901896419981</v>
      </c>
      <c r="N102" s="3">
        <f>IF(N$1&gt;=N,"",K*EXP(N$2*sigma-0.5*sigma*sigma*$F101))</f>
        <v>90.766945772461611</v>
      </c>
      <c r="O102" s="3">
        <f>IF(O$1&gt;=N,"",K*EXP(O$2*sigma-0.5*sigma*sigma*$F101))</f>
        <v>93.064721944325768</v>
      </c>
      <c r="P102" s="3">
        <f>IF(P$1&gt;=N,"",K*EXP(P$2*sigma-0.5*sigma*sigma*$F101))</f>
        <v>95.420666596918835</v>
      </c>
      <c r="Q102" s="3">
        <f>IF(Q$1&gt;=N,"",K*EXP(Q$2*sigma-0.5*sigma*sigma*$F101))</f>
        <v>97.83625227234117</v>
      </c>
      <c r="R102" s="3">
        <f>IF(R$1&gt;=N,"",K*EXP(R$2*sigma-0.5*sigma*sigma*$F101))</f>
        <v>100.31298879027392</v>
      </c>
      <c r="S102" s="3">
        <f>IF(S$1&gt;=N,"",K*EXP(S$2*sigma-0.5*sigma*sigma*$F101))</f>
        <v>102.85242419166538</v>
      </c>
      <c r="T102" s="3">
        <f>IF(T$1&gt;=N,"",K*EXP(T$2*sigma-0.5*sigma*sigma*$F101))</f>
        <v>105.45614570630708</v>
      </c>
      <c r="U102" s="3">
        <f>IF(U$1&gt;=N,"",K*EXP(U$2*sigma-0.5*sigma*sigma*$F101))</f>
        <v>108.12578074490395</v>
      </c>
      <c r="V102" s="3">
        <f>IF(V$1&gt;=N,"",K*EXP(V$2*sigma-0.5*sigma*sigma*$F101))</f>
        <v>110.86299791625918</v>
      </c>
      <c r="W102" s="3">
        <f>IF(W$1&gt;=N,"",K*EXP(W$2*sigma-0.5*sigma*sigma*$F101))</f>
        <v>113.66950807020879</v>
      </c>
      <c r="X102" s="3">
        <f>IF(X$1&gt;=N,"",K*EXP(X$2*sigma-0.5*sigma*sigma*$F101))</f>
        <v>116.54706536695865</v>
      </c>
      <c r="Y102" s="3">
        <f>IF(Y$1&gt;=N,"",K*EXP(Y$2*sigma-0.5*sigma*sigma*$F101))</f>
        <v>119.49746837349169</v>
      </c>
      <c r="Z102" s="3">
        <f>IF(Z$1&gt;=N,"",K*EXP(Z$2*sigma-0.5*sigma*sigma*$F101))</f>
        <v>122.52256118773074</v>
      </c>
      <c r="AA102" s="3">
        <f>IF(AA$1&gt;=N,"",K*EXP(AA$2*sigma-0.5*sigma*sigma*$F101))</f>
        <v>125.62423459115988</v>
      </c>
      <c r="AB102" s="3">
        <f>IF(AB$1&gt;=N,"",K*EXP(AB$2*sigma-0.5*sigma*sigma*$F101))</f>
        <v>128.80442723062421</v>
      </c>
      <c r="AC102" s="3">
        <f>IF(AC$1&gt;=N,"",K*EXP(AC$2*sigma-0.5*sigma*sigma*$F101))</f>
        <v>132.06512683004749</v>
      </c>
      <c r="AD102" s="3">
        <f>IF(AD$1&gt;=N,"",K*EXP(AD$2*sigma-0.5*sigma*sigma*$F101))</f>
        <v>135.40837143282411</v>
      </c>
      <c r="AE102" s="3">
        <f>IF(AE$1&gt;=N,"",K*EXP(AE$2*sigma-0.5*sigma*sigma*$F101))</f>
        <v>138.83625067566268</v>
      </c>
      <c r="AF102" s="3">
        <f>IF(AF$1&gt;=N,"",K*EXP(AF$2*sigma-0.5*sigma*sigma*$F101))</f>
        <v>142.3509070946769</v>
      </c>
      <c r="AG102" s="3">
        <f>IF(AG$1&gt;=N,"",K*EXP(AG$2*sigma-0.5*sigma*sigma*$F101))</f>
        <v>145.95453746454041</v>
      </c>
      <c r="AH102" s="3">
        <f>IF(AH$1&gt;=N,"",K*EXP(AH$2*sigma-0.5*sigma*sigma*$F101))</f>
        <v>149.64939417154253</v>
      </c>
      <c r="AI102" s="3">
        <f>IF(AI$1&gt;=N,"",K*EXP(AI$2*sigma-0.5*sigma*sigma*$F101))</f>
        <v>153.43778662140289</v>
      </c>
      <c r="AJ102" s="3">
        <f>IF(AJ$1&gt;=N,"",K*EXP(AJ$2*sigma-0.5*sigma*sigma*$F101))</f>
        <v>157.32208268272529</v>
      </c>
      <c r="AK102" s="3">
        <f>IF(AK$1&gt;=N,"",K*EXP(AK$2*sigma-0.5*sigma*sigma*$F101))</f>
        <v>161.30471016699263</v>
      </c>
      <c r="AL102" s="3">
        <f>IF(AL$1&gt;=N,"",K*EXP(AL$2*sigma-0.5*sigma*sigma*$F101))</f>
        <v>165.38815834602815</v>
      </c>
      <c r="AM102" s="3">
        <f>IF(AM$1&gt;=N,"",K*EXP(AM$2*sigma-0.5*sigma*sigma*$F101))</f>
        <v>169.57497950787115</v>
      </c>
      <c r="AN102" s="3">
        <f>IF(AN$1&gt;=N,"",K*EXP(AN$2*sigma-0.5*sigma*sigma*$F101))</f>
        <v>173.86779055204047</v>
      </c>
      <c r="AO102" s="3">
        <f>IF(AO$1&gt;=N,"",K*EXP(AO$2*sigma-0.5*sigma*sigma*$F101))</f>
        <v>178.26927462518148</v>
      </c>
      <c r="AP102" s="3">
        <f>IF(AP$1&gt;=N,"",K*EXP(AP$2*sigma-0.5*sigma*sigma*$F101))</f>
        <v>182.78218279812049</v>
      </c>
      <c r="AQ102" s="3">
        <f>IF(AQ$1&gt;=N,"",K*EXP(AQ$2*sigma-0.5*sigma*sigma*$F101))</f>
        <v>187.40933578537309</v>
      </c>
      <c r="AR102" s="3">
        <f>IF(AR$1&gt;=N,"",K*EXP(AR$2*sigma-0.5*sigma*sigma*$F101))</f>
        <v>192.15362570818297</v>
      </c>
      <c r="AS102" s="3">
        <f>IF(AS$1&gt;=N,"",K*EXP(AS$2*sigma-0.5*sigma*sigma*$F101))</f>
        <v>197.01801790219162</v>
      </c>
      <c r="AT102" s="3">
        <f>IF(AT$1&gt;=N,"",K*EXP(AT$2*sigma-0.5*sigma*sigma*$F101))</f>
        <v>202.00555277086966</v>
      </c>
      <c r="AU102" s="3" t="str">
        <f>IF(AU$1&gt;=N,"",K*EXP(AU$2*sigma-0.5*sigma*sigma*$F101))</f>
        <v/>
      </c>
      <c r="AV102" s="3" t="str">
        <f>IF(AV$1&gt;=N,"",K*EXP(AV$2*sigma-0.5*sigma*sigma*$F101))</f>
        <v/>
      </c>
      <c r="AW102" s="3" t="str">
        <f>IF(AW$1&gt;=N,"",K*EXP(AW$2*sigma-0.5*sigma*sigma*$F101))</f>
        <v/>
      </c>
      <c r="AX102" s="3" t="str">
        <f>IF(AX$1&gt;=N,"",K*EXP(AX$2*sigma-0.5*sigma*sigma*$F101))</f>
        <v/>
      </c>
      <c r="AY102" s="3" t="str">
        <f>IF(AY$1&gt;=N,"",K*EXP(AY$2*sigma-0.5*sigma*sigma*$F101))</f>
        <v/>
      </c>
      <c r="AZ102" s="3" t="str">
        <f>IF(AZ$1&gt;=N,"",K*EXP(AZ$2*sigma-0.5*sigma*sigma*$F101))</f>
        <v/>
      </c>
      <c r="BA102" s="3" t="str">
        <f>IF(BA$1&gt;=N,"",K*EXP(BA$2*sigma-0.5*sigma*sigma*$F101))</f>
        <v/>
      </c>
      <c r="BB102" s="3" t="str">
        <f>IF(BB$1&gt;=N,"",K*EXP(BB$2*sigma-0.5*sigma*sigma*$F101))</f>
        <v/>
      </c>
      <c r="BC102" s="3" t="str">
        <f>IF(BC$1&gt;=N,"",K*EXP(BC$2*sigma-0.5*sigma*sigma*$F101))</f>
        <v/>
      </c>
    </row>
    <row r="103" spans="5:55" x14ac:dyDescent="0.2">
      <c r="E103" t="s">
        <v>20</v>
      </c>
      <c r="F103" s="3">
        <f>IF(F$1&gt;=N,"",MAX(F102-K,0))</f>
        <v>0</v>
      </c>
      <c r="G103" s="3">
        <f>IF(G$1&gt;=N,"",MAX(G102-K,0))</f>
        <v>0</v>
      </c>
      <c r="H103" s="3">
        <f>IF(H$1&gt;=N,"",MAX(H102-K,0))</f>
        <v>0</v>
      </c>
      <c r="I103" s="3">
        <f>IF(I$1&gt;=N,"",MAX(I102-K,0))</f>
        <v>0</v>
      </c>
      <c r="J103" s="3">
        <f>IF(J$1&gt;=N,"",MAX(J102-K,0))</f>
        <v>0</v>
      </c>
      <c r="K103" s="3">
        <f>IF(K$1&gt;=N,"",MAX(K102-K,0))</f>
        <v>0</v>
      </c>
      <c r="L103" s="3">
        <f>IF(L$1&gt;=N,"",MAX(L102-K,0))</f>
        <v>0</v>
      </c>
      <c r="M103" s="3">
        <f>IF(M$1&gt;=N,"",MAX(M102-K,0))</f>
        <v>0</v>
      </c>
      <c r="N103" s="3">
        <f>IF(N$1&gt;=N,"",MAX(N102-K,0))</f>
        <v>0</v>
      </c>
      <c r="O103" s="3">
        <f>IF(O$1&gt;=N,"",MAX(O102-K,0))</f>
        <v>0</v>
      </c>
      <c r="P103" s="3">
        <f>IF(P$1&gt;=N,"",MAX(P102-K,0))</f>
        <v>0</v>
      </c>
      <c r="Q103" s="3">
        <f>IF(Q$1&gt;=N,"",MAX(Q102-K,0))</f>
        <v>0</v>
      </c>
      <c r="R103" s="3">
        <f>IF(R$1&gt;=N,"",MAX(R102-K,0))</f>
        <v>0.3129887902739199</v>
      </c>
      <c r="S103" s="3">
        <f>IF(S$1&gt;=N,"",MAX(S102-K,0))</f>
        <v>2.8524241916653779</v>
      </c>
      <c r="T103" s="3">
        <f>IF(T$1&gt;=N,"",MAX(T102-K,0))</f>
        <v>5.4561457063070833</v>
      </c>
      <c r="U103" s="3">
        <f>IF(U$1&gt;=N,"",MAX(U102-K,0))</f>
        <v>8.125780744903949</v>
      </c>
      <c r="V103" s="3">
        <f>IF(V$1&gt;=N,"",MAX(V102-K,0))</f>
        <v>10.862997916259175</v>
      </c>
      <c r="W103" s="3">
        <f>IF(W$1&gt;=N,"",MAX(W102-K,0))</f>
        <v>13.669508070208792</v>
      </c>
      <c r="X103" s="3">
        <f>IF(X$1&gt;=N,"",MAX(X102-K,0))</f>
        <v>16.547065366958648</v>
      </c>
      <c r="Y103" s="3">
        <f>IF(Y$1&gt;=N,"",MAX(Y102-K,0))</f>
        <v>19.497468373491685</v>
      </c>
      <c r="Z103" s="3">
        <f>IF(Z$1&gt;=N,"",MAX(Z102-K,0))</f>
        <v>22.522561187730744</v>
      </c>
      <c r="AA103" s="3">
        <f>IF(AA$1&gt;=N,"",MAX(AA102-K,0))</f>
        <v>25.624234591159876</v>
      </c>
      <c r="AB103" s="3">
        <f>IF(AB$1&gt;=N,"",MAX(AB102-K,0))</f>
        <v>28.804427230624214</v>
      </c>
      <c r="AC103" s="3">
        <f>IF(AC$1&gt;=N,"",MAX(AC102-K,0))</f>
        <v>32.06512683004749</v>
      </c>
      <c r="AD103" s="3">
        <f>IF(AD$1&gt;=N,"",MAX(AD102-K,0))</f>
        <v>35.408371432824111</v>
      </c>
      <c r="AE103" s="3">
        <f>IF(AE$1&gt;=N,"",MAX(AE102-K,0))</f>
        <v>38.836250675662683</v>
      </c>
      <c r="AF103" s="3">
        <f>IF(AF$1&gt;=N,"",MAX(AF102-K,0))</f>
        <v>42.350907094676899</v>
      </c>
      <c r="AG103" s="3">
        <f>IF(AG$1&gt;=N,"",MAX(AG102-K,0))</f>
        <v>45.954537464540408</v>
      </c>
      <c r="AH103" s="3">
        <f>IF(AH$1&gt;=N,"",MAX(AH102-K,0))</f>
        <v>49.649394171542525</v>
      </c>
      <c r="AI103" s="3">
        <f>IF(AI$1&gt;=N,"",MAX(AI102-K,0))</f>
        <v>53.437786621402893</v>
      </c>
      <c r="AJ103" s="3">
        <f>IF(AJ$1&gt;=N,"",MAX(AJ102-K,0))</f>
        <v>57.322082682725295</v>
      </c>
      <c r="AK103" s="3">
        <f>IF(AK$1&gt;=N,"",MAX(AK102-K,0))</f>
        <v>61.304710166992635</v>
      </c>
      <c r="AL103" s="3">
        <f>IF(AL$1&gt;=N,"",MAX(AL102-K,0))</f>
        <v>65.388158346028149</v>
      </c>
      <c r="AM103" s="3">
        <f>IF(AM$1&gt;=N,"",MAX(AM102-K,0))</f>
        <v>69.574979507871149</v>
      </c>
      <c r="AN103" s="3">
        <f>IF(AN$1&gt;=N,"",MAX(AN102-K,0))</f>
        <v>73.867790552040475</v>
      </c>
      <c r="AO103" s="3">
        <f>IF(AO$1&gt;=N,"",MAX(AO102-K,0))</f>
        <v>78.269274625181481</v>
      </c>
      <c r="AP103" s="3">
        <f>IF(AP$1&gt;=N,"",MAX(AP102-K,0))</f>
        <v>82.782182798120488</v>
      </c>
      <c r="AQ103" s="3">
        <f>IF(AQ$1&gt;=N,"",MAX(AQ102-K,0))</f>
        <v>87.409335785373088</v>
      </c>
      <c r="AR103" s="3">
        <f>IF(AR$1&gt;=N,"",MAX(AR102-K,0))</f>
        <v>92.153625708182972</v>
      </c>
      <c r="AS103" s="3">
        <f>IF(AS$1&gt;=N,"",MAX(AS102-K,0))</f>
        <v>97.018017902191616</v>
      </c>
      <c r="AT103" s="3">
        <f>IF(AT$1&gt;=N,"",MAX(AT102-K,0))</f>
        <v>102.00555277086966</v>
      </c>
      <c r="AU103" s="3" t="str">
        <f>IF(AU$1&gt;=N,"",MAX(AU102-K,0))</f>
        <v/>
      </c>
      <c r="AV103" s="3" t="str">
        <f>IF(AV$1&gt;=N,"",MAX(AV102-K,0))</f>
        <v/>
      </c>
      <c r="AW103" s="3" t="str">
        <f>IF(AW$1&gt;=N,"",MAX(AW102-K,0))</f>
        <v/>
      </c>
      <c r="AX103" s="3" t="str">
        <f>IF(AX$1&gt;=N,"",MAX(AX102-K,0))</f>
        <v/>
      </c>
      <c r="AY103" s="3" t="str">
        <f>IF(AY$1&gt;=N,"",MAX(AY102-K,0))</f>
        <v/>
      </c>
      <c r="AZ103" s="3" t="str">
        <f>IF(AZ$1&gt;=N,"",MAX(AZ102-K,0))</f>
        <v/>
      </c>
      <c r="BA103" s="3" t="str">
        <f>IF(BA$1&gt;=N,"",MAX(BA102-K,0))</f>
        <v/>
      </c>
      <c r="BB103" s="3" t="str">
        <f>IF(BB$1&gt;=N,"",MAX(BB102-K,0))</f>
        <v/>
      </c>
      <c r="BC103" s="3" t="str">
        <f>IF(BC$1&gt;=N,"",MAX(BC102-K,0))</f>
        <v/>
      </c>
    </row>
    <row r="104" spans="5:55" x14ac:dyDescent="0.2">
      <c r="E104" t="s">
        <v>36</v>
      </c>
      <c r="F104" s="3">
        <f>IF(F$1&gt;=N,"",IF(OR(F$1=N-1,F$1=0),F103,F99))</f>
        <v>0</v>
      </c>
      <c r="G104" s="3">
        <f ca="1">IF(G$1&gt;=N,"",IF(OR(G$1=N-1,G$1=0),G103,G99))</f>
        <v>1.5780178199176886</v>
      </c>
      <c r="H104" s="3">
        <f ca="1">IF(H$1&gt;=N,"",IF(OR(H$1=N-1,H$1=0),H103,H99))</f>
        <v>3.1598786401913066</v>
      </c>
      <c r="I104" s="3">
        <f ca="1">IF(I$1&gt;=N,"",IF(OR(I$1=N-1,I$1=0),I103,I99))</f>
        <v>4.7494125089160599</v>
      </c>
      <c r="J104" s="3">
        <f ca="1">IF(J$1&gt;=N,"",IF(OR(J$1=N-1,J$1=0),J103,J99))</f>
        <v>6.3504209382076251</v>
      </c>
      <c r="K104" s="3">
        <f ca="1">IF(K$1&gt;=N,"",IF(OR(K$1=N-1,K$1=0),K103,K99))</f>
        <v>7.9666579689063237</v>
      </c>
      <c r="L104" s="3">
        <f ca="1">IF(L$1&gt;=N,"",IF(OR(L$1=N-1,L$1=0),L103,L99))</f>
        <v>9.6018112926839763</v>
      </c>
      <c r="M104" s="3">
        <f ca="1">IF(M$1&gt;=N,"",IF(OR(M$1=N-1,M$1=0),M103,M99))</f>
        <v>11.259493378497645</v>
      </c>
      <c r="N104" s="3">
        <f ca="1">IF(N$1&gt;=N,"",IF(OR(N$1=N-1,N$1=0),N103,N99))</f>
        <v>12.943260587859442</v>
      </c>
      <c r="O104" s="3">
        <f ca="1">IF(O$1&gt;=N,"",IF(OR(O$1=N-1,O$1=0),O103,O99))</f>
        <v>14.656684030756697</v>
      </c>
      <c r="P104" s="3">
        <f ca="1">IF(P$1&gt;=N,"",IF(OR(P$1=N-1,P$1=0),P103,P99))</f>
        <v>16.403490194213639</v>
      </c>
      <c r="Q104" s="3">
        <f ca="1">IF(Q$1&gt;=N,"",IF(OR(Q$1=N-1,Q$1=0),Q103,Q99))</f>
        <v>18.187754804135565</v>
      </c>
      <c r="R104" s="3">
        <f ca="1">IF(R$1&gt;=N,"",IF(OR(R$1=N-1,R$1=0),R103,R99))</f>
        <v>20.014044557619052</v>
      </c>
      <c r="S104" s="3">
        <f ca="1">IF(S$1&gt;=N,"",IF(OR(S$1=N-1,S$1=0),S103,S99))</f>
        <v>21.88723610691434</v>
      </c>
      <c r="T104" s="3">
        <f ca="1">IF(T$1&gt;=N,"",IF(OR(T$1=N-1,T$1=0),T103,T99))</f>
        <v>23.811523905040232</v>
      </c>
      <c r="U104" s="3">
        <f ca="1">IF(U$1&gt;=N,"",IF(OR(U$1=N-1,U$1=0),U103,U99))</f>
        <v>25.788048967436964</v>
      </c>
      <c r="V104" s="3">
        <f ca="1">IF(V$1&gt;=N,"",IF(OR(V$1=N-1,V$1=0),V103,V99))</f>
        <v>27.811293964567593</v>
      </c>
      <c r="W104" s="3">
        <f ca="1">IF(W$1&gt;=N,"",IF(OR(W$1=N-1,W$1=0),W103,W99))</f>
        <v>29.867690501053236</v>
      </c>
      <c r="X104" s="3">
        <f ca="1">IF(X$1&gt;=N,"",IF(OR(X$1=N-1,X$1=0),X103,X99))</f>
        <v>31.950159873080935</v>
      </c>
      <c r="Y104" s="3">
        <f ca="1">IF(Y$1&gt;=N,"",IF(OR(Y$1=N-1,Y$1=0),Y103,Y99))</f>
        <v>34.129547953957662</v>
      </c>
      <c r="Z104" s="3">
        <f ca="1">IF(Z$1&gt;=N,"",IF(OR(Z$1=N-1,Z$1=0),Z103,Z99))</f>
        <v>36.789733388455055</v>
      </c>
      <c r="AA104" s="3">
        <f ca="1">IF(AA$1&gt;=N,"",IF(OR(AA$1=N-1,AA$1=0),AA103,AA99))</f>
        <v>38.751081584468203</v>
      </c>
      <c r="AB104" s="3">
        <f ca="1">IF(AB$1&gt;=N,"",IF(OR(AB$1=N-1,AB$1=0),AB103,AB99))</f>
        <v>41.190238826324588</v>
      </c>
      <c r="AC104" s="3">
        <f ca="1">IF(AC$1&gt;=N,"",IF(OR(AC$1=N-1,AC$1=0),AC103,AC99))</f>
        <v>43.740421110761275</v>
      </c>
      <c r="AD104" s="3">
        <f ca="1">IF(AD$1&gt;=N,"",IF(OR(AD$1=N-1,AD$1=0),AD103,AD99))</f>
        <v>46.336825135850802</v>
      </c>
      <c r="AE104" s="3">
        <f ca="1">IF(AE$1&gt;=N,"",IF(OR(AE$1=N-1,AE$1=0),AE103,AE99))</f>
        <v>48.99114632486949</v>
      </c>
      <c r="AF104" s="3">
        <f ca="1">IF(AF$1&gt;=N,"",IF(OR(AF$1=N-1,AF$1=0),AF103,AF99))</f>
        <v>51.722245417474319</v>
      </c>
      <c r="AG104" s="3">
        <f ca="1">IF(AG$1&gt;=N,"",IF(OR(AG$1=N-1,AG$1=0),AG103,AG99))</f>
        <v>54.541571297848769</v>
      </c>
      <c r="AH104" s="3">
        <f ca="1">IF(AH$1&gt;=N,"",IF(OR(AH$1=N-1,AH$1=0),AH103,AH99))</f>
        <v>57.454163076843066</v>
      </c>
      <c r="AI104" s="3">
        <f ca="1">IF(AI$1&gt;=N,"",IF(OR(AI$1=N-1,AI$1=0),AI103,AI99))</f>
        <v>60.461961771476872</v>
      </c>
      <c r="AJ104" s="3">
        <f ca="1">IF(AJ$1&gt;=N,"",IF(OR(AJ$1=N-1,AJ$1=0),AJ103,AJ99))</f>
        <v>63.566034531284366</v>
      </c>
      <c r="AK104" s="3">
        <f ca="1">IF(AK$1&gt;=N,"",IF(OR(AK$1=N-1,AK$1=0),AK103,AK99))</f>
        <v>66.767566252983897</v>
      </c>
      <c r="AL104" s="3">
        <f ca="1">IF(AL$1&gt;=N,"",IF(OR(AL$1=N-1,AL$1=0),AL103,AL99))</f>
        <v>70.068260797438512</v>
      </c>
      <c r="AM104" s="3">
        <f ca="1">IF(AM$1&gt;=N,"",IF(OR(AM$1=N-1,AM$1=0),AM103,AM99))</f>
        <v>73.470802308968899</v>
      </c>
      <c r="AN104" s="3">
        <f ca="1">IF(AN$1&gt;=N,"",IF(OR(AN$1=N-1,AN$1=0),AN103,AN99))</f>
        <v>76.979779596579533</v>
      </c>
      <c r="AO104" s="3">
        <f ca="1">IF(AO$1&gt;=N,"",IF(OR(AO$1=N-1,AO$1=0),AO103,AO99))</f>
        <v>80.602843338100968</v>
      </c>
      <c r="AP104" s="3">
        <f ca="1">IF(AP$1&gt;=N,"",IF(OR(AP$1=N-1,AP$1=0),AP103,AP99))</f>
        <v>84.350068712340999</v>
      </c>
      <c r="AQ104" s="3">
        <f ca="1">IF(AQ$1&gt;=N,"",IF(OR(AQ$1=N-1,AQ$1=0),AQ103,AQ99))</f>
        <v>88.224646912221999</v>
      </c>
      <c r="AR104" s="3">
        <f ca="1">IF(AR$1&gt;=N,"",IF(OR(AR$1=N-1,AR$1=0),AR103,AR99))</f>
        <v>92.186011539655354</v>
      </c>
      <c r="AS104" s="3">
        <f ca="1">IF(AS$1&gt;=N,"",IF(OR(AS$1=N-1,AS$1=0),AS103,AS99))</f>
        <v>96.038716046041273</v>
      </c>
      <c r="AT104" s="3">
        <f>IF(AT$1&gt;=N,"",IF(OR(AT$1=N-1,AT$1=0),AT103,AT99))</f>
        <v>102.00555277086966</v>
      </c>
      <c r="AU104" s="3" t="str">
        <f>IF(AU$1&gt;=N,"",IF(OR(AU$1=N-1,AU$1=0),AU103,AU99))</f>
        <v/>
      </c>
      <c r="AV104" s="3" t="str">
        <f>IF(AV$1&gt;=N,"",IF(OR(AV$1=N-1,AV$1=0),AV103,AV99))</f>
        <v/>
      </c>
      <c r="AW104" s="3" t="str">
        <f>IF(AW$1&gt;=N,"",IF(OR(AW$1=N-1,AW$1=0),AW103,AW99))</f>
        <v/>
      </c>
      <c r="AX104" s="3" t="str">
        <f>IF(AX$1&gt;=N,"",IF(OR(AX$1=N-1,AX$1=0),AX103,AX99))</f>
        <v/>
      </c>
      <c r="AY104" s="3" t="str">
        <f>IF(AY$1&gt;=N,"",IF(OR(AY$1=N-1,AY$1=0),AY103,AY99))</f>
        <v/>
      </c>
      <c r="AZ104" s="3" t="str">
        <f>IF(AZ$1&gt;=N,"",IF(OR(AZ$1=N-1,AZ$1=0),AZ103,AZ99))</f>
        <v/>
      </c>
      <c r="BA104" s="3" t="str">
        <f>IF(BA$1&gt;=N,"",IF(OR(BA$1=N-1,BA$1=0),BA103,BA99))</f>
        <v/>
      </c>
      <c r="BB104" s="3" t="str">
        <f>IF(BB$1&gt;=N,"",IF(OR(BB$1=N-1,BB$1=0),BB103,BB99))</f>
        <v/>
      </c>
      <c r="BC104" s="3" t="str">
        <f>IF(BC$1&gt;=N,"",IF(OR(BC$1=N-1,BC$1=0),BC103,BC99))</f>
        <v/>
      </c>
    </row>
    <row r="105" spans="5:55" x14ac:dyDescent="0.2">
      <c r="E105" t="s">
        <v>18</v>
      </c>
      <c r="F105" s="3">
        <f t="array" aca="1" ref="F105:BC105" ca="1">TRANSPOSE(MMULT(OFFSET(U,1,1,N,N),TRANSPOSE(OFFSET(E104,0,1,1,N))))</f>
        <v>0</v>
      </c>
      <c r="G105" s="3">
        <f ca="1"/>
        <v>6.5042212974672111</v>
      </c>
      <c r="H105" s="3">
        <f ca="1"/>
        <v>13.023166983322028</v>
      </c>
      <c r="I105" s="3">
        <f ca="1"/>
        <v>19.571378064004818</v>
      </c>
      <c r="J105" s="3">
        <f ca="1"/>
        <v>26.163113823187132</v>
      </c>
      <c r="K105" s="3">
        <f ca="1"/>
        <v>32.812446529572924</v>
      </c>
      <c r="L105" s="3">
        <f ca="1"/>
        <v>39.533683272536678</v>
      </c>
      <c r="M105" s="3">
        <f ca="1"/>
        <v>46.342229691397051</v>
      </c>
      <c r="N105" s="3">
        <f ca="1"/>
        <v>53.255854028210706</v>
      </c>
      <c r="O105" s="3">
        <f ca="1"/>
        <v>60.295872151011054</v>
      </c>
      <c r="P105" s="3">
        <f ca="1"/>
        <v>67.486883100103796</v>
      </c>
      <c r="Q105" s="3">
        <f ca="1"/>
        <v>74.852276394620276</v>
      </c>
      <c r="R105" s="3">
        <f ca="1"/>
        <v>82.401268021066358</v>
      </c>
      <c r="S105" s="3">
        <f ca="1"/>
        <v>90.103756869187464</v>
      </c>
      <c r="T105" s="3">
        <f ca="1"/>
        <v>97.857958833703151</v>
      </c>
      <c r="U105" s="3">
        <f ca="1"/>
        <v>105.48819260644291</v>
      </c>
      <c r="V105" s="3">
        <f ca="1"/>
        <v>112.90275282602124</v>
      </c>
      <c r="W105" s="3">
        <f ca="1"/>
        <v>120.77440378131564</v>
      </c>
      <c r="X105" s="3">
        <f ca="1"/>
        <v>132.64657493477512</v>
      </c>
      <c r="Y105" s="3">
        <f ca="1"/>
        <v>160.55805949686419</v>
      </c>
      <c r="Z105" s="3">
        <f ca="1"/>
        <v>112.2170716296082</v>
      </c>
      <c r="AA105" s="3">
        <f ca="1"/>
        <v>178.89477863003503</v>
      </c>
      <c r="AB105" s="3">
        <f ca="1"/>
        <v>170.31220743431345</v>
      </c>
      <c r="AC105" s="3">
        <f ca="1"/>
        <v>177.27277147568748</v>
      </c>
      <c r="AD105" s="3">
        <f ca="1"/>
        <v>188.24315873986188</v>
      </c>
      <c r="AE105" s="3">
        <f ca="1"/>
        <v>199.80348047878488</v>
      </c>
      <c r="AF105" s="3">
        <f ca="1"/>
        <v>211.30032105837836</v>
      </c>
      <c r="AG105" s="3">
        <f ca="1"/>
        <v>222.82958012238805</v>
      </c>
      <c r="AH105" s="3">
        <f ca="1"/>
        <v>234.5769980893474</v>
      </c>
      <c r="AI105" s="3">
        <f ca="1"/>
        <v>246.66155034459189</v>
      </c>
      <c r="AJ105" s="3">
        <f ca="1"/>
        <v>259.13708621973956</v>
      </c>
      <c r="AK105" s="3">
        <f ca="1"/>
        <v>272.02840614969</v>
      </c>
      <c r="AL105" s="3">
        <f ca="1"/>
        <v>285.3653915435425</v>
      </c>
      <c r="AM105" s="3">
        <f ca="1"/>
        <v>299.20499803988787</v>
      </c>
      <c r="AN105" s="3">
        <f ca="1"/>
        <v>313.62344108185789</v>
      </c>
      <c r="AO105" s="3">
        <f ca="1"/>
        <v>328.61945498833302</v>
      </c>
      <c r="AP105" s="3">
        <f ca="1"/>
        <v>343.76791613141177</v>
      </c>
      <c r="AQ105" s="3">
        <f ca="1"/>
        <v>357.2379090265058</v>
      </c>
      <c r="AR105" s="3">
        <f ca="1"/>
        <v>363.31104010624949</v>
      </c>
      <c r="AS105" s="3">
        <f ca="1"/>
        <v>489.8614751062878</v>
      </c>
      <c r="AT105" s="3">
        <f ca="1"/>
        <v>102.00555277086966</v>
      </c>
      <c r="AU105" s="3" t="e">
        <f ca="1"/>
        <v>#N/A</v>
      </c>
      <c r="AV105" s="3" t="e">
        <f ca="1"/>
        <v>#N/A</v>
      </c>
      <c r="AW105" s="3" t="e">
        <f ca="1"/>
        <v>#N/A</v>
      </c>
      <c r="AX105" s="3" t="e">
        <f ca="1"/>
        <v>#N/A</v>
      </c>
      <c r="AY105" s="3" t="e">
        <f ca="1"/>
        <v>#N/A</v>
      </c>
      <c r="AZ105" s="3" t="e">
        <f ca="1"/>
        <v>#N/A</v>
      </c>
      <c r="BA105" s="3" t="e">
        <f ca="1"/>
        <v>#N/A</v>
      </c>
      <c r="BB105" s="3" t="e">
        <f ca="1"/>
        <v>#N/A</v>
      </c>
      <c r="BC105" s="3" t="e">
        <f ca="1"/>
        <v>#N/A</v>
      </c>
    </row>
    <row r="106" spans="5:55" x14ac:dyDescent="0.2">
      <c r="E106" t="s">
        <v>37</v>
      </c>
      <c r="F106" s="3">
        <f t="array" aca="1" ref="F106:BC106" ca="1">TRANSPOSE(MMULT(MINVERSE(OFFSET(V,1,1,N,N)),TRANSPOSE(OFFSET(E105,0,1,1,N))))</f>
        <v>9.9178070198352392E-14</v>
      </c>
      <c r="G106" s="3">
        <f ca="1"/>
        <v>1.6718643847534504</v>
      </c>
      <c r="H106" s="3">
        <f ca="1"/>
        <v>3.3473934943377315</v>
      </c>
      <c r="I106" s="3">
        <f ca="1"/>
        <v>5.0302507438025943</v>
      </c>
      <c r="J106" s="3">
        <f ca="1"/>
        <v>6.7241004914915701</v>
      </c>
      <c r="K106" s="3">
        <f ca="1"/>
        <v>8.4326160020361272</v>
      </c>
      <c r="L106" s="3">
        <f ca="1"/>
        <v>10.159491862152111</v>
      </c>
      <c r="M106" s="3">
        <f ca="1"/>
        <v>11.908453405789526</v>
      </c>
      <c r="N106" s="3">
        <f ca="1"/>
        <v>13.683246628062175</v>
      </c>
      <c r="O106" s="3">
        <f ca="1"/>
        <v>15.487582500015577</v>
      </c>
      <c r="P106" s="3">
        <f ca="1"/>
        <v>17.32500752895</v>
      </c>
      <c r="Q106" s="3">
        <f ca="1"/>
        <v>19.198695498198362</v>
      </c>
      <c r="R106" s="3">
        <f ca="1"/>
        <v>21.111233579410172</v>
      </c>
      <c r="S106" s="3">
        <f ca="1"/>
        <v>23.064644986553471</v>
      </c>
      <c r="T106" s="3">
        <f ca="1"/>
        <v>25.061152855237307</v>
      </c>
      <c r="U106" s="3">
        <f ca="1"/>
        <v>27.105393775666066</v>
      </c>
      <c r="V106" s="3">
        <f ca="1"/>
        <v>29.208302346019245</v>
      </c>
      <c r="W106" s="3">
        <f ca="1"/>
        <v>31.389820047533544</v>
      </c>
      <c r="X106" s="3">
        <f ca="1"/>
        <v>33.66703527722423</v>
      </c>
      <c r="Y106" s="3">
        <f ca="1"/>
        <v>35.984681830397328</v>
      </c>
      <c r="Z106" s="3">
        <f ca="1"/>
        <v>37.969941740064932</v>
      </c>
      <c r="AA106" s="3">
        <f ca="1"/>
        <v>40.74845555634559</v>
      </c>
      <c r="AB106" s="3">
        <f ca="1"/>
        <v>43.208950244533192</v>
      </c>
      <c r="AC106" s="3">
        <f ca="1"/>
        <v>45.719916803597172</v>
      </c>
      <c r="AD106" s="3">
        <f ca="1"/>
        <v>48.343021277435156</v>
      </c>
      <c r="AE106" s="3">
        <f ca="1"/>
        <v>51.068704278670722</v>
      </c>
      <c r="AF106" s="3">
        <f ca="1"/>
        <v>53.883814012624235</v>
      </c>
      <c r="AG106" s="3">
        <f ca="1"/>
        <v>56.783622446420146</v>
      </c>
      <c r="AH106" s="3">
        <f ca="1"/>
        <v>59.769529073481898</v>
      </c>
      <c r="AI106" s="3">
        <f ca="1"/>
        <v>62.845458064635267</v>
      </c>
      <c r="AJ106" s="3">
        <f ca="1"/>
        <v>66.015792694067613</v>
      </c>
      <c r="AK106" s="3">
        <f ca="1"/>
        <v>69.284649014630588</v>
      </c>
      <c r="AL106" s="3">
        <f ca="1"/>
        <v>72.655709133370181</v>
      </c>
      <c r="AM106" s="3">
        <f ca="1"/>
        <v>76.13191815190855</v>
      </c>
      <c r="AN106" s="3">
        <f ca="1"/>
        <v>79.714580661801833</v>
      </c>
      <c r="AO106" s="3">
        <f ca="1"/>
        <v>83.401940803002105</v>
      </c>
      <c r="AP106" s="3">
        <f ca="1"/>
        <v>87.189067108675914</v>
      </c>
      <c r="AQ106" s="3">
        <f ca="1"/>
        <v>91.07596046041553</v>
      </c>
      <c r="AR106" s="3">
        <f ca="1"/>
        <v>95.104172468458302</v>
      </c>
      <c r="AS106" s="3">
        <f ca="1"/>
        <v>99.474497471852743</v>
      </c>
      <c r="AT106" s="3">
        <f ca="1"/>
        <v>102.00555277086966</v>
      </c>
      <c r="AU106" s="3" t="e">
        <f ca="1"/>
        <v>#N/A</v>
      </c>
      <c r="AV106" s="3" t="e">
        <f ca="1"/>
        <v>#N/A</v>
      </c>
      <c r="AW106" s="3" t="e">
        <f ca="1"/>
        <v>#N/A</v>
      </c>
      <c r="AX106" s="3" t="e">
        <f ca="1"/>
        <v>#N/A</v>
      </c>
      <c r="AY106" s="3" t="e">
        <f ca="1"/>
        <v>#N/A</v>
      </c>
      <c r="AZ106" s="3" t="e">
        <f ca="1"/>
        <v>#N/A</v>
      </c>
      <c r="BA106" s="3" t="e">
        <f ca="1"/>
        <v>#N/A</v>
      </c>
      <c r="BB106" s="3" t="e">
        <f ca="1"/>
        <v>#N/A</v>
      </c>
      <c r="BC106" s="3" t="e">
        <f ca="1"/>
        <v>#N/A</v>
      </c>
    </row>
    <row r="108" spans="5:55" x14ac:dyDescent="0.2">
      <c r="E108" t="s">
        <v>16</v>
      </c>
      <c r="F108" s="3">
        <f>F101-dt</f>
        <v>-7</v>
      </c>
      <c r="G108" s="3">
        <v>15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</row>
    <row r="109" spans="5:55" x14ac:dyDescent="0.2">
      <c r="E109" t="s">
        <v>17</v>
      </c>
      <c r="F109" s="3">
        <f>IF(F$1&gt;=N,"",K*EXP(F$2*sigma-0.5*sigma*sigma*$F108))</f>
        <v>75.483960198900732</v>
      </c>
      <c r="G109" s="3">
        <f>IF(G$1&gt;=N,"",K*EXP(G$2*sigma-0.5*sigma*sigma*$F108))</f>
        <v>77.394845748997099</v>
      </c>
      <c r="H109" s="3">
        <f>IF(H$1&gt;=N,"",K*EXP(H$2*sigma-0.5*sigma*sigma*$F108))</f>
        <v>79.354105597102532</v>
      </c>
      <c r="I109" s="3">
        <f>IF(I$1&gt;=N,"",K*EXP(I$2*sigma-0.5*sigma*sigma*$F108))</f>
        <v>81.362964344401448</v>
      </c>
      <c r="J109" s="3">
        <f>IF(J$1&gt;=N,"",K*EXP(J$2*sigma-0.5*sigma*sigma*$F108))</f>
        <v>83.422677593004764</v>
      </c>
      <c r="K109" s="3">
        <f>IF(K$1&gt;=N,"",K*EXP(K$2*sigma-0.5*sigma*sigma*$F108))</f>
        <v>85.534532730742256</v>
      </c>
      <c r="L109" s="3">
        <f>IF(L$1&gt;=N,"",K*EXP(L$2*sigma-0.5*sigma*sigma*$F108))</f>
        <v>87.699849735821701</v>
      </c>
      <c r="M109" s="3">
        <f>IF(M$1&gt;=N,"",K*EXP(M$2*sigma-0.5*sigma*sigma*$F108))</f>
        <v>89.91998200185833</v>
      </c>
      <c r="N109" s="3">
        <f>IF(N$1&gt;=N,"",K*EXP(N$2*sigma-0.5*sigma*sigma*$F108))</f>
        <v>92.196317183789844</v>
      </c>
      <c r="O109" s="3">
        <f>IF(O$1&gt;=N,"",K*EXP(O$2*sigma-0.5*sigma*sigma*$F108))</f>
        <v>94.530278065205948</v>
      </c>
      <c r="P109" s="3">
        <f>IF(P$1&gt;=N,"",K*EXP(P$2*sigma-0.5*sigma*sigma*$F108))</f>
        <v>96.923323447634417</v>
      </c>
      <c r="Q109" s="3">
        <f>IF(Q$1&gt;=N,"",K*EXP(Q$2*sigma-0.5*sigma*sigma*$F108))</f>
        <v>99.376949062339463</v>
      </c>
      <c r="R109" s="3">
        <f>IF(R$1&gt;=N,"",K*EXP(R$2*sigma-0.5*sigma*sigma*$F108))</f>
        <v>101.89268850520263</v>
      </c>
      <c r="S109" s="3">
        <f>IF(S$1&gt;=N,"",K*EXP(S$2*sigma-0.5*sigma*sigma*$F108))</f>
        <v>104.47211419526991</v>
      </c>
      <c r="T109" s="3">
        <f>IF(T$1&gt;=N,"",K*EXP(T$2*sigma-0.5*sigma*sigma*$F108))</f>
        <v>107.11683835756507</v>
      </c>
      <c r="U109" s="3">
        <f>IF(U$1&gt;=N,"",K*EXP(U$2*sigma-0.5*sigma*sigma*$F108))</f>
        <v>109.82851403078257</v>
      </c>
      <c r="V109" s="3">
        <f>IF(V$1&gt;=N,"",K*EXP(V$2*sigma-0.5*sigma*sigma*$F108))</f>
        <v>112.60883610049078</v>
      </c>
      <c r="W109" s="3">
        <f>IF(W$1&gt;=N,"",K*EXP(W$2*sigma-0.5*sigma*sigma*$F108))</f>
        <v>115.45954235849034</v>
      </c>
      <c r="X109" s="3">
        <f>IF(X$1&gt;=N,"",K*EXP(X$2*sigma-0.5*sigma*sigma*$F108))</f>
        <v>118.38241458899093</v>
      </c>
      <c r="Y109" s="3">
        <f>IF(Y$1&gt;=N,"",K*EXP(Y$2*sigma-0.5*sigma*sigma*$F108))</f>
        <v>121.37927968228415</v>
      </c>
      <c r="Z109" s="3">
        <f>IF(Z$1&gt;=N,"",K*EXP(Z$2*sigma-0.5*sigma*sigma*$F108))</f>
        <v>124.45201077660953</v>
      </c>
      <c r="AA109" s="3">
        <f>IF(AA$1&gt;=N,"",K*EXP(AA$2*sigma-0.5*sigma*sigma*$F108))</f>
        <v>127.6025284289269</v>
      </c>
      <c r="AB109" s="3">
        <f>IF(AB$1&gt;=N,"",K*EXP(AB$2*sigma-0.5*sigma*sigma*$F108))</f>
        <v>130.83280181532706</v>
      </c>
      <c r="AC109" s="3">
        <f>IF(AC$1&gt;=N,"",K*EXP(AC$2*sigma-0.5*sigma*sigma*$F108))</f>
        <v>134.14484996183077</v>
      </c>
      <c r="AD109" s="3">
        <f>IF(AD$1&gt;=N,"",K*EXP(AD$2*sigma-0.5*sigma*sigma*$F108))</f>
        <v>137.54074300634593</v>
      </c>
      <c r="AE109" s="3">
        <f>IF(AE$1&gt;=N,"",K*EXP(AE$2*sigma-0.5*sigma*sigma*$F108))</f>
        <v>141.02260349257108</v>
      </c>
      <c r="AF109" s="3">
        <f>IF(AF$1&gt;=N,"",K*EXP(AF$2*sigma-0.5*sigma*sigma*$F108))</f>
        <v>144.59260769665426</v>
      </c>
      <c r="AG109" s="3">
        <f>IF(AG$1&gt;=N,"",K*EXP(AG$2*sigma-0.5*sigma*sigma*$F108))</f>
        <v>148.25298698743651</v>
      </c>
      <c r="AH109" s="3">
        <f>IF(AH$1&gt;=N,"",K*EXP(AH$2*sigma-0.5*sigma*sigma*$F108))</f>
        <v>152.00602922113004</v>
      </c>
      <c r="AI109" s="3">
        <f>IF(AI$1&gt;=N,"",K*EXP(AI$2*sigma-0.5*sigma*sigma*$F108))</f>
        <v>155.85408017130283</v>
      </c>
      <c r="AJ109" s="3">
        <f>IF(AJ$1&gt;=N,"",K*EXP(AJ$2*sigma-0.5*sigma*sigma*$F108))</f>
        <v>159.79954499506331</v>
      </c>
      <c r="AK109" s="3">
        <f>IF(AK$1&gt;=N,"",K*EXP(AK$2*sigma-0.5*sigma*sigma*$F108))</f>
        <v>163.84488973636223</v>
      </c>
      <c r="AL109" s="3">
        <f>IF(AL$1&gt;=N,"",K*EXP(AL$2*sigma-0.5*sigma*sigma*$F108))</f>
        <v>167.99264286735001</v>
      </c>
      <c r="AM109" s="3">
        <f>IF(AM$1&gt;=N,"",K*EXP(AM$2*sigma-0.5*sigma*sigma*$F108))</f>
        <v>172.24539686875431</v>
      </c>
      <c r="AN109" s="3">
        <f>IF(AN$1&gt;=N,"",K*EXP(AN$2*sigma-0.5*sigma*sigma*$F108))</f>
        <v>176.6058098502649</v>
      </c>
      <c r="AO109" s="3">
        <f>IF(AO$1&gt;=N,"",K*EXP(AO$2*sigma-0.5*sigma*sigma*$F108))</f>
        <v>181.07660721193872</v>
      </c>
      <c r="AP109" s="3">
        <f>IF(AP$1&gt;=N,"",K*EXP(AP$2*sigma-0.5*sigma*sigma*$F108))</f>
        <v>185.66058334766359</v>
      </c>
      <c r="AQ109" s="3">
        <f>IF(AQ$1&gt;=N,"",K*EXP(AQ$2*sigma-0.5*sigma*sigma*$F108))</f>
        <v>190.36060339174549</v>
      </c>
      <c r="AR109" s="3">
        <f>IF(AR$1&gt;=N,"",K*EXP(AR$2*sigma-0.5*sigma*sigma*$F108))</f>
        <v>195.17960500971051</v>
      </c>
      <c r="AS109" s="3">
        <f>IF(AS$1&gt;=N,"",K*EXP(AS$2*sigma-0.5*sigma*sigma*$F108))</f>
        <v>200.12060023444178</v>
      </c>
      <c r="AT109" s="3">
        <f>IF(AT$1&gt;=N,"",K*EXP(AT$2*sigma-0.5*sigma*sigma*$F108))</f>
        <v>205.18667734879767</v>
      </c>
      <c r="AU109" s="3" t="str">
        <f>IF(AU$1&gt;=N,"",K*EXP(AU$2*sigma-0.5*sigma*sigma*$F108))</f>
        <v/>
      </c>
      <c r="AV109" s="3" t="str">
        <f>IF(AV$1&gt;=N,"",K*EXP(AV$2*sigma-0.5*sigma*sigma*$F108))</f>
        <v/>
      </c>
      <c r="AW109" s="3" t="str">
        <f>IF(AW$1&gt;=N,"",K*EXP(AW$2*sigma-0.5*sigma*sigma*$F108))</f>
        <v/>
      </c>
      <c r="AX109" s="3" t="str">
        <f>IF(AX$1&gt;=N,"",K*EXP(AX$2*sigma-0.5*sigma*sigma*$F108))</f>
        <v/>
      </c>
      <c r="AY109" s="3" t="str">
        <f>IF(AY$1&gt;=N,"",K*EXP(AY$2*sigma-0.5*sigma*sigma*$F108))</f>
        <v/>
      </c>
      <c r="AZ109" s="3" t="str">
        <f>IF(AZ$1&gt;=N,"",K*EXP(AZ$2*sigma-0.5*sigma*sigma*$F108))</f>
        <v/>
      </c>
      <c r="BA109" s="3" t="str">
        <f>IF(BA$1&gt;=N,"",K*EXP(BA$2*sigma-0.5*sigma*sigma*$F108))</f>
        <v/>
      </c>
      <c r="BB109" s="3" t="str">
        <f>IF(BB$1&gt;=N,"",K*EXP(BB$2*sigma-0.5*sigma*sigma*$F108))</f>
        <v/>
      </c>
      <c r="BC109" s="3" t="str">
        <f>IF(BC$1&gt;=N,"",K*EXP(BC$2*sigma-0.5*sigma*sigma*$F108))</f>
        <v/>
      </c>
    </row>
    <row r="110" spans="5:55" x14ac:dyDescent="0.2">
      <c r="E110" t="s">
        <v>20</v>
      </c>
      <c r="F110" s="3">
        <f>IF(F$1&gt;=N,"",MAX(F109-K,0))</f>
        <v>0</v>
      </c>
      <c r="G110" s="3">
        <f>IF(G$1&gt;=N,"",MAX(G109-K,0))</f>
        <v>0</v>
      </c>
      <c r="H110" s="3">
        <f>IF(H$1&gt;=N,"",MAX(H109-K,0))</f>
        <v>0</v>
      </c>
      <c r="I110" s="3">
        <f>IF(I$1&gt;=N,"",MAX(I109-K,0))</f>
        <v>0</v>
      </c>
      <c r="J110" s="3">
        <f>IF(J$1&gt;=N,"",MAX(J109-K,0))</f>
        <v>0</v>
      </c>
      <c r="K110" s="3">
        <f>IF(K$1&gt;=N,"",MAX(K109-K,0))</f>
        <v>0</v>
      </c>
      <c r="L110" s="3">
        <f>IF(L$1&gt;=N,"",MAX(L109-K,0))</f>
        <v>0</v>
      </c>
      <c r="M110" s="3">
        <f>IF(M$1&gt;=N,"",MAX(M109-K,0))</f>
        <v>0</v>
      </c>
      <c r="N110" s="3">
        <f>IF(N$1&gt;=N,"",MAX(N109-K,0))</f>
        <v>0</v>
      </c>
      <c r="O110" s="3">
        <f>IF(O$1&gt;=N,"",MAX(O109-K,0))</f>
        <v>0</v>
      </c>
      <c r="P110" s="3">
        <f>IF(P$1&gt;=N,"",MAX(P109-K,0))</f>
        <v>0</v>
      </c>
      <c r="Q110" s="3">
        <f>IF(Q$1&gt;=N,"",MAX(Q109-K,0))</f>
        <v>0</v>
      </c>
      <c r="R110" s="3">
        <f>IF(R$1&gt;=N,"",MAX(R109-K,0))</f>
        <v>1.8926885052026279</v>
      </c>
      <c r="S110" s="3">
        <f>IF(S$1&gt;=N,"",MAX(S109-K,0))</f>
        <v>4.4721141952699099</v>
      </c>
      <c r="T110" s="3">
        <f>IF(T$1&gt;=N,"",MAX(T109-K,0))</f>
        <v>7.1168383575650722</v>
      </c>
      <c r="U110" s="3">
        <f>IF(U$1&gt;=N,"",MAX(U109-K,0))</f>
        <v>9.8285140307825714</v>
      </c>
      <c r="V110" s="3">
        <f>IF(V$1&gt;=N,"",MAX(V109-K,0))</f>
        <v>12.608836100490777</v>
      </c>
      <c r="W110" s="3">
        <f>IF(W$1&gt;=N,"",MAX(W109-K,0))</f>
        <v>15.459542358490339</v>
      </c>
      <c r="X110" s="3">
        <f>IF(X$1&gt;=N,"",MAX(X109-K,0))</f>
        <v>18.382414588990926</v>
      </c>
      <c r="Y110" s="3">
        <f>IF(Y$1&gt;=N,"",MAX(Y109-K,0))</f>
        <v>21.37927968228415</v>
      </c>
      <c r="Z110" s="3">
        <f>IF(Z$1&gt;=N,"",MAX(Z109-K,0))</f>
        <v>24.452010776609526</v>
      </c>
      <c r="AA110" s="3">
        <f>IF(AA$1&gt;=N,"",MAX(AA109-K,0))</f>
        <v>27.602528428926902</v>
      </c>
      <c r="AB110" s="3">
        <f>IF(AB$1&gt;=N,"",MAX(AB109-K,0))</f>
        <v>30.832801815327059</v>
      </c>
      <c r="AC110" s="3">
        <f>IF(AC$1&gt;=N,"",MAX(AC109-K,0))</f>
        <v>34.144849961830772</v>
      </c>
      <c r="AD110" s="3">
        <f>IF(AD$1&gt;=N,"",MAX(AD109-K,0))</f>
        <v>37.540743006345934</v>
      </c>
      <c r="AE110" s="3">
        <f>IF(AE$1&gt;=N,"",MAX(AE109-K,0))</f>
        <v>41.022603492571079</v>
      </c>
      <c r="AF110" s="3">
        <f>IF(AF$1&gt;=N,"",MAX(AF109-K,0))</f>
        <v>44.592607696654255</v>
      </c>
      <c r="AG110" s="3">
        <f>IF(AG$1&gt;=N,"",MAX(AG109-K,0))</f>
        <v>48.252986987436515</v>
      </c>
      <c r="AH110" s="3">
        <f>IF(AH$1&gt;=N,"",MAX(AH109-K,0))</f>
        <v>52.006029221130035</v>
      </c>
      <c r="AI110" s="3">
        <f>IF(AI$1&gt;=N,"",MAX(AI109-K,0))</f>
        <v>55.854080171302826</v>
      </c>
      <c r="AJ110" s="3">
        <f>IF(AJ$1&gt;=N,"",MAX(AJ109-K,0))</f>
        <v>59.799544995063314</v>
      </c>
      <c r="AK110" s="3">
        <f>IF(AK$1&gt;=N,"",MAX(AK109-K,0))</f>
        <v>63.844889736362234</v>
      </c>
      <c r="AL110" s="3">
        <f>IF(AL$1&gt;=N,"",MAX(AL109-K,0))</f>
        <v>67.992642867350014</v>
      </c>
      <c r="AM110" s="3">
        <f>IF(AM$1&gt;=N,"",MAX(AM109-K,0))</f>
        <v>72.245396868754312</v>
      </c>
      <c r="AN110" s="3">
        <f>IF(AN$1&gt;=N,"",MAX(AN109-K,0))</f>
        <v>76.605809850264905</v>
      </c>
      <c r="AO110" s="3">
        <f>IF(AO$1&gt;=N,"",MAX(AO109-K,0))</f>
        <v>81.076607211938722</v>
      </c>
      <c r="AP110" s="3">
        <f>IF(AP$1&gt;=N,"",MAX(AP109-K,0))</f>
        <v>85.660583347663589</v>
      </c>
      <c r="AQ110" s="3">
        <f>IF(AQ$1&gt;=N,"",MAX(AQ109-K,0))</f>
        <v>90.360603391745485</v>
      </c>
      <c r="AR110" s="3">
        <f>IF(AR$1&gt;=N,"",MAX(AR109-K,0))</f>
        <v>95.179605009710514</v>
      </c>
      <c r="AS110" s="3">
        <f>IF(AS$1&gt;=N,"",MAX(AS109-K,0))</f>
        <v>100.12060023444178</v>
      </c>
      <c r="AT110" s="3">
        <f>IF(AT$1&gt;=N,"",MAX(AT109-K,0))</f>
        <v>105.18667734879767</v>
      </c>
      <c r="AU110" s="3" t="str">
        <f>IF(AU$1&gt;=N,"",MAX(AU109-K,0))</f>
        <v/>
      </c>
      <c r="AV110" s="3" t="str">
        <f>IF(AV$1&gt;=N,"",MAX(AV109-K,0))</f>
        <v/>
      </c>
      <c r="AW110" s="3" t="str">
        <f>IF(AW$1&gt;=N,"",MAX(AW109-K,0))</f>
        <v/>
      </c>
      <c r="AX110" s="3" t="str">
        <f>IF(AX$1&gt;=N,"",MAX(AX109-K,0))</f>
        <v/>
      </c>
      <c r="AY110" s="3" t="str">
        <f>IF(AY$1&gt;=N,"",MAX(AY109-K,0))</f>
        <v/>
      </c>
      <c r="AZ110" s="3" t="str">
        <f>IF(AZ$1&gt;=N,"",MAX(AZ109-K,0))</f>
        <v/>
      </c>
      <c r="BA110" s="3" t="str">
        <f>IF(BA$1&gt;=N,"",MAX(BA109-K,0))</f>
        <v/>
      </c>
      <c r="BB110" s="3" t="str">
        <f>IF(BB$1&gt;=N,"",MAX(BB109-K,0))</f>
        <v/>
      </c>
      <c r="BC110" s="3" t="str">
        <f>IF(BC$1&gt;=N,"",MAX(BC109-K,0))</f>
        <v/>
      </c>
    </row>
    <row r="111" spans="5:55" x14ac:dyDescent="0.2">
      <c r="E111" t="s">
        <v>36</v>
      </c>
      <c r="F111" s="3">
        <f>IF(F$1&gt;=N,"",IF(OR(F$1=N-1,F$1=0),F110,F106))</f>
        <v>0</v>
      </c>
      <c r="G111" s="3">
        <f ca="1">IF(G$1&gt;=N,"",IF(OR(G$1=N-1,G$1=0),G110,G106))</f>
        <v>1.6718643847534504</v>
      </c>
      <c r="H111" s="3">
        <f ca="1">IF(H$1&gt;=N,"",IF(OR(H$1=N-1,H$1=0),H110,H106))</f>
        <v>3.3473934943377315</v>
      </c>
      <c r="I111" s="3">
        <f ca="1">IF(I$1&gt;=N,"",IF(OR(I$1=N-1,I$1=0),I110,I106))</f>
        <v>5.0302507438025943</v>
      </c>
      <c r="J111" s="3">
        <f ca="1">IF(J$1&gt;=N,"",IF(OR(J$1=N-1,J$1=0),J110,J106))</f>
        <v>6.7241004914915701</v>
      </c>
      <c r="K111" s="3">
        <f ca="1">IF(K$1&gt;=N,"",IF(OR(K$1=N-1,K$1=0),K110,K106))</f>
        <v>8.4326160020361272</v>
      </c>
      <c r="L111" s="3">
        <f ca="1">IF(L$1&gt;=N,"",IF(OR(L$1=N-1,L$1=0),L110,L106))</f>
        <v>10.159491862152111</v>
      </c>
      <c r="M111" s="3">
        <f ca="1">IF(M$1&gt;=N,"",IF(OR(M$1=N-1,M$1=0),M110,M106))</f>
        <v>11.908453405789526</v>
      </c>
      <c r="N111" s="3">
        <f ca="1">IF(N$1&gt;=N,"",IF(OR(N$1=N-1,N$1=0),N110,N106))</f>
        <v>13.683246628062175</v>
      </c>
      <c r="O111" s="3">
        <f ca="1">IF(O$1&gt;=N,"",IF(OR(O$1=N-1,O$1=0),O110,O106))</f>
        <v>15.487582500015577</v>
      </c>
      <c r="P111" s="3">
        <f ca="1">IF(P$1&gt;=N,"",IF(OR(P$1=N-1,P$1=0),P110,P106))</f>
        <v>17.32500752895</v>
      </c>
      <c r="Q111" s="3">
        <f ca="1">IF(Q$1&gt;=N,"",IF(OR(Q$1=N-1,Q$1=0),Q110,Q106))</f>
        <v>19.198695498198362</v>
      </c>
      <c r="R111" s="3">
        <f ca="1">IF(R$1&gt;=N,"",IF(OR(R$1=N-1,R$1=0),R110,R106))</f>
        <v>21.111233579410172</v>
      </c>
      <c r="S111" s="3">
        <f ca="1">IF(S$1&gt;=N,"",IF(OR(S$1=N-1,S$1=0),S110,S106))</f>
        <v>23.064644986553471</v>
      </c>
      <c r="T111" s="3">
        <f ca="1">IF(T$1&gt;=N,"",IF(OR(T$1=N-1,T$1=0),T110,T106))</f>
        <v>25.061152855237307</v>
      </c>
      <c r="U111" s="3">
        <f ca="1">IF(U$1&gt;=N,"",IF(OR(U$1=N-1,U$1=0),U110,U106))</f>
        <v>27.105393775666066</v>
      </c>
      <c r="V111" s="3">
        <f ca="1">IF(V$1&gt;=N,"",IF(OR(V$1=N-1,V$1=0),V110,V106))</f>
        <v>29.208302346019245</v>
      </c>
      <c r="W111" s="3">
        <f ca="1">IF(W$1&gt;=N,"",IF(OR(W$1=N-1,W$1=0),W110,W106))</f>
        <v>31.389820047533544</v>
      </c>
      <c r="X111" s="3">
        <f ca="1">IF(X$1&gt;=N,"",IF(OR(X$1=N-1,X$1=0),X110,X106))</f>
        <v>33.66703527722423</v>
      </c>
      <c r="Y111" s="3">
        <f ca="1">IF(Y$1&gt;=N,"",IF(OR(Y$1=N-1,Y$1=0),Y110,Y106))</f>
        <v>35.984681830397328</v>
      </c>
      <c r="Z111" s="3">
        <f ca="1">IF(Z$1&gt;=N,"",IF(OR(Z$1=N-1,Z$1=0),Z110,Z106))</f>
        <v>37.969941740064932</v>
      </c>
      <c r="AA111" s="3">
        <f ca="1">IF(AA$1&gt;=N,"",IF(OR(AA$1=N-1,AA$1=0),AA110,AA106))</f>
        <v>40.74845555634559</v>
      </c>
      <c r="AB111" s="3">
        <f ca="1">IF(AB$1&gt;=N,"",IF(OR(AB$1=N-1,AB$1=0),AB110,AB106))</f>
        <v>43.208950244533192</v>
      </c>
      <c r="AC111" s="3">
        <f ca="1">IF(AC$1&gt;=N,"",IF(OR(AC$1=N-1,AC$1=0),AC110,AC106))</f>
        <v>45.719916803597172</v>
      </c>
      <c r="AD111" s="3">
        <f ca="1">IF(AD$1&gt;=N,"",IF(OR(AD$1=N-1,AD$1=0),AD110,AD106))</f>
        <v>48.343021277435156</v>
      </c>
      <c r="AE111" s="3">
        <f ca="1">IF(AE$1&gt;=N,"",IF(OR(AE$1=N-1,AE$1=0),AE110,AE106))</f>
        <v>51.068704278670722</v>
      </c>
      <c r="AF111" s="3">
        <f ca="1">IF(AF$1&gt;=N,"",IF(OR(AF$1=N-1,AF$1=0),AF110,AF106))</f>
        <v>53.883814012624235</v>
      </c>
      <c r="AG111" s="3">
        <f ca="1">IF(AG$1&gt;=N,"",IF(OR(AG$1=N-1,AG$1=0),AG110,AG106))</f>
        <v>56.783622446420146</v>
      </c>
      <c r="AH111" s="3">
        <f ca="1">IF(AH$1&gt;=N,"",IF(OR(AH$1=N-1,AH$1=0),AH110,AH106))</f>
        <v>59.769529073481898</v>
      </c>
      <c r="AI111" s="3">
        <f ca="1">IF(AI$1&gt;=N,"",IF(OR(AI$1=N-1,AI$1=0),AI110,AI106))</f>
        <v>62.845458064635267</v>
      </c>
      <c r="AJ111" s="3">
        <f ca="1">IF(AJ$1&gt;=N,"",IF(OR(AJ$1=N-1,AJ$1=0),AJ110,AJ106))</f>
        <v>66.015792694067613</v>
      </c>
      <c r="AK111" s="3">
        <f ca="1">IF(AK$1&gt;=N,"",IF(OR(AK$1=N-1,AK$1=0),AK110,AK106))</f>
        <v>69.284649014630588</v>
      </c>
      <c r="AL111" s="3">
        <f ca="1">IF(AL$1&gt;=N,"",IF(OR(AL$1=N-1,AL$1=0),AL110,AL106))</f>
        <v>72.655709133370181</v>
      </c>
      <c r="AM111" s="3">
        <f ca="1">IF(AM$1&gt;=N,"",IF(OR(AM$1=N-1,AM$1=0),AM110,AM106))</f>
        <v>76.13191815190855</v>
      </c>
      <c r="AN111" s="3">
        <f ca="1">IF(AN$1&gt;=N,"",IF(OR(AN$1=N-1,AN$1=0),AN110,AN106))</f>
        <v>79.714580661801833</v>
      </c>
      <c r="AO111" s="3">
        <f ca="1">IF(AO$1&gt;=N,"",IF(OR(AO$1=N-1,AO$1=0),AO110,AO106))</f>
        <v>83.401940803002105</v>
      </c>
      <c r="AP111" s="3">
        <f ca="1">IF(AP$1&gt;=N,"",IF(OR(AP$1=N-1,AP$1=0),AP110,AP106))</f>
        <v>87.189067108675914</v>
      </c>
      <c r="AQ111" s="3">
        <f ca="1">IF(AQ$1&gt;=N,"",IF(OR(AQ$1=N-1,AQ$1=0),AQ110,AQ106))</f>
        <v>91.07596046041553</v>
      </c>
      <c r="AR111" s="3">
        <f ca="1">IF(AR$1&gt;=N,"",IF(OR(AR$1=N-1,AR$1=0),AR110,AR106))</f>
        <v>95.104172468458302</v>
      </c>
      <c r="AS111" s="3">
        <f ca="1">IF(AS$1&gt;=N,"",IF(OR(AS$1=N-1,AS$1=0),AS110,AS106))</f>
        <v>99.474497471852743</v>
      </c>
      <c r="AT111" s="3">
        <f>IF(AT$1&gt;=N,"",IF(OR(AT$1=N-1,AT$1=0),AT110,AT106))</f>
        <v>105.18667734879767</v>
      </c>
      <c r="AU111" s="3" t="str">
        <f>IF(AU$1&gt;=N,"",IF(OR(AU$1=N-1,AU$1=0),AU110,AU106))</f>
        <v/>
      </c>
      <c r="AV111" s="3" t="str">
        <f>IF(AV$1&gt;=N,"",IF(OR(AV$1=N-1,AV$1=0),AV110,AV106))</f>
        <v/>
      </c>
      <c r="AW111" s="3" t="str">
        <f>IF(AW$1&gt;=N,"",IF(OR(AW$1=N-1,AW$1=0),AW110,AW106))</f>
        <v/>
      </c>
      <c r="AX111" s="3" t="str">
        <f>IF(AX$1&gt;=N,"",IF(OR(AX$1=N-1,AX$1=0),AX110,AX106))</f>
        <v/>
      </c>
      <c r="AY111" s="3" t="str">
        <f>IF(AY$1&gt;=N,"",IF(OR(AY$1=N-1,AY$1=0),AY110,AY106))</f>
        <v/>
      </c>
      <c r="AZ111" s="3" t="str">
        <f>IF(AZ$1&gt;=N,"",IF(OR(AZ$1=N-1,AZ$1=0),AZ110,AZ106))</f>
        <v/>
      </c>
      <c r="BA111" s="3" t="str">
        <f>IF(BA$1&gt;=N,"",IF(OR(BA$1=N-1,BA$1=0),BA110,BA106))</f>
        <v/>
      </c>
      <c r="BB111" s="3" t="str">
        <f>IF(BB$1&gt;=N,"",IF(OR(BB$1=N-1,BB$1=0),BB110,BB106))</f>
        <v/>
      </c>
      <c r="BC111" s="3" t="str">
        <f>IF(BC$1&gt;=N,"",IF(OR(BC$1=N-1,BC$1=0),BC110,BC106))</f>
        <v/>
      </c>
    </row>
    <row r="112" spans="5:55" x14ac:dyDescent="0.2">
      <c r="E112" t="s">
        <v>18</v>
      </c>
      <c r="F112" s="3">
        <f t="array" aca="1" ref="F112:BC112" ca="1">TRANSPOSE(MMULT(OFFSET(U,1,1,N,N),TRANSPOSE(OFFSET(E111,0,1,1,N))))</f>
        <v>0</v>
      </c>
      <c r="G112" s="3">
        <f ca="1"/>
        <v>6.8706937805553423</v>
      </c>
      <c r="H112" s="3">
        <f ca="1"/>
        <v>13.755980971380041</v>
      </c>
      <c r="I112" s="3">
        <f ca="1"/>
        <v>20.670627886416014</v>
      </c>
      <c r="J112" s="3">
        <f ca="1"/>
        <v>27.629690108745365</v>
      </c>
      <c r="K112" s="3">
        <f ca="1"/>
        <v>34.648481486715809</v>
      </c>
      <c r="L112" s="3">
        <f ca="1"/>
        <v>41.742251624679966</v>
      </c>
      <c r="M112" s="3">
        <f ca="1"/>
        <v>48.925397554919641</v>
      </c>
      <c r="N112" s="3">
        <f ca="1"/>
        <v>56.210118996286269</v>
      </c>
      <c r="O112" s="3">
        <f ca="1"/>
        <v>63.604787849113336</v>
      </c>
      <c r="P112" s="3">
        <f ca="1"/>
        <v>71.113177131497082</v>
      </c>
      <c r="Q112" s="3">
        <f ca="1"/>
        <v>78.737287590965821</v>
      </c>
      <c r="R112" s="3">
        <f ca="1"/>
        <v>86.488600614215102</v>
      </c>
      <c r="S112" s="3">
        <f ca="1"/>
        <v>94.413403023240335</v>
      </c>
      <c r="T112" s="3">
        <f ca="1"/>
        <v>102.63126400819556</v>
      </c>
      <c r="U112" s="3">
        <f ca="1"/>
        <v>111.35495759888499</v>
      </c>
      <c r="V112" s="3">
        <f ca="1"/>
        <v>120.76366594213277</v>
      </c>
      <c r="W112" s="3">
        <f ca="1"/>
        <v>130.34415659895376</v>
      </c>
      <c r="X112" s="3">
        <f ca="1"/>
        <v>136.68970728301747</v>
      </c>
      <c r="Y112" s="3">
        <f ca="1"/>
        <v>127.31939514631495</v>
      </c>
      <c r="Z112" s="3">
        <f ca="1"/>
        <v>191.54246229091245</v>
      </c>
      <c r="AA112" s="3">
        <f ca="1"/>
        <v>147.09286582072968</v>
      </c>
      <c r="AB112" s="3">
        <f ca="1"/>
        <v>175.35939452195134</v>
      </c>
      <c r="AC112" s="3">
        <f ca="1"/>
        <v>188.48656295308865</v>
      </c>
      <c r="AD112" s="3">
        <f ca="1"/>
        <v>198.50101147961959</v>
      </c>
      <c r="AE112" s="3">
        <f ca="1"/>
        <v>208.74615375057965</v>
      </c>
      <c r="AF112" s="3">
        <f ca="1"/>
        <v>219.77019104261717</v>
      </c>
      <c r="AG112" s="3">
        <f ca="1"/>
        <v>231.43939944897238</v>
      </c>
      <c r="AH112" s="3">
        <f ca="1"/>
        <v>243.57923449850841</v>
      </c>
      <c r="AI112" s="3">
        <f ca="1"/>
        <v>256.10211417249002</v>
      </c>
      <c r="AJ112" s="3">
        <f ca="1"/>
        <v>268.9892553328018</v>
      </c>
      <c r="AK112" s="3">
        <f ca="1"/>
        <v>282.24878596735334</v>
      </c>
      <c r="AL112" s="3">
        <f ca="1"/>
        <v>295.8802815234194</v>
      </c>
      <c r="AM112" s="3">
        <f ca="1"/>
        <v>309.85034717538019</v>
      </c>
      <c r="AN112" s="3">
        <f ca="1"/>
        <v>324.09320421255688</v>
      </c>
      <c r="AO112" s="3">
        <f ca="1"/>
        <v>338.59607143568473</v>
      </c>
      <c r="AP112" s="3">
        <f ca="1"/>
        <v>353.7446207379935</v>
      </c>
      <c r="AQ112" s="3">
        <f ca="1"/>
        <v>371.36977465681957</v>
      </c>
      <c r="AR112" s="3">
        <f ca="1"/>
        <v>397.52233964141669</v>
      </c>
      <c r="AS112" s="3">
        <f ca="1"/>
        <v>464.990733564935</v>
      </c>
      <c r="AT112" s="3">
        <f ca="1"/>
        <v>105.18667734879767</v>
      </c>
      <c r="AU112" s="3" t="e">
        <f ca="1"/>
        <v>#N/A</v>
      </c>
      <c r="AV112" s="3" t="e">
        <f ca="1"/>
        <v>#N/A</v>
      </c>
      <c r="AW112" s="3" t="e">
        <f ca="1"/>
        <v>#N/A</v>
      </c>
      <c r="AX112" s="3" t="e">
        <f ca="1"/>
        <v>#N/A</v>
      </c>
      <c r="AY112" s="3" t="e">
        <f ca="1"/>
        <v>#N/A</v>
      </c>
      <c r="AZ112" s="3" t="e">
        <f ca="1"/>
        <v>#N/A</v>
      </c>
      <c r="BA112" s="3" t="e">
        <f ca="1"/>
        <v>#N/A</v>
      </c>
      <c r="BB112" s="3" t="e">
        <f ca="1"/>
        <v>#N/A</v>
      </c>
      <c r="BC112" s="3" t="e">
        <f ca="1"/>
        <v>#N/A</v>
      </c>
    </row>
    <row r="113" spans="5:55" x14ac:dyDescent="0.2">
      <c r="E113" t="s">
        <v>37</v>
      </c>
      <c r="F113" s="3">
        <f t="array" aca="1" ref="F113:BC113" ca="1">TRANSPOSE(MMULT(MINVERSE(OFFSET(V,1,1,N,N)),TRANSPOSE(OFFSET(E112,0,1,1,N))))</f>
        <v>1.0294484444176304E-13</v>
      </c>
      <c r="G113" s="3">
        <f ca="1"/>
        <v>1.7628099688857757</v>
      </c>
      <c r="H113" s="3">
        <f ca="1"/>
        <v>3.5292308596712041</v>
      </c>
      <c r="I113" s="3">
        <f ca="1"/>
        <v>5.3028705998027288</v>
      </c>
      <c r="J113" s="3">
        <f ca="1"/>
        <v>7.0873274301901494</v>
      </c>
      <c r="K113" s="3">
        <f ca="1"/>
        <v>8.8861766528178734</v>
      </c>
      <c r="L113" s="3">
        <f ca="1"/>
        <v>10.702950377936714</v>
      </c>
      <c r="M113" s="3">
        <f ca="1"/>
        <v>12.541115100796887</v>
      </c>
      <c r="N113" s="3">
        <f ca="1"/>
        <v>14.404061080622423</v>
      </c>
      <c r="O113" s="3">
        <f ca="1"/>
        <v>16.295129566972026</v>
      </c>
      <c r="P113" s="3">
        <f ca="1"/>
        <v>18.217712661697124</v>
      </c>
      <c r="Q113" s="3">
        <f ca="1"/>
        <v>20.175449226728063</v>
      </c>
      <c r="R113" s="3">
        <f ca="1"/>
        <v>22.172475978077909</v>
      </c>
      <c r="S113" s="3">
        <f ca="1"/>
        <v>24.213528795389696</v>
      </c>
      <c r="T113" s="3">
        <f ca="1"/>
        <v>26.303395855867869</v>
      </c>
      <c r="U113" s="3">
        <f ca="1"/>
        <v>28.444909304651546</v>
      </c>
      <c r="V113" s="3">
        <f ca="1"/>
        <v>30.634916345829655</v>
      </c>
      <c r="W113" s="3">
        <f ca="1"/>
        <v>32.860443375831466</v>
      </c>
      <c r="X113" s="3">
        <f ca="1"/>
        <v>35.107922743920746</v>
      </c>
      <c r="Y113" s="3">
        <f ca="1"/>
        <v>37.430241785863338</v>
      </c>
      <c r="Z113" s="3">
        <f ca="1"/>
        <v>40.200592267748682</v>
      </c>
      <c r="AA113" s="3">
        <f ca="1"/>
        <v>42.356140885235689</v>
      </c>
      <c r="AB113" s="3">
        <f ca="1"/>
        <v>44.958323457126937</v>
      </c>
      <c r="AC113" s="3">
        <f ca="1"/>
        <v>47.649984015149329</v>
      </c>
      <c r="AD113" s="3">
        <f ca="1"/>
        <v>50.383912035321856</v>
      </c>
      <c r="AE113" s="3">
        <f ca="1"/>
        <v>53.178532788727765</v>
      </c>
      <c r="AF113" s="3">
        <f ca="1"/>
        <v>56.052513090220273</v>
      </c>
      <c r="AG113" s="3">
        <f ca="1"/>
        <v>59.015290618078097</v>
      </c>
      <c r="AH113" s="3">
        <f ca="1"/>
        <v>62.0705034064027</v>
      </c>
      <c r="AI113" s="3">
        <f ca="1"/>
        <v>65.219771777269358</v>
      </c>
      <c r="AJ113" s="3">
        <f ca="1"/>
        <v>68.464579606867787</v>
      </c>
      <c r="AK113" s="3">
        <f ca="1"/>
        <v>71.806768698359591</v>
      </c>
      <c r="AL113" s="3">
        <f ca="1"/>
        <v>75.24852356637308</v>
      </c>
      <c r="AM113" s="3">
        <f ca="1"/>
        <v>78.792554689227998</v>
      </c>
      <c r="AN113" s="3">
        <f ca="1"/>
        <v>82.442983243713584</v>
      </c>
      <c r="AO113" s="3">
        <f ca="1"/>
        <v>86.206986373445119</v>
      </c>
      <c r="AP113" s="3">
        <f ca="1"/>
        <v>90.095626984338566</v>
      </c>
      <c r="AQ113" s="3">
        <f ca="1"/>
        <v>94.117025339219211</v>
      </c>
      <c r="AR113" s="3">
        <f ca="1"/>
        <v>98.24039022810102</v>
      </c>
      <c r="AS113" s="3">
        <f ca="1"/>
        <v>102.27253954240258</v>
      </c>
      <c r="AT113" s="3">
        <f ca="1"/>
        <v>105.18667734879767</v>
      </c>
      <c r="AU113" s="3" t="e">
        <f ca="1"/>
        <v>#N/A</v>
      </c>
      <c r="AV113" s="3" t="e">
        <f ca="1"/>
        <v>#N/A</v>
      </c>
      <c r="AW113" s="3" t="e">
        <f ca="1"/>
        <v>#N/A</v>
      </c>
      <c r="AX113" s="3" t="e">
        <f ca="1"/>
        <v>#N/A</v>
      </c>
      <c r="AY113" s="3" t="e">
        <f ca="1"/>
        <v>#N/A</v>
      </c>
      <c r="AZ113" s="3" t="e">
        <f ca="1"/>
        <v>#N/A</v>
      </c>
      <c r="BA113" s="3" t="e">
        <f ca="1"/>
        <v>#N/A</v>
      </c>
      <c r="BB113" s="3" t="e">
        <f ca="1"/>
        <v>#N/A</v>
      </c>
      <c r="BC113" s="3" t="e">
        <f ca="1"/>
        <v>#N/A</v>
      </c>
    </row>
    <row r="115" spans="5:55" x14ac:dyDescent="0.2">
      <c r="E115" t="s">
        <v>16</v>
      </c>
      <c r="F115" s="3">
        <f>F108-dt</f>
        <v>-7.5</v>
      </c>
      <c r="G115" s="3">
        <v>16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</row>
    <row r="116" spans="5:55" x14ac:dyDescent="0.2">
      <c r="E116" t="s">
        <v>17</v>
      </c>
      <c r="F116" s="3">
        <f>IF(F$1&gt;=N,"",K*EXP(F$2*sigma-0.5*sigma*sigma*$F115))</f>
        <v>76.672659607082011</v>
      </c>
      <c r="G116" s="3">
        <f>IF(G$1&gt;=N,"",K*EXP(G$2*sigma-0.5*sigma*sigma*$F115))</f>
        <v>78.613637225963799</v>
      </c>
      <c r="H116" s="3">
        <f>IF(H$1&gt;=N,"",K*EXP(H$2*sigma-0.5*sigma*sigma*$F115))</f>
        <v>80.603750927202796</v>
      </c>
      <c r="I116" s="3">
        <f>IF(I$1&gt;=N,"",K*EXP(I$2*sigma-0.5*sigma*sigma*$F115))</f>
        <v>82.644244596645976</v>
      </c>
      <c r="J116" s="3">
        <f>IF(J$1&gt;=N,"",K*EXP(J$2*sigma-0.5*sigma*sigma*$F115))</f>
        <v>84.736393609260446</v>
      </c>
      <c r="K116" s="3">
        <f>IF(K$1&gt;=N,"",K*EXP(K$2*sigma-0.5*sigma*sigma*$F115))</f>
        <v>86.881505626284323</v>
      </c>
      <c r="L116" s="3">
        <f>IF(L$1&gt;=N,"",K*EXP(L$2*sigma-0.5*sigma*sigma*$F115))</f>
        <v>89.080921412557544</v>
      </c>
      <c r="M116" s="3">
        <f>IF(M$1&gt;=N,"",K*EXP(M$2*sigma-0.5*sigma*sigma*$F115))</f>
        <v>91.336015674543617</v>
      </c>
      <c r="N116" s="3">
        <f>IF(N$1&gt;=N,"",K*EXP(N$2*sigma-0.5*sigma*sigma*$F115))</f>
        <v>93.648197919565817</v>
      </c>
      <c r="O116" s="3">
        <f>IF(O$1&gt;=N,"",K*EXP(O$2*sigma-0.5*sigma*sigma*$F115))</f>
        <v>96.01891333679518</v>
      </c>
      <c r="P116" s="3">
        <f>IF(P$1&gt;=N,"",K*EXP(P$2*sigma-0.5*sigma*sigma*$F115))</f>
        <v>98.449643700540847</v>
      </c>
      <c r="Q116" s="3">
        <f>IF(Q$1&gt;=N,"",K*EXP(Q$2*sigma-0.5*sigma*sigma*$F115))</f>
        <v>100.94190829640711</v>
      </c>
      <c r="R116" s="3">
        <f>IF(R$1&gt;=N,"",K*EXP(R$2*sigma-0.5*sigma*sigma*$F115))</f>
        <v>103.4972648708965</v>
      </c>
      <c r="S116" s="3">
        <f>IF(S$1&gt;=N,"",K*EXP(S$2*sigma-0.5*sigma*sigma*$F115))</f>
        <v>106.11731060505198</v>
      </c>
      <c r="T116" s="3">
        <f>IF(T$1&gt;=N,"",K*EXP(T$2*sigma-0.5*sigma*sigma*$F115))</f>
        <v>108.80368311274712</v>
      </c>
      <c r="U116" s="3">
        <f>IF(U$1&gt;=N,"",K*EXP(U$2*sigma-0.5*sigma*sigma*$F115))</f>
        <v>111.55806146424807</v>
      </c>
      <c r="V116" s="3">
        <f>IF(V$1&gt;=N,"",K*EXP(V$2*sigma-0.5*sigma*sigma*$F115))</f>
        <v>114.38216723568715</v>
      </c>
      <c r="W116" s="3">
        <f>IF(W$1&gt;=N,"",K*EXP(W$2*sigma-0.5*sigma*sigma*$F115))</f>
        <v>117.27776558510396</v>
      </c>
      <c r="X116" s="3">
        <f>IF(X$1&gt;=N,"",K*EXP(X$2*sigma-0.5*sigma*sigma*$F115))</f>
        <v>120.24666635572659</v>
      </c>
      <c r="Y116" s="3">
        <f>IF(Y$1&gt;=N,"",K*EXP(Y$2*sigma-0.5*sigma*sigma*$F115))</f>
        <v>123.29072520718259</v>
      </c>
      <c r="Z116" s="3">
        <f>IF(Z$1&gt;=N,"",K*EXP(Z$2*sigma-0.5*sigma*sigma*$F115))</f>
        <v>126.41184477534664</v>
      </c>
      <c r="AA116" s="3">
        <f>IF(AA$1&gt;=N,"",K*EXP(AA$2*sigma-0.5*sigma*sigma*$F115))</f>
        <v>129.61197586154992</v>
      </c>
      <c r="AB116" s="3">
        <f>IF(AB$1&gt;=N,"",K*EXP(AB$2*sigma-0.5*sigma*sigma*$F115))</f>
        <v>132.89311865189444</v>
      </c>
      <c r="AC116" s="3">
        <f>IF(AC$1&gt;=N,"",K*EXP(AC$2*sigma-0.5*sigma*sigma*$F115))</f>
        <v>136.25732396743439</v>
      </c>
      <c r="AD116" s="3">
        <f>IF(AD$1&gt;=N,"",K*EXP(AD$2*sigma-0.5*sigma*sigma*$F115))</f>
        <v>139.7066945460061</v>
      </c>
      <c r="AE116" s="3">
        <f>IF(AE$1&gt;=N,"",K*EXP(AE$2*sigma-0.5*sigma*sigma*$F115))</f>
        <v>143.24338635650781</v>
      </c>
      <c r="AF116" s="3">
        <f>IF(AF$1&gt;=N,"",K*EXP(AF$2*sigma-0.5*sigma*sigma*$F115))</f>
        <v>146.86960994645014</v>
      </c>
      <c r="AG116" s="3">
        <f>IF(AG$1&gt;=N,"",K*EXP(AG$2*sigma-0.5*sigma*sigma*$F115))</f>
        <v>150.58763182362037</v>
      </c>
      <c r="AH116" s="3">
        <f>IF(AH$1&gt;=N,"",K*EXP(AH$2*sigma-0.5*sigma*sigma*$F115))</f>
        <v>154.39977587272364</v>
      </c>
      <c r="AI116" s="3">
        <f>IF(AI$1&gt;=N,"",K*EXP(AI$2*sigma-0.5*sigma*sigma*$F115))</f>
        <v>158.30842480788644</v>
      </c>
      <c r="AJ116" s="3">
        <f>IF(AJ$1&gt;=N,"",K*EXP(AJ$2*sigma-0.5*sigma*sigma*$F115))</f>
        <v>162.31602166193056</v>
      </c>
      <c r="AK116" s="3">
        <f>IF(AK$1&gt;=N,"",K*EXP(AK$2*sigma-0.5*sigma*sigma*$F115))</f>
        <v>166.42507131334813</v>
      </c>
      <c r="AL116" s="3">
        <f>IF(AL$1&gt;=N,"",K*EXP(AL$2*sigma-0.5*sigma*sigma*$F115))</f>
        <v>170.63814205193222</v>
      </c>
      <c r="AM116" s="3">
        <f>IF(AM$1&gt;=N,"",K*EXP(AM$2*sigma-0.5*sigma*sigma*$F115))</f>
        <v>174.9578671840415</v>
      </c>
      <c r="AN116" s="3">
        <f>IF(AN$1&gt;=N,"",K*EXP(AN$2*sigma-0.5*sigma*sigma*$F115))</f>
        <v>179.38694667850251</v>
      </c>
      <c r="AO116" s="3">
        <f>IF(AO$1&gt;=N,"",K*EXP(AO$2*sigma-0.5*sigma*sigma*$F115))</f>
        <v>183.92814885417806</v>
      </c>
      <c r="AP116" s="3">
        <f>IF(AP$1&gt;=N,"",K*EXP(AP$2*sigma-0.5*sigma*sigma*$F115))</f>
        <v>188.58431211025669</v>
      </c>
      <c r="AQ116" s="3">
        <f>IF(AQ$1&gt;=N,"",K*EXP(AQ$2*sigma-0.5*sigma*sigma*$F115))</f>
        <v>193.35834670034436</v>
      </c>
      <c r="AR116" s="3">
        <f>IF(AR$1&gt;=N,"",K*EXP(AR$2*sigma-0.5*sigma*sigma*$F115))</f>
        <v>198.25323655146786</v>
      </c>
      <c r="AS116" s="3">
        <f>IF(AS$1&gt;=N,"",K*EXP(AS$2*sigma-0.5*sigma*sigma*$F115))</f>
        <v>203.27204112912639</v>
      </c>
      <c r="AT116" s="3">
        <f>IF(AT$1&gt;=N,"",K*EXP(AT$2*sigma-0.5*sigma*sigma*$F115))</f>
        <v>208.41789734955688</v>
      </c>
      <c r="AU116" s="3" t="str">
        <f>IF(AU$1&gt;=N,"",K*EXP(AU$2*sigma-0.5*sigma*sigma*$F115))</f>
        <v/>
      </c>
      <c r="AV116" s="3" t="str">
        <f>IF(AV$1&gt;=N,"",K*EXP(AV$2*sigma-0.5*sigma*sigma*$F115))</f>
        <v/>
      </c>
      <c r="AW116" s="3" t="str">
        <f>IF(AW$1&gt;=N,"",K*EXP(AW$2*sigma-0.5*sigma*sigma*$F115))</f>
        <v/>
      </c>
      <c r="AX116" s="3" t="str">
        <f>IF(AX$1&gt;=N,"",K*EXP(AX$2*sigma-0.5*sigma*sigma*$F115))</f>
        <v/>
      </c>
      <c r="AY116" s="3" t="str">
        <f>IF(AY$1&gt;=N,"",K*EXP(AY$2*sigma-0.5*sigma*sigma*$F115))</f>
        <v/>
      </c>
      <c r="AZ116" s="3" t="str">
        <f>IF(AZ$1&gt;=N,"",K*EXP(AZ$2*sigma-0.5*sigma*sigma*$F115))</f>
        <v/>
      </c>
      <c r="BA116" s="3" t="str">
        <f>IF(BA$1&gt;=N,"",K*EXP(BA$2*sigma-0.5*sigma*sigma*$F115))</f>
        <v/>
      </c>
      <c r="BB116" s="3" t="str">
        <f>IF(BB$1&gt;=N,"",K*EXP(BB$2*sigma-0.5*sigma*sigma*$F115))</f>
        <v/>
      </c>
      <c r="BC116" s="3" t="str">
        <f>IF(BC$1&gt;=N,"",K*EXP(BC$2*sigma-0.5*sigma*sigma*$F115))</f>
        <v/>
      </c>
    </row>
    <row r="117" spans="5:55" x14ac:dyDescent="0.2">
      <c r="E117" t="s">
        <v>20</v>
      </c>
      <c r="F117" s="3">
        <f>IF(F$1&gt;=N,"",MAX(F116-K,0))</f>
        <v>0</v>
      </c>
      <c r="G117" s="3">
        <f>IF(G$1&gt;=N,"",MAX(G116-K,0))</f>
        <v>0</v>
      </c>
      <c r="H117" s="3">
        <f>IF(H$1&gt;=N,"",MAX(H116-K,0))</f>
        <v>0</v>
      </c>
      <c r="I117" s="3">
        <f>IF(I$1&gt;=N,"",MAX(I116-K,0))</f>
        <v>0</v>
      </c>
      <c r="J117" s="3">
        <f>IF(J$1&gt;=N,"",MAX(J116-K,0))</f>
        <v>0</v>
      </c>
      <c r="K117" s="3">
        <f>IF(K$1&gt;=N,"",MAX(K116-K,0))</f>
        <v>0</v>
      </c>
      <c r="L117" s="3">
        <f>IF(L$1&gt;=N,"",MAX(L116-K,0))</f>
        <v>0</v>
      </c>
      <c r="M117" s="3">
        <f>IF(M$1&gt;=N,"",MAX(M116-K,0))</f>
        <v>0</v>
      </c>
      <c r="N117" s="3">
        <f>IF(N$1&gt;=N,"",MAX(N116-K,0))</f>
        <v>0</v>
      </c>
      <c r="O117" s="3">
        <f>IF(O$1&gt;=N,"",MAX(O116-K,0))</f>
        <v>0</v>
      </c>
      <c r="P117" s="3">
        <f>IF(P$1&gt;=N,"",MAX(P116-K,0))</f>
        <v>0</v>
      </c>
      <c r="Q117" s="3">
        <f>IF(Q$1&gt;=N,"",MAX(Q116-K,0))</f>
        <v>0.9419082964071066</v>
      </c>
      <c r="R117" s="3">
        <f>IF(R$1&gt;=N,"",MAX(R116-K,0))</f>
        <v>3.4972648708965011</v>
      </c>
      <c r="S117" s="3">
        <f>IF(S$1&gt;=N,"",MAX(S116-K,0))</f>
        <v>6.1173106050519834</v>
      </c>
      <c r="T117" s="3">
        <f>IF(T$1&gt;=N,"",MAX(T116-K,0))</f>
        <v>8.8036831127471231</v>
      </c>
      <c r="U117" s="3">
        <f>IF(U$1&gt;=N,"",MAX(U116-K,0))</f>
        <v>11.55806146424807</v>
      </c>
      <c r="V117" s="3">
        <f>IF(V$1&gt;=N,"",MAX(V116-K,0))</f>
        <v>14.382167235687149</v>
      </c>
      <c r="W117" s="3">
        <f>IF(W$1&gt;=N,"",MAX(W116-K,0))</f>
        <v>17.277765585103964</v>
      </c>
      <c r="X117" s="3">
        <f>IF(X$1&gt;=N,"",MAX(X116-K,0))</f>
        <v>20.246666355726589</v>
      </c>
      <c r="Y117" s="3">
        <f>IF(Y$1&gt;=N,"",MAX(Y116-K,0))</f>
        <v>23.290725207182589</v>
      </c>
      <c r="Z117" s="3">
        <f>IF(Z$1&gt;=N,"",MAX(Z116-K,0))</f>
        <v>26.411844775346637</v>
      </c>
      <c r="AA117" s="3">
        <f>IF(AA$1&gt;=N,"",MAX(AA116-K,0))</f>
        <v>29.611975861549922</v>
      </c>
      <c r="AB117" s="3">
        <f>IF(AB$1&gt;=N,"",MAX(AB116-K,0))</f>
        <v>32.89311865189444</v>
      </c>
      <c r="AC117" s="3">
        <f>IF(AC$1&gt;=N,"",MAX(AC116-K,0))</f>
        <v>36.257323967434388</v>
      </c>
      <c r="AD117" s="3">
        <f>IF(AD$1&gt;=N,"",MAX(AD116-K,0))</f>
        <v>39.706694546006105</v>
      </c>
      <c r="AE117" s="3">
        <f>IF(AE$1&gt;=N,"",MAX(AE116-K,0))</f>
        <v>43.243386356507813</v>
      </c>
      <c r="AF117" s="3">
        <f>IF(AF$1&gt;=N,"",MAX(AF116-K,0))</f>
        <v>46.86960994645014</v>
      </c>
      <c r="AG117" s="3">
        <f>IF(AG$1&gt;=N,"",MAX(AG116-K,0))</f>
        <v>50.58763182362037</v>
      </c>
      <c r="AH117" s="3">
        <f>IF(AH$1&gt;=N,"",MAX(AH116-K,0))</f>
        <v>54.399775872723637</v>
      </c>
      <c r="AI117" s="3">
        <f>IF(AI$1&gt;=N,"",MAX(AI116-K,0))</f>
        <v>58.308424807886439</v>
      </c>
      <c r="AJ117" s="3">
        <f>IF(AJ$1&gt;=N,"",MAX(AJ116-K,0))</f>
        <v>62.316021661930563</v>
      </c>
      <c r="AK117" s="3">
        <f>IF(AK$1&gt;=N,"",MAX(AK116-K,0))</f>
        <v>66.425071313348127</v>
      </c>
      <c r="AL117" s="3">
        <f>IF(AL$1&gt;=N,"",MAX(AL116-K,0))</f>
        <v>70.638142051932221</v>
      </c>
      <c r="AM117" s="3">
        <f>IF(AM$1&gt;=N,"",MAX(AM116-K,0))</f>
        <v>74.957867184041504</v>
      </c>
      <c r="AN117" s="3">
        <f>IF(AN$1&gt;=N,"",MAX(AN116-K,0))</f>
        <v>79.386946678502511</v>
      </c>
      <c r="AO117" s="3">
        <f>IF(AO$1&gt;=N,"",MAX(AO116-K,0))</f>
        <v>83.928148854178062</v>
      </c>
      <c r="AP117" s="3">
        <f>IF(AP$1&gt;=N,"",MAX(AP116-K,0))</f>
        <v>88.58431211025669</v>
      </c>
      <c r="AQ117" s="3">
        <f>IF(AQ$1&gt;=N,"",MAX(AQ116-K,0))</f>
        <v>93.358346700344356</v>
      </c>
      <c r="AR117" s="3">
        <f>IF(AR$1&gt;=N,"",MAX(AR116-K,0))</f>
        <v>98.253236551467865</v>
      </c>
      <c r="AS117" s="3">
        <f>IF(AS$1&gt;=N,"",MAX(AS116-K,0))</f>
        <v>103.27204112912639</v>
      </c>
      <c r="AT117" s="3">
        <f>IF(AT$1&gt;=N,"",MAX(AT116-K,0))</f>
        <v>108.41789734955688</v>
      </c>
      <c r="AU117" s="3" t="str">
        <f>IF(AU$1&gt;=N,"",MAX(AU116-K,0))</f>
        <v/>
      </c>
      <c r="AV117" s="3" t="str">
        <f>IF(AV$1&gt;=N,"",MAX(AV116-K,0))</f>
        <v/>
      </c>
      <c r="AW117" s="3" t="str">
        <f>IF(AW$1&gt;=N,"",MAX(AW116-K,0))</f>
        <v/>
      </c>
      <c r="AX117" s="3" t="str">
        <f>IF(AX$1&gt;=N,"",MAX(AX116-K,0))</f>
        <v/>
      </c>
      <c r="AY117" s="3" t="str">
        <f>IF(AY$1&gt;=N,"",MAX(AY116-K,0))</f>
        <v/>
      </c>
      <c r="AZ117" s="3" t="str">
        <f>IF(AZ$1&gt;=N,"",MAX(AZ116-K,0))</f>
        <v/>
      </c>
      <c r="BA117" s="3" t="str">
        <f>IF(BA$1&gt;=N,"",MAX(BA116-K,0))</f>
        <v/>
      </c>
      <c r="BB117" s="3" t="str">
        <f>IF(BB$1&gt;=N,"",MAX(BB116-K,0))</f>
        <v/>
      </c>
      <c r="BC117" s="3" t="str">
        <f>IF(BC$1&gt;=N,"",MAX(BC116-K,0))</f>
        <v/>
      </c>
    </row>
    <row r="118" spans="5:55" x14ac:dyDescent="0.2">
      <c r="E118" t="s">
        <v>36</v>
      </c>
      <c r="F118" s="3">
        <f>IF(F$1&gt;=N,"",IF(OR(F$1=N-1,F$1=0),F117,F113))</f>
        <v>0</v>
      </c>
      <c r="G118" s="3">
        <f ca="1">IF(G$1&gt;=N,"",IF(OR(G$1=N-1,G$1=0),G117,G113))</f>
        <v>1.7628099688857757</v>
      </c>
      <c r="H118" s="3">
        <f ca="1">IF(H$1&gt;=N,"",IF(OR(H$1=N-1,H$1=0),H117,H113))</f>
        <v>3.5292308596712041</v>
      </c>
      <c r="I118" s="3">
        <f ca="1">IF(I$1&gt;=N,"",IF(OR(I$1=N-1,I$1=0),I117,I113))</f>
        <v>5.3028705998027288</v>
      </c>
      <c r="J118" s="3">
        <f ca="1">IF(J$1&gt;=N,"",IF(OR(J$1=N-1,J$1=0),J117,J113))</f>
        <v>7.0873274301901494</v>
      </c>
      <c r="K118" s="3">
        <f ca="1">IF(K$1&gt;=N,"",IF(OR(K$1=N-1,K$1=0),K117,K113))</f>
        <v>8.8861766528178734</v>
      </c>
      <c r="L118" s="3">
        <f ca="1">IF(L$1&gt;=N,"",IF(OR(L$1=N-1,L$1=0),L117,L113))</f>
        <v>10.702950377936714</v>
      </c>
      <c r="M118" s="3">
        <f ca="1">IF(M$1&gt;=N,"",IF(OR(M$1=N-1,M$1=0),M117,M113))</f>
        <v>12.541115100796887</v>
      </c>
      <c r="N118" s="3">
        <f ca="1">IF(N$1&gt;=N,"",IF(OR(N$1=N-1,N$1=0),N117,N113))</f>
        <v>14.404061080622423</v>
      </c>
      <c r="O118" s="3">
        <f ca="1">IF(O$1&gt;=N,"",IF(OR(O$1=N-1,O$1=0),O117,O113))</f>
        <v>16.295129566972026</v>
      </c>
      <c r="P118" s="3">
        <f ca="1">IF(P$1&gt;=N,"",IF(OR(P$1=N-1,P$1=0),P117,P113))</f>
        <v>18.217712661697124</v>
      </c>
      <c r="Q118" s="3">
        <f ca="1">IF(Q$1&gt;=N,"",IF(OR(Q$1=N-1,Q$1=0),Q117,Q113))</f>
        <v>20.175449226728063</v>
      </c>
      <c r="R118" s="3">
        <f ca="1">IF(R$1&gt;=N,"",IF(OR(R$1=N-1,R$1=0),R117,R113))</f>
        <v>22.172475978077909</v>
      </c>
      <c r="S118" s="3">
        <f ca="1">IF(S$1&gt;=N,"",IF(OR(S$1=N-1,S$1=0),S117,S113))</f>
        <v>24.213528795389696</v>
      </c>
      <c r="T118" s="3">
        <f ca="1">IF(T$1&gt;=N,"",IF(OR(T$1=N-1,T$1=0),T117,T113))</f>
        <v>26.303395855867869</v>
      </c>
      <c r="U118" s="3">
        <f ca="1">IF(U$1&gt;=N,"",IF(OR(U$1=N-1,U$1=0),U117,U113))</f>
        <v>28.444909304651546</v>
      </c>
      <c r="V118" s="3">
        <f ca="1">IF(V$1&gt;=N,"",IF(OR(V$1=N-1,V$1=0),V117,V113))</f>
        <v>30.634916345829655</v>
      </c>
      <c r="W118" s="3">
        <f ca="1">IF(W$1&gt;=N,"",IF(OR(W$1=N-1,W$1=0),W117,W113))</f>
        <v>32.860443375831466</v>
      </c>
      <c r="X118" s="3">
        <f ca="1">IF(X$1&gt;=N,"",IF(OR(X$1=N-1,X$1=0),X117,X113))</f>
        <v>35.107922743920746</v>
      </c>
      <c r="Y118" s="3">
        <f ca="1">IF(Y$1&gt;=N,"",IF(OR(Y$1=N-1,Y$1=0),Y117,Y113))</f>
        <v>37.430241785863338</v>
      </c>
      <c r="Z118" s="3">
        <f ca="1">IF(Z$1&gt;=N,"",IF(OR(Z$1=N-1,Z$1=0),Z117,Z113))</f>
        <v>40.200592267748682</v>
      </c>
      <c r="AA118" s="3">
        <f ca="1">IF(AA$1&gt;=N,"",IF(OR(AA$1=N-1,AA$1=0),AA117,AA113))</f>
        <v>42.356140885235689</v>
      </c>
      <c r="AB118" s="3">
        <f ca="1">IF(AB$1&gt;=N,"",IF(OR(AB$1=N-1,AB$1=0),AB117,AB113))</f>
        <v>44.958323457126937</v>
      </c>
      <c r="AC118" s="3">
        <f ca="1">IF(AC$1&gt;=N,"",IF(OR(AC$1=N-1,AC$1=0),AC117,AC113))</f>
        <v>47.649984015149329</v>
      </c>
      <c r="AD118" s="3">
        <f ca="1">IF(AD$1&gt;=N,"",IF(OR(AD$1=N-1,AD$1=0),AD117,AD113))</f>
        <v>50.383912035321856</v>
      </c>
      <c r="AE118" s="3">
        <f ca="1">IF(AE$1&gt;=N,"",IF(OR(AE$1=N-1,AE$1=0),AE117,AE113))</f>
        <v>53.178532788727765</v>
      </c>
      <c r="AF118" s="3">
        <f ca="1">IF(AF$1&gt;=N,"",IF(OR(AF$1=N-1,AF$1=0),AF117,AF113))</f>
        <v>56.052513090220273</v>
      </c>
      <c r="AG118" s="3">
        <f ca="1">IF(AG$1&gt;=N,"",IF(OR(AG$1=N-1,AG$1=0),AG117,AG113))</f>
        <v>59.015290618078097</v>
      </c>
      <c r="AH118" s="3">
        <f ca="1">IF(AH$1&gt;=N,"",IF(OR(AH$1=N-1,AH$1=0),AH117,AH113))</f>
        <v>62.0705034064027</v>
      </c>
      <c r="AI118" s="3">
        <f ca="1">IF(AI$1&gt;=N,"",IF(OR(AI$1=N-1,AI$1=0),AI117,AI113))</f>
        <v>65.219771777269358</v>
      </c>
      <c r="AJ118" s="3">
        <f ca="1">IF(AJ$1&gt;=N,"",IF(OR(AJ$1=N-1,AJ$1=0),AJ117,AJ113))</f>
        <v>68.464579606867787</v>
      </c>
      <c r="AK118" s="3">
        <f ca="1">IF(AK$1&gt;=N,"",IF(OR(AK$1=N-1,AK$1=0),AK117,AK113))</f>
        <v>71.806768698359591</v>
      </c>
      <c r="AL118" s="3">
        <f ca="1">IF(AL$1&gt;=N,"",IF(OR(AL$1=N-1,AL$1=0),AL117,AL113))</f>
        <v>75.24852356637308</v>
      </c>
      <c r="AM118" s="3">
        <f ca="1">IF(AM$1&gt;=N,"",IF(OR(AM$1=N-1,AM$1=0),AM117,AM113))</f>
        <v>78.792554689227998</v>
      </c>
      <c r="AN118" s="3">
        <f ca="1">IF(AN$1&gt;=N,"",IF(OR(AN$1=N-1,AN$1=0),AN117,AN113))</f>
        <v>82.442983243713584</v>
      </c>
      <c r="AO118" s="3">
        <f ca="1">IF(AO$1&gt;=N,"",IF(OR(AO$1=N-1,AO$1=0),AO117,AO113))</f>
        <v>86.206986373445119</v>
      </c>
      <c r="AP118" s="3">
        <f ca="1">IF(AP$1&gt;=N,"",IF(OR(AP$1=N-1,AP$1=0),AP117,AP113))</f>
        <v>90.095626984338566</v>
      </c>
      <c r="AQ118" s="3">
        <f ca="1">IF(AQ$1&gt;=N,"",IF(OR(AQ$1=N-1,AQ$1=0),AQ117,AQ113))</f>
        <v>94.117025339219211</v>
      </c>
      <c r="AR118" s="3">
        <f ca="1">IF(AR$1&gt;=N,"",IF(OR(AR$1=N-1,AR$1=0),AR117,AR113))</f>
        <v>98.24039022810102</v>
      </c>
      <c r="AS118" s="3">
        <f ca="1">IF(AS$1&gt;=N,"",IF(OR(AS$1=N-1,AS$1=0),AS117,AS113))</f>
        <v>102.27253954240258</v>
      </c>
      <c r="AT118" s="3">
        <f>IF(AT$1&gt;=N,"",IF(OR(AT$1=N-1,AT$1=0),AT117,AT113))</f>
        <v>108.41789734955688</v>
      </c>
      <c r="AU118" s="3" t="str">
        <f>IF(AU$1&gt;=N,"",IF(OR(AU$1=N-1,AU$1=0),AU117,AU113))</f>
        <v/>
      </c>
      <c r="AV118" s="3" t="str">
        <f>IF(AV$1&gt;=N,"",IF(OR(AV$1=N-1,AV$1=0),AV117,AV113))</f>
        <v/>
      </c>
      <c r="AW118" s="3" t="str">
        <f>IF(AW$1&gt;=N,"",IF(OR(AW$1=N-1,AW$1=0),AW117,AW113))</f>
        <v/>
      </c>
      <c r="AX118" s="3" t="str">
        <f>IF(AX$1&gt;=N,"",IF(OR(AX$1=N-1,AX$1=0),AX117,AX113))</f>
        <v/>
      </c>
      <c r="AY118" s="3" t="str">
        <f>IF(AY$1&gt;=N,"",IF(OR(AY$1=N-1,AY$1=0),AY117,AY113))</f>
        <v/>
      </c>
      <c r="AZ118" s="3" t="str">
        <f>IF(AZ$1&gt;=N,"",IF(OR(AZ$1=N-1,AZ$1=0),AZ117,AZ113))</f>
        <v/>
      </c>
      <c r="BA118" s="3" t="str">
        <f>IF(BA$1&gt;=N,"",IF(OR(BA$1=N-1,BA$1=0),BA117,BA113))</f>
        <v/>
      </c>
      <c r="BB118" s="3" t="str">
        <f>IF(BB$1&gt;=N,"",IF(OR(BB$1=N-1,BB$1=0),BB117,BB113))</f>
        <v/>
      </c>
      <c r="BC118" s="3" t="str">
        <f>IF(BC$1&gt;=N,"",IF(OR(BC$1=N-1,BC$1=0),BC117,BC113))</f>
        <v/>
      </c>
    </row>
    <row r="119" spans="5:55" x14ac:dyDescent="0.2">
      <c r="E119" t="s">
        <v>18</v>
      </c>
      <c r="F119" s="3">
        <f t="array" aca="1" ref="F119:BC119" ca="1">TRANSPOSE(MMULT(OFFSET(U,1,1,N,N),TRANSPOSE(OFFSET(E118,0,1,1,N))))</f>
        <v>0</v>
      </c>
      <c r="G119" s="3">
        <f ca="1"/>
        <v>7.231785970525749</v>
      </c>
      <c r="H119" s="3">
        <f ca="1"/>
        <v>14.477865905989631</v>
      </c>
      <c r="I119" s="3">
        <f ca="1"/>
        <v>21.752336912005717</v>
      </c>
      <c r="J119" s="3">
        <f ca="1"/>
        <v>29.068929332775838</v>
      </c>
      <c r="K119" s="3">
        <f ca="1"/>
        <v>36.440931735827348</v>
      </c>
      <c r="L119" s="3">
        <f ca="1"/>
        <v>43.881351398813308</v>
      </c>
      <c r="M119" s="3">
        <f ca="1"/>
        <v>51.403523251455795</v>
      </c>
      <c r="N119" s="3">
        <f ca="1"/>
        <v>59.022369648692916</v>
      </c>
      <c r="O119" s="3">
        <f ca="1"/>
        <v>66.756248686662957</v>
      </c>
      <c r="P119" s="3">
        <f ca="1"/>
        <v>74.628524162080566</v>
      </c>
      <c r="Q119" s="3">
        <f ca="1"/>
        <v>82.666306222857429</v>
      </c>
      <c r="R119" s="3">
        <f ca="1"/>
        <v>90.891207210408538</v>
      </c>
      <c r="S119" s="3">
        <f ca="1"/>
        <v>99.294827339878111</v>
      </c>
      <c r="T119" s="3">
        <f ca="1"/>
        <v>107.79590283874654</v>
      </c>
      <c r="U119" s="3">
        <f ca="1"/>
        <v>116.20431683832794</v>
      </c>
      <c r="V119" s="3">
        <f ca="1"/>
        <v>124.31566482450353</v>
      </c>
      <c r="W119" s="3">
        <f ca="1"/>
        <v>132.53939040769933</v>
      </c>
      <c r="X119" s="3">
        <f ca="1"/>
        <v>144.17367466834867</v>
      </c>
      <c r="Y119" s="3">
        <f ca="1"/>
        <v>172.12253914059102</v>
      </c>
      <c r="Z119" s="3">
        <f ca="1"/>
        <v>130.06227585107786</v>
      </c>
      <c r="AA119" s="3">
        <f ca="1"/>
        <v>191.75626126115458</v>
      </c>
      <c r="AB119" s="3">
        <f ca="1"/>
        <v>184.30719313506506</v>
      </c>
      <c r="AC119" s="3">
        <f ca="1"/>
        <v>192.71330916810439</v>
      </c>
      <c r="AD119" s="3">
        <f ca="1"/>
        <v>204.57028480295639</v>
      </c>
      <c r="AE119" s="3">
        <f ca="1"/>
        <v>216.68210855924053</v>
      </c>
      <c r="AF119" s="3">
        <f ca="1"/>
        <v>228.64991367914627</v>
      </c>
      <c r="AG119" s="3">
        <f ca="1"/>
        <v>240.68292549565149</v>
      </c>
      <c r="AH119" s="3">
        <f ca="1"/>
        <v>252.98479275271393</v>
      </c>
      <c r="AI119" s="3">
        <f ca="1"/>
        <v>265.65606004566598</v>
      </c>
      <c r="AJ119" s="3">
        <f ca="1"/>
        <v>278.7273815221406</v>
      </c>
      <c r="AK119" s="3">
        <f ca="1"/>
        <v>292.20536361952281</v>
      </c>
      <c r="AL119" s="3">
        <f ca="1"/>
        <v>306.10790700756388</v>
      </c>
      <c r="AM119" s="3">
        <f ca="1"/>
        <v>320.4900903384455</v>
      </c>
      <c r="AN119" s="3">
        <f ca="1"/>
        <v>335.45066173715213</v>
      </c>
      <c r="AO119" s="3">
        <f ca="1"/>
        <v>351.05981955187599</v>
      </c>
      <c r="AP119" s="3">
        <f ca="1"/>
        <v>367.02039513671389</v>
      </c>
      <c r="AQ119" s="3">
        <f ca="1"/>
        <v>381.56642805693537</v>
      </c>
      <c r="AR119" s="3">
        <f ca="1"/>
        <v>388.40078218339295</v>
      </c>
      <c r="AS119" s="3">
        <f ca="1"/>
        <v>514.75058281224665</v>
      </c>
      <c r="AT119" s="3">
        <f ca="1"/>
        <v>108.41789734955688</v>
      </c>
      <c r="AU119" s="3" t="e">
        <f ca="1"/>
        <v>#N/A</v>
      </c>
      <c r="AV119" s="3" t="e">
        <f ca="1"/>
        <v>#N/A</v>
      </c>
      <c r="AW119" s="3" t="e">
        <f ca="1"/>
        <v>#N/A</v>
      </c>
      <c r="AX119" s="3" t="e">
        <f ca="1"/>
        <v>#N/A</v>
      </c>
      <c r="AY119" s="3" t="e">
        <f ca="1"/>
        <v>#N/A</v>
      </c>
      <c r="AZ119" s="3" t="e">
        <f ca="1"/>
        <v>#N/A</v>
      </c>
      <c r="BA119" s="3" t="e">
        <f ca="1"/>
        <v>#N/A</v>
      </c>
      <c r="BB119" s="3" t="e">
        <f ca="1"/>
        <v>#N/A</v>
      </c>
      <c r="BC119" s="3" t="e">
        <f ca="1"/>
        <v>#N/A</v>
      </c>
    </row>
    <row r="120" spans="5:55" x14ac:dyDescent="0.2">
      <c r="E120" t="s">
        <v>37</v>
      </c>
      <c r="F120" s="3">
        <f t="array" aca="1" ref="F120:BC120" ca="1">TRANSPOSE(MMULT(MINVERSE(OFFSET(V,1,1,N,N)),TRANSPOSE(OFFSET(E119,0,1,1,N))))</f>
        <v>1.0958004438785023E-13</v>
      </c>
      <c r="G120" s="3">
        <f ca="1"/>
        <v>1.8517368255118336</v>
      </c>
      <c r="H120" s="3">
        <f ca="1"/>
        <v>3.70697687765399</v>
      </c>
      <c r="I120" s="3">
        <f ca="1"/>
        <v>5.5692177618886722</v>
      </c>
      <c r="J120" s="3">
        <f ca="1"/>
        <v>7.4419493288343368</v>
      </c>
      <c r="K120" s="3">
        <f ca="1"/>
        <v>9.3286582554312254</v>
      </c>
      <c r="L120" s="3">
        <f ca="1"/>
        <v>11.232841207746073</v>
      </c>
      <c r="M120" s="3">
        <f ca="1"/>
        <v>13.158024428704335</v>
      </c>
      <c r="N120" s="3">
        <f ca="1"/>
        <v>15.107779138929827</v>
      </c>
      <c r="O120" s="3">
        <f ca="1"/>
        <v>17.085708787295847</v>
      </c>
      <c r="P120" s="3">
        <f ca="1"/>
        <v>19.095370164912282</v>
      </c>
      <c r="Q120" s="3">
        <f ca="1"/>
        <v>21.140090672480071</v>
      </c>
      <c r="R120" s="3">
        <f ca="1"/>
        <v>23.222692309389142</v>
      </c>
      <c r="S120" s="3">
        <f ca="1"/>
        <v>25.345285186841146</v>
      </c>
      <c r="T120" s="3">
        <f ca="1"/>
        <v>27.509604332442912</v>
      </c>
      <c r="U120" s="3">
        <f ca="1"/>
        <v>29.718773767865173</v>
      </c>
      <c r="V120" s="3">
        <f ca="1"/>
        <v>31.981358767950088</v>
      </c>
      <c r="W120" s="3">
        <f ca="1"/>
        <v>34.316139172980925</v>
      </c>
      <c r="X120" s="3">
        <f ca="1"/>
        <v>36.745422903696273</v>
      </c>
      <c r="Y120" s="3">
        <f ca="1"/>
        <v>39.230866973340355</v>
      </c>
      <c r="Z120" s="3">
        <f ca="1"/>
        <v>41.412329618039827</v>
      </c>
      <c r="AA120" s="3">
        <f ca="1"/>
        <v>44.305533115160941</v>
      </c>
      <c r="AB120" s="3">
        <f ca="1"/>
        <v>46.908054036271835</v>
      </c>
      <c r="AC120" s="3">
        <f ca="1"/>
        <v>49.577075417583167</v>
      </c>
      <c r="AD120" s="3">
        <f ca="1"/>
        <v>52.357996648939057</v>
      </c>
      <c r="AE120" s="3">
        <f ca="1"/>
        <v>55.236151916150952</v>
      </c>
      <c r="AF120" s="3">
        <f ca="1"/>
        <v>58.199557165470097</v>
      </c>
      <c r="AG120" s="3">
        <f ca="1"/>
        <v>61.245928714443927</v>
      </c>
      <c r="AH120" s="3">
        <f ca="1"/>
        <v>64.37831605066026</v>
      </c>
      <c r="AI120" s="3">
        <f ca="1"/>
        <v>67.601272815875134</v>
      </c>
      <c r="AJ120" s="3">
        <f ca="1"/>
        <v>70.919210205446689</v>
      </c>
      <c r="AK120" s="3">
        <f ca="1"/>
        <v>74.336136781011191</v>
      </c>
      <c r="AL120" s="3">
        <f ca="1"/>
        <v>77.855847026666112</v>
      </c>
      <c r="AM120" s="3">
        <f ca="1"/>
        <v>81.48186689430301</v>
      </c>
      <c r="AN120" s="3">
        <f ca="1"/>
        <v>85.216634306715264</v>
      </c>
      <c r="AO120" s="3">
        <f ca="1"/>
        <v>89.059719228921722</v>
      </c>
      <c r="AP120" s="3">
        <f ca="1"/>
        <v>93.006385298404368</v>
      </c>
      <c r="AQ120" s="3">
        <f ca="1"/>
        <v>97.053154289025088</v>
      </c>
      <c r="AR120" s="3">
        <f ca="1"/>
        <v>101.23284706162914</v>
      </c>
      <c r="AS120" s="3">
        <f ca="1"/>
        <v>105.74315195549562</v>
      </c>
      <c r="AT120" s="3">
        <f ca="1"/>
        <v>108.41789734955688</v>
      </c>
      <c r="AU120" s="3" t="e">
        <f ca="1"/>
        <v>#N/A</v>
      </c>
      <c r="AV120" s="3" t="e">
        <f ca="1"/>
        <v>#N/A</v>
      </c>
      <c r="AW120" s="3" t="e">
        <f ca="1"/>
        <v>#N/A</v>
      </c>
      <c r="AX120" s="3" t="e">
        <f ca="1"/>
        <v>#N/A</v>
      </c>
      <c r="AY120" s="3" t="e">
        <f ca="1"/>
        <v>#N/A</v>
      </c>
      <c r="AZ120" s="3" t="e">
        <f ca="1"/>
        <v>#N/A</v>
      </c>
      <c r="BA120" s="3" t="e">
        <f ca="1"/>
        <v>#N/A</v>
      </c>
      <c r="BB120" s="3" t="e">
        <f ca="1"/>
        <v>#N/A</v>
      </c>
      <c r="BC120" s="3" t="e">
        <f ca="1"/>
        <v>#N/A</v>
      </c>
    </row>
    <row r="122" spans="5:55" x14ac:dyDescent="0.2">
      <c r="E122" t="s">
        <v>16</v>
      </c>
      <c r="F122" s="3">
        <f>F115-dt</f>
        <v>-8</v>
      </c>
      <c r="G122" s="3">
        <v>17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</row>
    <row r="123" spans="5:55" x14ac:dyDescent="0.2">
      <c r="E123" t="s">
        <v>17</v>
      </c>
      <c r="F123" s="3">
        <f>IF(F$1&gt;=N,"",K*EXP(F$2*sigma-0.5*sigma*sigma*$F122))</f>
        <v>77.880078307140494</v>
      </c>
      <c r="G123" s="3">
        <f>IF(G$1&gt;=N,"",K*EXP(G$2*sigma-0.5*sigma*sigma*$F122))</f>
        <v>79.85162187593771</v>
      </c>
      <c r="H123" s="3">
        <f>IF(H$1&gt;=N,"",K*EXP(H$2*sigma-0.5*sigma*sigma*$F122))</f>
        <v>81.873075307798189</v>
      </c>
      <c r="I123" s="3">
        <f>IF(I$1&gt;=N,"",K*EXP(I$2*sigma-0.5*sigma*sigma*$F122))</f>
        <v>83.945702076920739</v>
      </c>
      <c r="J123" s="3">
        <f>IF(J$1&gt;=N,"",K*EXP(J$2*sigma-0.5*sigma*sigma*$F122))</f>
        <v>86.070797642505781</v>
      </c>
      <c r="K123" s="3">
        <f>IF(K$1&gt;=N,"",K*EXP(K$2*sigma-0.5*sigma*sigma*$F122))</f>
        <v>88.249690258459552</v>
      </c>
      <c r="L123" s="3">
        <f>IF(L$1&gt;=N,"",K*EXP(L$2*sigma-0.5*sigma*sigma*$F122))</f>
        <v>90.483741803595962</v>
      </c>
      <c r="M123" s="3">
        <f>IF(M$1&gt;=N,"",K*EXP(M$2*sigma-0.5*sigma*sigma*$F122))</f>
        <v>92.774348632855293</v>
      </c>
      <c r="N123" s="3">
        <f>IF(N$1&gt;=N,"",K*EXP(N$2*sigma-0.5*sigma*sigma*$F122))</f>
        <v>95.122942450071406</v>
      </c>
      <c r="O123" s="3">
        <f>IF(O$1&gt;=N,"",K*EXP(O$2*sigma-0.5*sigma*sigma*$F122))</f>
        <v>97.530991202833263</v>
      </c>
      <c r="P123" s="3">
        <f>IF(P$1&gt;=N,"",K*EXP(P$2*sigma-0.5*sigma*sigma*$F122))</f>
        <v>100</v>
      </c>
      <c r="Q123" s="3">
        <f>IF(Q$1&gt;=N,"",K*EXP(Q$2*sigma-0.5*sigma*sigma*$F122))</f>
        <v>102.53151205244289</v>
      </c>
      <c r="R123" s="3">
        <f>IF(R$1&gt;=N,"",K*EXP(R$2*sigma-0.5*sigma*sigma*$F122))</f>
        <v>105.12710963760242</v>
      </c>
      <c r="S123" s="3">
        <f>IF(S$1&gt;=N,"",K*EXP(S$2*sigma-0.5*sigma*sigma*$F122))</f>
        <v>107.78841508846315</v>
      </c>
      <c r="T123" s="3">
        <f>IF(T$1&gt;=N,"",K*EXP(T$2*sigma-0.5*sigma*sigma*$F122))</f>
        <v>110.51709180756477</v>
      </c>
      <c r="U123" s="3">
        <f>IF(U$1&gt;=N,"",K*EXP(U$2*sigma-0.5*sigma*sigma*$F122))</f>
        <v>113.31484530668263</v>
      </c>
      <c r="V123" s="3">
        <f>IF(V$1&gt;=N,"",K*EXP(V$2*sigma-0.5*sigma*sigma*$F122))</f>
        <v>116.1834242728283</v>
      </c>
      <c r="W123" s="3">
        <f>IF(W$1&gt;=N,"",K*EXP(W$2*sigma-0.5*sigma*sigma*$F122))</f>
        <v>119.12462166123581</v>
      </c>
      <c r="X123" s="3">
        <f>IF(X$1&gt;=N,"",K*EXP(X$2*sigma-0.5*sigma*sigma*$F122))</f>
        <v>122.14027581601698</v>
      </c>
      <c r="Y123" s="3">
        <f>IF(Y$1&gt;=N,"",K*EXP(Y$2*sigma-0.5*sigma*sigma*$F122))</f>
        <v>125.23227161918643</v>
      </c>
      <c r="Z123" s="3">
        <f>IF(Z$1&gt;=N,"",K*EXP(Z$2*sigma-0.5*sigma*sigma*$F122))</f>
        <v>128.40254166877415</v>
      </c>
      <c r="AA123" s="3">
        <f>IF(AA$1&gt;=N,"",K*EXP(AA$2*sigma-0.5*sigma*sigma*$F122))</f>
        <v>131.65306748676215</v>
      </c>
      <c r="AB123" s="3">
        <f>IF(AB$1&gt;=N,"",K*EXP(AB$2*sigma-0.5*sigma*sigma*$F122))</f>
        <v>134.98588075760031</v>
      </c>
      <c r="AC123" s="3">
        <f>IF(AC$1&gt;=N,"",K*EXP(AC$2*sigma-0.5*sigma*sigma*$F122))</f>
        <v>138.40306459807513</v>
      </c>
      <c r="AD123" s="3">
        <f>IF(AD$1&gt;=N,"",K*EXP(AD$2*sigma-0.5*sigma*sigma*$F122))</f>
        <v>141.90675485932573</v>
      </c>
      <c r="AE123" s="3">
        <f>IF(AE$1&gt;=N,"",K*EXP(AE$2*sigma-0.5*sigma*sigma*$F122))</f>
        <v>145.49914146182013</v>
      </c>
      <c r="AF123" s="3">
        <f>IF(AF$1&gt;=N,"",K*EXP(AF$2*sigma-0.5*sigma*sigma*$F122))</f>
        <v>149.18246976412703</v>
      </c>
      <c r="AG123" s="3">
        <f>IF(AG$1&gt;=N,"",K*EXP(AG$2*sigma-0.5*sigma*sigma*$F122))</f>
        <v>152.95904196633788</v>
      </c>
      <c r="AH123" s="3">
        <f>IF(AH$1&gt;=N,"",K*EXP(AH$2*sigma-0.5*sigma*sigma*$F122))</f>
        <v>156.83121854901688</v>
      </c>
      <c r="AI123" s="3">
        <f>IF(AI$1&gt;=N,"",K*EXP(AI$2*sigma-0.5*sigma*sigma*$F122))</f>
        <v>160.8014197485783</v>
      </c>
      <c r="AJ123" s="3">
        <f>IF(AJ$1&gt;=N,"",K*EXP(AJ$2*sigma-0.5*sigma*sigma*$F122))</f>
        <v>164.87212707001282</v>
      </c>
      <c r="AK123" s="3">
        <f>IF(AK$1&gt;=N,"",K*EXP(AK$2*sigma-0.5*sigma*sigma*$F122))</f>
        <v>169.04588483790914</v>
      </c>
      <c r="AL123" s="3">
        <f>IF(AL$1&gt;=N,"",K*EXP(AL$2*sigma-0.5*sigma*sigma*$F122))</f>
        <v>173.32530178673952</v>
      </c>
      <c r="AM123" s="3">
        <f>IF(AM$1&gt;=N,"",K*EXP(AM$2*sigma-0.5*sigma*sigma*$F122))</f>
        <v>177.71305269140385</v>
      </c>
      <c r="AN123" s="3">
        <f>IF(AN$1&gt;=N,"",K*EXP(AN$2*sigma-0.5*sigma*sigma*$F122))</f>
        <v>182.21188003905093</v>
      </c>
      <c r="AO123" s="3">
        <f>IF(AO$1&gt;=N,"",K*EXP(AO$2*sigma-0.5*sigma*sigma*$F122))</f>
        <v>186.82459574322223</v>
      </c>
      <c r="AP123" s="3">
        <f>IF(AP$1&gt;=N,"",K*EXP(AP$2*sigma-0.5*sigma*sigma*$F122))</f>
        <v>191.55408290138962</v>
      </c>
      <c r="AQ123" s="3">
        <f>IF(AQ$1&gt;=N,"",K*EXP(AQ$2*sigma-0.5*sigma*sigma*$F122))</f>
        <v>196.40329759698474</v>
      </c>
      <c r="AR123" s="3">
        <f>IF(AR$1&gt;=N,"",K*EXP(AR$2*sigma-0.5*sigma*sigma*$F122))</f>
        <v>201.37527074704767</v>
      </c>
      <c r="AS123" s="3">
        <f>IF(AS$1&gt;=N,"",K*EXP(AS$2*sigma-0.5*sigma*sigma*$F122))</f>
        <v>206.47310999664867</v>
      </c>
      <c r="AT123" s="3">
        <f>IF(AT$1&gt;=N,"",K*EXP(AT$2*sigma-0.5*sigma*sigma*$F122))</f>
        <v>211.70000166126749</v>
      </c>
      <c r="AU123" s="3" t="str">
        <f>IF(AU$1&gt;=N,"",K*EXP(AU$2*sigma-0.5*sigma*sigma*$F122))</f>
        <v/>
      </c>
      <c r="AV123" s="3" t="str">
        <f>IF(AV$1&gt;=N,"",K*EXP(AV$2*sigma-0.5*sigma*sigma*$F122))</f>
        <v/>
      </c>
      <c r="AW123" s="3" t="str">
        <f>IF(AW$1&gt;=N,"",K*EXP(AW$2*sigma-0.5*sigma*sigma*$F122))</f>
        <v/>
      </c>
      <c r="AX123" s="3" t="str">
        <f>IF(AX$1&gt;=N,"",K*EXP(AX$2*sigma-0.5*sigma*sigma*$F122))</f>
        <v/>
      </c>
      <c r="AY123" s="3" t="str">
        <f>IF(AY$1&gt;=N,"",K*EXP(AY$2*sigma-0.5*sigma*sigma*$F122))</f>
        <v/>
      </c>
      <c r="AZ123" s="3" t="str">
        <f>IF(AZ$1&gt;=N,"",K*EXP(AZ$2*sigma-0.5*sigma*sigma*$F122))</f>
        <v/>
      </c>
      <c r="BA123" s="3" t="str">
        <f>IF(BA$1&gt;=N,"",K*EXP(BA$2*sigma-0.5*sigma*sigma*$F122))</f>
        <v/>
      </c>
      <c r="BB123" s="3" t="str">
        <f>IF(BB$1&gt;=N,"",K*EXP(BB$2*sigma-0.5*sigma*sigma*$F122))</f>
        <v/>
      </c>
      <c r="BC123" s="3" t="str">
        <f>IF(BC$1&gt;=N,"",K*EXP(BC$2*sigma-0.5*sigma*sigma*$F122))</f>
        <v/>
      </c>
    </row>
    <row r="124" spans="5:55" x14ac:dyDescent="0.2">
      <c r="E124" t="s">
        <v>20</v>
      </c>
      <c r="F124" s="3">
        <f>IF(F$1&gt;=N,"",MAX(F123-K,0))</f>
        <v>0</v>
      </c>
      <c r="G124" s="3">
        <f>IF(G$1&gt;=N,"",MAX(G123-K,0))</f>
        <v>0</v>
      </c>
      <c r="H124" s="3">
        <f>IF(H$1&gt;=N,"",MAX(H123-K,0))</f>
        <v>0</v>
      </c>
      <c r="I124" s="3">
        <f>IF(I$1&gt;=N,"",MAX(I123-K,0))</f>
        <v>0</v>
      </c>
      <c r="J124" s="3">
        <f>IF(J$1&gt;=N,"",MAX(J123-K,0))</f>
        <v>0</v>
      </c>
      <c r="K124" s="3">
        <f>IF(K$1&gt;=N,"",MAX(K123-K,0))</f>
        <v>0</v>
      </c>
      <c r="L124" s="3">
        <f>IF(L$1&gt;=N,"",MAX(L123-K,0))</f>
        <v>0</v>
      </c>
      <c r="M124" s="3">
        <f>IF(M$1&gt;=N,"",MAX(M123-K,0))</f>
        <v>0</v>
      </c>
      <c r="N124" s="3">
        <f>IF(N$1&gt;=N,"",MAX(N123-K,0))</f>
        <v>0</v>
      </c>
      <c r="O124" s="3">
        <f>IF(O$1&gt;=N,"",MAX(O123-K,0))</f>
        <v>0</v>
      </c>
      <c r="P124" s="3">
        <f>IF(P$1&gt;=N,"",MAX(P123-K,0))</f>
        <v>0</v>
      </c>
      <c r="Q124" s="3">
        <f>IF(Q$1&gt;=N,"",MAX(Q123-K,0))</f>
        <v>2.531512052442892</v>
      </c>
      <c r="R124" s="3">
        <f>IF(R$1&gt;=N,"",MAX(R123-K,0))</f>
        <v>5.1271096376024161</v>
      </c>
      <c r="S124" s="3">
        <f>IF(S$1&gt;=N,"",MAX(S123-K,0))</f>
        <v>7.7884150884631538</v>
      </c>
      <c r="T124" s="3">
        <f>IF(T$1&gt;=N,"",MAX(T123-K,0))</f>
        <v>10.517091807564768</v>
      </c>
      <c r="U124" s="3">
        <f>IF(U$1&gt;=N,"",MAX(U123-K,0))</f>
        <v>13.314845306682628</v>
      </c>
      <c r="V124" s="3">
        <f>IF(V$1&gt;=N,"",MAX(V123-K,0))</f>
        <v>16.183424272828304</v>
      </c>
      <c r="W124" s="3">
        <f>IF(W$1&gt;=N,"",MAX(W123-K,0))</f>
        <v>19.124621661235807</v>
      </c>
      <c r="X124" s="3">
        <f>IF(X$1&gt;=N,"",MAX(X123-K,0))</f>
        <v>22.140275816016981</v>
      </c>
      <c r="Y124" s="3">
        <f>IF(Y$1&gt;=N,"",MAX(Y123-K,0))</f>
        <v>25.232271619186434</v>
      </c>
      <c r="Z124" s="3">
        <f>IF(Z$1&gt;=N,"",MAX(Z123-K,0))</f>
        <v>28.402541668774148</v>
      </c>
      <c r="AA124" s="3">
        <f>IF(AA$1&gt;=N,"",MAX(AA123-K,0))</f>
        <v>31.653067486762154</v>
      </c>
      <c r="AB124" s="3">
        <f>IF(AB$1&gt;=N,"",MAX(AB123-K,0))</f>
        <v>34.985880757600313</v>
      </c>
      <c r="AC124" s="3">
        <f>IF(AC$1&gt;=N,"",MAX(AC123-K,0))</f>
        <v>38.403064598075133</v>
      </c>
      <c r="AD124" s="3">
        <f>IF(AD$1&gt;=N,"",MAX(AD123-K,0))</f>
        <v>41.90675485932573</v>
      </c>
      <c r="AE124" s="3">
        <f>IF(AE$1&gt;=N,"",MAX(AE123-K,0))</f>
        <v>45.49914146182013</v>
      </c>
      <c r="AF124" s="3">
        <f>IF(AF$1&gt;=N,"",MAX(AF123-K,0))</f>
        <v>49.182469764127035</v>
      </c>
      <c r="AG124" s="3">
        <f>IF(AG$1&gt;=N,"",MAX(AG123-K,0))</f>
        <v>52.959041966337878</v>
      </c>
      <c r="AH124" s="3">
        <f>IF(AH$1&gt;=N,"",MAX(AH123-K,0))</f>
        <v>56.831218549016882</v>
      </c>
      <c r="AI124" s="3">
        <f>IF(AI$1&gt;=N,"",MAX(AI123-K,0))</f>
        <v>60.801419748578297</v>
      </c>
      <c r="AJ124" s="3">
        <f>IF(AJ$1&gt;=N,"",MAX(AJ123-K,0))</f>
        <v>64.872127070012823</v>
      </c>
      <c r="AK124" s="3">
        <f>IF(AK$1&gt;=N,"",MAX(AK123-K,0))</f>
        <v>69.045884837909142</v>
      </c>
      <c r="AL124" s="3">
        <f>IF(AL$1&gt;=N,"",MAX(AL123-K,0))</f>
        <v>73.325301786739516</v>
      </c>
      <c r="AM124" s="3">
        <f>IF(AM$1&gt;=N,"",MAX(AM123-K,0))</f>
        <v>77.713052691403846</v>
      </c>
      <c r="AN124" s="3">
        <f>IF(AN$1&gt;=N,"",MAX(AN123-K,0))</f>
        <v>82.211880039050925</v>
      </c>
      <c r="AO124" s="3">
        <f>IF(AO$1&gt;=N,"",MAX(AO123-K,0))</f>
        <v>86.824595743222233</v>
      </c>
      <c r="AP124" s="3">
        <f>IF(AP$1&gt;=N,"",MAX(AP123-K,0))</f>
        <v>91.55408290138962</v>
      </c>
      <c r="AQ124" s="3">
        <f>IF(AQ$1&gt;=N,"",MAX(AQ123-K,0))</f>
        <v>96.403297596984743</v>
      </c>
      <c r="AR124" s="3">
        <f>IF(AR$1&gt;=N,"",MAX(AR123-K,0))</f>
        <v>101.37527074704767</v>
      </c>
      <c r="AS124" s="3">
        <f>IF(AS$1&gt;=N,"",MAX(AS123-K,0))</f>
        <v>106.47310999664867</v>
      </c>
      <c r="AT124" s="3">
        <f>IF(AT$1&gt;=N,"",MAX(AT123-K,0))</f>
        <v>111.70000166126749</v>
      </c>
      <c r="AU124" s="3" t="str">
        <f>IF(AU$1&gt;=N,"",MAX(AU123-K,0))</f>
        <v/>
      </c>
      <c r="AV124" s="3" t="str">
        <f>IF(AV$1&gt;=N,"",MAX(AV123-K,0))</f>
        <v/>
      </c>
      <c r="AW124" s="3" t="str">
        <f>IF(AW$1&gt;=N,"",MAX(AW123-K,0))</f>
        <v/>
      </c>
      <c r="AX124" s="3" t="str">
        <f>IF(AX$1&gt;=N,"",MAX(AX123-K,0))</f>
        <v/>
      </c>
      <c r="AY124" s="3" t="str">
        <f>IF(AY$1&gt;=N,"",MAX(AY123-K,0))</f>
        <v/>
      </c>
      <c r="AZ124" s="3" t="str">
        <f>IF(AZ$1&gt;=N,"",MAX(AZ123-K,0))</f>
        <v/>
      </c>
      <c r="BA124" s="3" t="str">
        <f>IF(BA$1&gt;=N,"",MAX(BA123-K,0))</f>
        <v/>
      </c>
      <c r="BB124" s="3" t="str">
        <f>IF(BB$1&gt;=N,"",MAX(BB123-K,0))</f>
        <v/>
      </c>
      <c r="BC124" s="3" t="str">
        <f>IF(BC$1&gt;=N,"",MAX(BC123-K,0))</f>
        <v/>
      </c>
    </row>
    <row r="125" spans="5:55" x14ac:dyDescent="0.2">
      <c r="E125" t="s">
        <v>36</v>
      </c>
      <c r="F125" s="3">
        <f>IF(F$1&gt;=N,"",IF(OR(F$1=N-1,F$1=0),F124,F120))</f>
        <v>0</v>
      </c>
      <c r="G125" s="3">
        <f ca="1">IF(G$1&gt;=N,"",IF(OR(G$1=N-1,G$1=0),G124,G120))</f>
        <v>1.8517368255118336</v>
      </c>
      <c r="H125" s="3">
        <f ca="1">IF(H$1&gt;=N,"",IF(OR(H$1=N-1,H$1=0),H124,H120))</f>
        <v>3.70697687765399</v>
      </c>
      <c r="I125" s="3">
        <f ca="1">IF(I$1&gt;=N,"",IF(OR(I$1=N-1,I$1=0),I124,I120))</f>
        <v>5.5692177618886722</v>
      </c>
      <c r="J125" s="3">
        <f ca="1">IF(J$1&gt;=N,"",IF(OR(J$1=N-1,J$1=0),J124,J120))</f>
        <v>7.4419493288343368</v>
      </c>
      <c r="K125" s="3">
        <f ca="1">IF(K$1&gt;=N,"",IF(OR(K$1=N-1,K$1=0),K124,K120))</f>
        <v>9.3286582554312254</v>
      </c>
      <c r="L125" s="3">
        <f ca="1">IF(L$1&gt;=N,"",IF(OR(L$1=N-1,L$1=0),L124,L120))</f>
        <v>11.232841207746073</v>
      </c>
      <c r="M125" s="3">
        <f ca="1">IF(M$1&gt;=N,"",IF(OR(M$1=N-1,M$1=0),M124,M120))</f>
        <v>13.158024428704335</v>
      </c>
      <c r="N125" s="3">
        <f ca="1">IF(N$1&gt;=N,"",IF(OR(N$1=N-1,N$1=0),N124,N120))</f>
        <v>15.107779138929827</v>
      </c>
      <c r="O125" s="3">
        <f ca="1">IF(O$1&gt;=N,"",IF(OR(O$1=N-1,O$1=0),O124,O120))</f>
        <v>17.085708787295847</v>
      </c>
      <c r="P125" s="3">
        <f ca="1">IF(P$1&gt;=N,"",IF(OR(P$1=N-1,P$1=0),P124,P120))</f>
        <v>19.095370164912282</v>
      </c>
      <c r="Q125" s="3">
        <f ca="1">IF(Q$1&gt;=N,"",IF(OR(Q$1=N-1,Q$1=0),Q124,Q120))</f>
        <v>21.140090672480071</v>
      </c>
      <c r="R125" s="3">
        <f ca="1">IF(R$1&gt;=N,"",IF(OR(R$1=N-1,R$1=0),R124,R120))</f>
        <v>23.222692309389142</v>
      </c>
      <c r="S125" s="3">
        <f ca="1">IF(S$1&gt;=N,"",IF(OR(S$1=N-1,S$1=0),S124,S120))</f>
        <v>25.345285186841146</v>
      </c>
      <c r="T125" s="3">
        <f ca="1">IF(T$1&gt;=N,"",IF(OR(T$1=N-1,T$1=0),T124,T120))</f>
        <v>27.509604332442912</v>
      </c>
      <c r="U125" s="3">
        <f ca="1">IF(U$1&gt;=N,"",IF(OR(U$1=N-1,U$1=0),U124,U120))</f>
        <v>29.718773767865173</v>
      </c>
      <c r="V125" s="3">
        <f ca="1">IF(V$1&gt;=N,"",IF(OR(V$1=N-1,V$1=0),V124,V120))</f>
        <v>31.981358767950088</v>
      </c>
      <c r="W125" s="3">
        <f ca="1">IF(W$1&gt;=N,"",IF(OR(W$1=N-1,W$1=0),W124,W120))</f>
        <v>34.316139172980925</v>
      </c>
      <c r="X125" s="3">
        <f ca="1">IF(X$1&gt;=N,"",IF(OR(X$1=N-1,X$1=0),X124,X120))</f>
        <v>36.745422903696273</v>
      </c>
      <c r="Y125" s="3">
        <f ca="1">IF(Y$1&gt;=N,"",IF(OR(Y$1=N-1,Y$1=0),Y124,Y120))</f>
        <v>39.230866973340355</v>
      </c>
      <c r="Z125" s="3">
        <f ca="1">IF(Z$1&gt;=N,"",IF(OR(Z$1=N-1,Z$1=0),Z124,Z120))</f>
        <v>41.412329618039827</v>
      </c>
      <c r="AA125" s="3">
        <f ca="1">IF(AA$1&gt;=N,"",IF(OR(AA$1=N-1,AA$1=0),AA124,AA120))</f>
        <v>44.305533115160941</v>
      </c>
      <c r="AB125" s="3">
        <f ca="1">IF(AB$1&gt;=N,"",IF(OR(AB$1=N-1,AB$1=0),AB124,AB120))</f>
        <v>46.908054036271835</v>
      </c>
      <c r="AC125" s="3">
        <f ca="1">IF(AC$1&gt;=N,"",IF(OR(AC$1=N-1,AC$1=0),AC124,AC120))</f>
        <v>49.577075417583167</v>
      </c>
      <c r="AD125" s="3">
        <f ca="1">IF(AD$1&gt;=N,"",IF(OR(AD$1=N-1,AD$1=0),AD124,AD120))</f>
        <v>52.357996648939057</v>
      </c>
      <c r="AE125" s="3">
        <f ca="1">IF(AE$1&gt;=N,"",IF(OR(AE$1=N-1,AE$1=0),AE124,AE120))</f>
        <v>55.236151916150952</v>
      </c>
      <c r="AF125" s="3">
        <f ca="1">IF(AF$1&gt;=N,"",IF(OR(AF$1=N-1,AF$1=0),AF124,AF120))</f>
        <v>58.199557165470097</v>
      </c>
      <c r="AG125" s="3">
        <f ca="1">IF(AG$1&gt;=N,"",IF(OR(AG$1=N-1,AG$1=0),AG124,AG120))</f>
        <v>61.245928714443927</v>
      </c>
      <c r="AH125" s="3">
        <f ca="1">IF(AH$1&gt;=N,"",IF(OR(AH$1=N-1,AH$1=0),AH124,AH120))</f>
        <v>64.37831605066026</v>
      </c>
      <c r="AI125" s="3">
        <f ca="1">IF(AI$1&gt;=N,"",IF(OR(AI$1=N-1,AI$1=0),AI124,AI120))</f>
        <v>67.601272815875134</v>
      </c>
      <c r="AJ125" s="3">
        <f ca="1">IF(AJ$1&gt;=N,"",IF(OR(AJ$1=N-1,AJ$1=0),AJ124,AJ120))</f>
        <v>70.919210205446689</v>
      </c>
      <c r="AK125" s="3">
        <f ca="1">IF(AK$1&gt;=N,"",IF(OR(AK$1=N-1,AK$1=0),AK124,AK120))</f>
        <v>74.336136781011191</v>
      </c>
      <c r="AL125" s="3">
        <f ca="1">IF(AL$1&gt;=N,"",IF(OR(AL$1=N-1,AL$1=0),AL124,AL120))</f>
        <v>77.855847026666112</v>
      </c>
      <c r="AM125" s="3">
        <f ca="1">IF(AM$1&gt;=N,"",IF(OR(AM$1=N-1,AM$1=0),AM124,AM120))</f>
        <v>81.48186689430301</v>
      </c>
      <c r="AN125" s="3">
        <f ca="1">IF(AN$1&gt;=N,"",IF(OR(AN$1=N-1,AN$1=0),AN124,AN120))</f>
        <v>85.216634306715264</v>
      </c>
      <c r="AO125" s="3">
        <f ca="1">IF(AO$1&gt;=N,"",IF(OR(AO$1=N-1,AO$1=0),AO124,AO120))</f>
        <v>89.059719228921722</v>
      </c>
      <c r="AP125" s="3">
        <f ca="1">IF(AP$1&gt;=N,"",IF(OR(AP$1=N-1,AP$1=0),AP124,AP120))</f>
        <v>93.006385298404368</v>
      </c>
      <c r="AQ125" s="3">
        <f ca="1">IF(AQ$1&gt;=N,"",IF(OR(AQ$1=N-1,AQ$1=0),AQ124,AQ120))</f>
        <v>97.053154289025088</v>
      </c>
      <c r="AR125" s="3">
        <f ca="1">IF(AR$1&gt;=N,"",IF(OR(AR$1=N-1,AR$1=0),AR124,AR120))</f>
        <v>101.23284706162914</v>
      </c>
      <c r="AS125" s="3">
        <f ca="1">IF(AS$1&gt;=N,"",IF(OR(AS$1=N-1,AS$1=0),AS124,AS120))</f>
        <v>105.74315195549562</v>
      </c>
      <c r="AT125" s="3">
        <f>IF(AT$1&gt;=N,"",IF(OR(AT$1=N-1,AT$1=0),AT124,AT120))</f>
        <v>111.70000166126749</v>
      </c>
      <c r="AU125" s="3" t="str">
        <f>IF(AU$1&gt;=N,"",IF(OR(AU$1=N-1,AU$1=0),AU124,AU120))</f>
        <v/>
      </c>
      <c r="AV125" s="3" t="str">
        <f>IF(AV$1&gt;=N,"",IF(OR(AV$1=N-1,AV$1=0),AV124,AV120))</f>
        <v/>
      </c>
      <c r="AW125" s="3" t="str">
        <f>IF(AW$1&gt;=N,"",IF(OR(AW$1=N-1,AW$1=0),AW124,AW120))</f>
        <v/>
      </c>
      <c r="AX125" s="3" t="str">
        <f>IF(AX$1&gt;=N,"",IF(OR(AX$1=N-1,AX$1=0),AX124,AX120))</f>
        <v/>
      </c>
      <c r="AY125" s="3" t="str">
        <f>IF(AY$1&gt;=N,"",IF(OR(AY$1=N-1,AY$1=0),AY124,AY120))</f>
        <v/>
      </c>
      <c r="AZ125" s="3" t="str">
        <f>IF(AZ$1&gt;=N,"",IF(OR(AZ$1=N-1,AZ$1=0),AZ124,AZ120))</f>
        <v/>
      </c>
      <c r="BA125" s="3" t="str">
        <f>IF(BA$1&gt;=N,"",IF(OR(BA$1=N-1,BA$1=0),BA124,BA120))</f>
        <v/>
      </c>
      <c r="BB125" s="3" t="str">
        <f>IF(BB$1&gt;=N,"",IF(OR(BB$1=N-1,BB$1=0),BB124,BB120))</f>
        <v/>
      </c>
      <c r="BC125" s="3" t="str">
        <f>IF(BC$1&gt;=N,"",IF(OR(BC$1=N-1,BC$1=0),BC124,BC120))</f>
        <v/>
      </c>
    </row>
    <row r="126" spans="5:55" x14ac:dyDescent="0.2">
      <c r="E126" t="s">
        <v>18</v>
      </c>
      <c r="F126" s="3">
        <f t="array" aca="1" ref="F126:BC126" ca="1">TRANSPOSE(MMULT(OFFSET(U,1,1,N,N),TRANSPOSE(OFFSET(E125,0,1,1,N))))</f>
        <v>0</v>
      </c>
      <c r="G126" s="3">
        <f ca="1"/>
        <v>7.5821086335634789</v>
      </c>
      <c r="H126" s="3">
        <f ca="1"/>
        <v>15.177949115242257</v>
      </c>
      <c r="I126" s="3">
        <f ca="1"/>
        <v>22.801405183103782</v>
      </c>
      <c r="J126" s="3">
        <f ca="1"/>
        <v>30.466665297898544</v>
      </c>
      <c r="K126" s="3">
        <f ca="1"/>
        <v>38.188334307622767</v>
      </c>
      <c r="L126" s="3">
        <f ca="1"/>
        <v>45.981378263154966</v>
      </c>
      <c r="M126" s="3">
        <f ca="1"/>
        <v>53.860672178178902</v>
      </c>
      <c r="N126" s="3">
        <f ca="1"/>
        <v>61.839863462745825</v>
      </c>
      <c r="O126" s="3">
        <f ca="1"/>
        <v>69.929421611704242</v>
      </c>
      <c r="P126" s="3">
        <f ca="1"/>
        <v>78.13443715721678</v>
      </c>
      <c r="Q126" s="3">
        <f ca="1"/>
        <v>86.454419156984386</v>
      </c>
      <c r="R126" s="3">
        <f ca="1"/>
        <v>94.890331264703036</v>
      </c>
      <c r="S126" s="3">
        <f ca="1"/>
        <v>103.4674541548527</v>
      </c>
      <c r="T126" s="3">
        <f ca="1"/>
        <v>112.28093182079624</v>
      </c>
      <c r="U126" s="3">
        <f ca="1"/>
        <v>121.54587330459344</v>
      </c>
      <c r="V126" s="3">
        <f ca="1"/>
        <v>131.53520531909635</v>
      </c>
      <c r="W126" s="3">
        <f ca="1"/>
        <v>141.9897229761491</v>
      </c>
      <c r="X126" s="3">
        <f ca="1"/>
        <v>149.78970856122191</v>
      </c>
      <c r="Y126" s="3">
        <f ca="1"/>
        <v>141.7243966461308</v>
      </c>
      <c r="Z126" s="3">
        <f ca="1"/>
        <v>201.23636109324138</v>
      </c>
      <c r="AA126" s="3">
        <f ca="1"/>
        <v>162.68800366013284</v>
      </c>
      <c r="AB126" s="3">
        <f ca="1"/>
        <v>190.95723915510962</v>
      </c>
      <c r="AC126" s="3">
        <f ca="1"/>
        <v>203.90329417256089</v>
      </c>
      <c r="AD126" s="3">
        <f ca="1"/>
        <v>214.29368838855726</v>
      </c>
      <c r="AE126" s="3">
        <f ca="1"/>
        <v>225.20710676996669</v>
      </c>
      <c r="AF126" s="3">
        <f ca="1"/>
        <v>236.94654364461439</v>
      </c>
      <c r="AG126" s="3">
        <f ca="1"/>
        <v>249.28450421990055</v>
      </c>
      <c r="AH126" s="3">
        <f ca="1"/>
        <v>262.04173565256815</v>
      </c>
      <c r="AI126" s="3">
        <f ca="1"/>
        <v>275.15412248133498</v>
      </c>
      <c r="AJ126" s="3">
        <f ca="1"/>
        <v>288.62630012143427</v>
      </c>
      <c r="AK126" s="3">
        <f ca="1"/>
        <v>302.48373062856535</v>
      </c>
      <c r="AL126" s="3">
        <f ca="1"/>
        <v>316.73886920576342</v>
      </c>
      <c r="AM126" s="3">
        <f ca="1"/>
        <v>331.36484481597972</v>
      </c>
      <c r="AN126" s="3">
        <f ca="1"/>
        <v>346.28241271657134</v>
      </c>
      <c r="AO126" s="3">
        <f ca="1"/>
        <v>361.41793427949688</v>
      </c>
      <c r="AP126" s="3">
        <f ca="1"/>
        <v>377.03068725052071</v>
      </c>
      <c r="AQ126" s="3">
        <f ca="1"/>
        <v>394.85880625526715</v>
      </c>
      <c r="AR126" s="3">
        <f ca="1"/>
        <v>421.46199430963679</v>
      </c>
      <c r="AS126" s="3">
        <f ca="1"/>
        <v>495.29984841725127</v>
      </c>
      <c r="AT126" s="3">
        <f ca="1"/>
        <v>111.70000166126749</v>
      </c>
      <c r="AU126" s="3" t="e">
        <f ca="1"/>
        <v>#N/A</v>
      </c>
      <c r="AV126" s="3" t="e">
        <f ca="1"/>
        <v>#N/A</v>
      </c>
      <c r="AW126" s="3" t="e">
        <f ca="1"/>
        <v>#N/A</v>
      </c>
      <c r="AX126" s="3" t="e">
        <f ca="1"/>
        <v>#N/A</v>
      </c>
      <c r="AY126" s="3" t="e">
        <f ca="1"/>
        <v>#N/A</v>
      </c>
      <c r="AZ126" s="3" t="e">
        <f ca="1"/>
        <v>#N/A</v>
      </c>
      <c r="BA126" s="3" t="e">
        <f ca="1"/>
        <v>#N/A</v>
      </c>
      <c r="BB126" s="3" t="e">
        <f ca="1"/>
        <v>#N/A</v>
      </c>
      <c r="BC126" s="3" t="e">
        <f ca="1"/>
        <v>#N/A</v>
      </c>
    </row>
    <row r="127" spans="5:55" x14ac:dyDescent="0.2">
      <c r="E127" t="s">
        <v>37</v>
      </c>
      <c r="F127" s="3">
        <f t="array" aca="1" ref="F127:BC127" ca="1">TRANSPOSE(MMULT(MINVERSE(OFFSET(V,1,1,N,N)),TRANSPOSE(OFFSET(E126,0,1,1,N))))</f>
        <v>1.1323956225638133E-13</v>
      </c>
      <c r="G127" s="3">
        <f ca="1"/>
        <v>1.9387957525190744</v>
      </c>
      <c r="H127" s="3">
        <f ca="1"/>
        <v>3.8810529925682937</v>
      </c>
      <c r="I127" s="3">
        <f ca="1"/>
        <v>5.8302354897181283</v>
      </c>
      <c r="J127" s="3">
        <f ca="1"/>
        <v>7.7898087223833379</v>
      </c>
      <c r="K127" s="3">
        <f ca="1"/>
        <v>9.7632333468812522</v>
      </c>
      <c r="L127" s="3">
        <f ca="1"/>
        <v>11.753949952977198</v>
      </c>
      <c r="M127" s="3">
        <f ca="1"/>
        <v>13.765354990048232</v>
      </c>
      <c r="N127" s="3">
        <f ca="1"/>
        <v>15.80077498275954</v>
      </c>
      <c r="O127" s="3">
        <f ca="1"/>
        <v>17.863459704836689</v>
      </c>
      <c r="P127" s="3">
        <f ca="1"/>
        <v>19.956632771066701</v>
      </c>
      <c r="Q127" s="3">
        <f ca="1"/>
        <v>22.083647715837717</v>
      </c>
      <c r="R127" s="3">
        <f ca="1"/>
        <v>24.248266094736035</v>
      </c>
      <c r="S127" s="3">
        <f ca="1"/>
        <v>26.454939135919204</v>
      </c>
      <c r="T127" s="3">
        <f ca="1"/>
        <v>28.70865822487885</v>
      </c>
      <c r="U127" s="3">
        <f ca="1"/>
        <v>31.013451335412881</v>
      </c>
      <c r="V127" s="3">
        <f ca="1"/>
        <v>33.368403086688069</v>
      </c>
      <c r="W127" s="3">
        <f ca="1"/>
        <v>35.762122978516366</v>
      </c>
      <c r="X127" s="3">
        <f ca="1"/>
        <v>38.177018249103021</v>
      </c>
      <c r="Y127" s="3">
        <f ca="1"/>
        <v>40.650280808393461</v>
      </c>
      <c r="Z127" s="3">
        <f ca="1"/>
        <v>43.541077899432764</v>
      </c>
      <c r="AA127" s="3">
        <f ca="1"/>
        <v>45.890434000561875</v>
      </c>
      <c r="AB127" s="3">
        <f ca="1"/>
        <v>48.657264748533258</v>
      </c>
      <c r="AC127" s="3">
        <f ca="1"/>
        <v>51.497531893285121</v>
      </c>
      <c r="AD127" s="3">
        <f ca="1"/>
        <v>54.379535706048557</v>
      </c>
      <c r="AE127" s="3">
        <f ca="1"/>
        <v>57.326028607524727</v>
      </c>
      <c r="AF127" s="3">
        <f ca="1"/>
        <v>60.354461662203576</v>
      </c>
      <c r="AG127" s="3">
        <f ca="1"/>
        <v>63.472320776966399</v>
      </c>
      <c r="AH127" s="3">
        <f ca="1"/>
        <v>66.682275469488545</v>
      </c>
      <c r="AI127" s="3">
        <f ca="1"/>
        <v>69.985977486518394</v>
      </c>
      <c r="AJ127" s="3">
        <f ca="1"/>
        <v>73.385475252843023</v>
      </c>
      <c r="AK127" s="3">
        <f ca="1"/>
        <v>76.883285036966413</v>
      </c>
      <c r="AL127" s="3">
        <f ca="1"/>
        <v>80.482083011475794</v>
      </c>
      <c r="AM127" s="3">
        <f ca="1"/>
        <v>84.184670242787959</v>
      </c>
      <c r="AN127" s="3">
        <f ca="1"/>
        <v>87.99473419720357</v>
      </c>
      <c r="AO127" s="3">
        <f ca="1"/>
        <v>91.918728633064063</v>
      </c>
      <c r="AP127" s="3">
        <f ca="1"/>
        <v>95.967862673979738</v>
      </c>
      <c r="AQ127" s="3">
        <f ca="1"/>
        <v>100.15381198380339</v>
      </c>
      <c r="AR127" s="3">
        <f ca="1"/>
        <v>104.45489012722595</v>
      </c>
      <c r="AS127" s="3">
        <f ca="1"/>
        <v>108.68311959463387</v>
      </c>
      <c r="AT127" s="3">
        <f ca="1"/>
        <v>111.70000166126749</v>
      </c>
      <c r="AU127" s="3" t="e">
        <f ca="1"/>
        <v>#N/A</v>
      </c>
      <c r="AV127" s="3" t="e">
        <f ca="1"/>
        <v>#N/A</v>
      </c>
      <c r="AW127" s="3" t="e">
        <f ca="1"/>
        <v>#N/A</v>
      </c>
      <c r="AX127" s="3" t="e">
        <f ca="1"/>
        <v>#N/A</v>
      </c>
      <c r="AY127" s="3" t="e">
        <f ca="1"/>
        <v>#N/A</v>
      </c>
      <c r="AZ127" s="3" t="e">
        <f ca="1"/>
        <v>#N/A</v>
      </c>
      <c r="BA127" s="3" t="e">
        <f ca="1"/>
        <v>#N/A</v>
      </c>
      <c r="BB127" s="3" t="e">
        <f ca="1"/>
        <v>#N/A</v>
      </c>
      <c r="BC127" s="3" t="e">
        <f ca="1"/>
        <v>#N/A</v>
      </c>
    </row>
    <row r="129" spans="5:55" x14ac:dyDescent="0.2">
      <c r="E129" t="s">
        <v>16</v>
      </c>
      <c r="F129" s="3">
        <f>F122-dt</f>
        <v>-8.5</v>
      </c>
      <c r="G129" s="3">
        <v>18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</row>
    <row r="130" spans="5:55" x14ac:dyDescent="0.2">
      <c r="E130" t="s">
        <v>17</v>
      </c>
      <c r="F130" s="3">
        <f>IF(F$1&gt;=N,"",K*EXP(F$2*sigma-0.5*sigma*sigma*$F129))</f>
        <v>79.106511085029595</v>
      </c>
      <c r="G130" s="3">
        <f>IF(G$1&gt;=N,"",K*EXP(G$2*sigma-0.5*sigma*sigma*$F129))</f>
        <v>81.109101947414203</v>
      </c>
      <c r="H130" s="3">
        <f>IF(H$1&gt;=N,"",K*EXP(H$2*sigma-0.5*sigma*sigma*$F129))</f>
        <v>83.162388638841165</v>
      </c>
      <c r="I130" s="3">
        <f>IF(I$1&gt;=N,"",K*EXP(I$2*sigma-0.5*sigma*sigma*$F129))</f>
        <v>85.26765453033282</v>
      </c>
      <c r="J130" s="3">
        <f>IF(J$1&gt;=N,"",K*EXP(J$2*sigma-0.5*sigma*sigma*$F129))</f>
        <v>87.426215481603549</v>
      </c>
      <c r="K130" s="3">
        <f>IF(K$1&gt;=N,"",K*EXP(K$2*sigma-0.5*sigma*sigma*$F129))</f>
        <v>89.63942066351504</v>
      </c>
      <c r="L130" s="3">
        <f>IF(L$1&gt;=N,"",K*EXP(L$2*sigma-0.5*sigma*sigma*$F129))</f>
        <v>91.908653401351899</v>
      </c>
      <c r="M130" s="3">
        <f>IF(M$1&gt;=N,"",K*EXP(M$2*sigma-0.5*sigma*sigma*$F129))</f>
        <v>94.235332039445083</v>
      </c>
      <c r="N130" s="3">
        <f>IF(N$1&gt;=N,"",K*EXP(N$2*sigma-0.5*sigma*sigma*$F129))</f>
        <v>96.620910827683204</v>
      </c>
      <c r="O130" s="3">
        <f>IF(O$1&gt;=N,"",K*EXP(O$2*sigma-0.5*sigma*sigma*$F129))</f>
        <v>99.066880830466104</v>
      </c>
      <c r="P130" s="3">
        <f>IF(P$1&gt;=N,"",K*EXP(P$2*sigma-0.5*sigma*sigma*$F129))</f>
        <v>101.57477085866857</v>
      </c>
      <c r="Q130" s="3">
        <f>IF(Q$1&gt;=N,"",K*EXP(Q$2*sigma-0.5*sigma*sigma*$F129))</f>
        <v>104.146148425197</v>
      </c>
      <c r="R130" s="3">
        <f>IF(R$1&gt;=N,"",K*EXP(R$2*sigma-0.5*sigma*sigma*$F129))</f>
        <v>106.78262072473595</v>
      </c>
      <c r="S130" s="3">
        <f>IF(S$1&gt;=N,"",K*EXP(S$2*sigma-0.5*sigma*sigma*$F129))</f>
        <v>109.48583563829699</v>
      </c>
      <c r="T130" s="3">
        <f>IF(T$1&gt;=N,"",K*EXP(T$2*sigma-0.5*sigma*sigma*$F129))</f>
        <v>112.2574827631983</v>
      </c>
      <c r="U130" s="3">
        <f>IF(U$1&gt;=N,"",K*EXP(U$2*sigma-0.5*sigma*sigma*$F129))</f>
        <v>115.09929446911764</v>
      </c>
      <c r="V130" s="3">
        <f>IF(V$1&gt;=N,"",K*EXP(V$2*sigma-0.5*sigma*sigma*$F129))</f>
        <v>118.01304698088009</v>
      </c>
      <c r="W130" s="3">
        <f>IF(W$1&gt;=N,"",K*EXP(W$2*sigma-0.5*sigma*sigma*$F129))</f>
        <v>121.00056148865615</v>
      </c>
      <c r="X130" s="3">
        <f>IF(X$1&gt;=N,"",K*EXP(X$2*sigma-0.5*sigma*sigma*$F129))</f>
        <v>124.06370528626505</v>
      </c>
      <c r="Y130" s="3">
        <f>IF(Y$1&gt;=N,"",K*EXP(Y$2*sigma-0.5*sigma*sigma*$F129))</f>
        <v>127.20439293829406</v>
      </c>
      <c r="Z130" s="3">
        <f>IF(Z$1&gt;=N,"",K*EXP(Z$2*sigma-0.5*sigma*sigma*$F129))</f>
        <v>130.42458747676378</v>
      </c>
      <c r="AA130" s="3">
        <f>IF(AA$1&gt;=N,"",K*EXP(AA$2*sigma-0.5*sigma*sigma*$F129))</f>
        <v>133.72630162808696</v>
      </c>
      <c r="AB130" s="3">
        <f>IF(AB$1&gt;=N,"",K*EXP(AB$2*sigma-0.5*sigma*sigma*$F129))</f>
        <v>137.11159907108811</v>
      </c>
      <c r="AC130" s="3">
        <f>IF(AC$1&gt;=N,"",K*EXP(AC$2*sigma-0.5*sigma*sigma*$F129))</f>
        <v>140.5825957268699</v>
      </c>
      <c r="AD130" s="3">
        <f>IF(AD$1&gt;=N,"",K*EXP(AD$2*sigma-0.5*sigma*sigma*$F129))</f>
        <v>144.14146108133266</v>
      </c>
      <c r="AE130" s="3">
        <f>IF(AE$1&gt;=N,"",K*EXP(AE$2*sigma-0.5*sigma*sigma*$F129))</f>
        <v>147.79041954117383</v>
      </c>
      <c r="AF130" s="3">
        <f>IF(AF$1&gt;=N,"",K*EXP(AF$2*sigma-0.5*sigma*sigma*$F129))</f>
        <v>151.53175182421455</v>
      </c>
      <c r="AG130" s="3">
        <f>IF(AG$1&gt;=N,"",K*EXP(AG$2*sigma-0.5*sigma*sigma*$F129))</f>
        <v>155.3677963849224</v>
      </c>
      <c r="AH130" s="3">
        <f>IF(AH$1&gt;=N,"",K*EXP(AH$2*sigma-0.5*sigma*sigma*$F129))</f>
        <v>159.30095087602163</v>
      </c>
      <c r="AI130" s="3">
        <f>IF(AI$1&gt;=N,"",K*EXP(AI$2*sigma-0.5*sigma*sigma*$F129))</f>
        <v>163.33367364710426</v>
      </c>
      <c r="AJ130" s="3">
        <f>IF(AJ$1&gt;=N,"",K*EXP(AJ$2*sigma-0.5*sigma*sigma*$F129))</f>
        <v>167.4684852811784</v>
      </c>
      <c r="AK130" s="3">
        <f>IF(AK$1&gt;=N,"",K*EXP(AK$2*sigma-0.5*sigma*sigma*$F129))</f>
        <v>171.70797017011498</v>
      </c>
      <c r="AL130" s="3">
        <f>IF(AL$1&gt;=N,"",K*EXP(AL$2*sigma-0.5*sigma*sigma*$F129))</f>
        <v>176.05477812997648</v>
      </c>
      <c r="AM130" s="3">
        <f>IF(AM$1&gt;=N,"",K*EXP(AM$2*sigma-0.5*sigma*sigma*$F129))</f>
        <v>180.5116260572384</v>
      </c>
      <c r="AN130" s="3">
        <f>IF(AN$1&gt;=N,"",K*EXP(AN$2*sigma-0.5*sigma*sigma*$F129))</f>
        <v>185.08129962693803</v>
      </c>
      <c r="AO130" s="3">
        <f>IF(AO$1&gt;=N,"",K*EXP(AO$2*sigma-0.5*sigma*sigma*$F129))</f>
        <v>189.76665503381187</v>
      </c>
      <c r="AP130" s="3">
        <f>IF(AP$1&gt;=N,"",K*EXP(AP$2*sigma-0.5*sigma*sigma*$F129))</f>
        <v>194.57062077751053</v>
      </c>
      <c r="AQ130" s="3">
        <f>IF(AQ$1&gt;=N,"",K*EXP(AQ$2*sigma-0.5*sigma*sigma*$F129))</f>
        <v>199.49619949300617</v>
      </c>
      <c r="AR130" s="3">
        <f>IF(AR$1&gt;=N,"",K*EXP(AR$2*sigma-0.5*sigma*sigma*$F129))</f>
        <v>204.54646982733712</v>
      </c>
      <c r="AS130" s="3">
        <f>IF(AS$1&gt;=N,"",K*EXP(AS$2*sigma-0.5*sigma*sigma*$F129))</f>
        <v>209.72458836386258</v>
      </c>
      <c r="AT130" s="3">
        <f>IF(AT$1&gt;=N,"",K*EXP(AT$2*sigma-0.5*sigma*sigma*$F129))</f>
        <v>215.03379159523001</v>
      </c>
      <c r="AU130" s="3" t="str">
        <f>IF(AU$1&gt;=N,"",K*EXP(AU$2*sigma-0.5*sigma*sigma*$F129))</f>
        <v/>
      </c>
      <c r="AV130" s="3" t="str">
        <f>IF(AV$1&gt;=N,"",K*EXP(AV$2*sigma-0.5*sigma*sigma*$F129))</f>
        <v/>
      </c>
      <c r="AW130" s="3" t="str">
        <f>IF(AW$1&gt;=N,"",K*EXP(AW$2*sigma-0.5*sigma*sigma*$F129))</f>
        <v/>
      </c>
      <c r="AX130" s="3" t="str">
        <f>IF(AX$1&gt;=N,"",K*EXP(AX$2*sigma-0.5*sigma*sigma*$F129))</f>
        <v/>
      </c>
      <c r="AY130" s="3" t="str">
        <f>IF(AY$1&gt;=N,"",K*EXP(AY$2*sigma-0.5*sigma*sigma*$F129))</f>
        <v/>
      </c>
      <c r="AZ130" s="3" t="str">
        <f>IF(AZ$1&gt;=N,"",K*EXP(AZ$2*sigma-0.5*sigma*sigma*$F129))</f>
        <v/>
      </c>
      <c r="BA130" s="3" t="str">
        <f>IF(BA$1&gt;=N,"",K*EXP(BA$2*sigma-0.5*sigma*sigma*$F129))</f>
        <v/>
      </c>
      <c r="BB130" s="3" t="str">
        <f>IF(BB$1&gt;=N,"",K*EXP(BB$2*sigma-0.5*sigma*sigma*$F129))</f>
        <v/>
      </c>
      <c r="BC130" s="3" t="str">
        <f>IF(BC$1&gt;=N,"",K*EXP(BC$2*sigma-0.5*sigma*sigma*$F129))</f>
        <v/>
      </c>
    </row>
    <row r="131" spans="5:55" x14ac:dyDescent="0.2">
      <c r="E131" t="s">
        <v>20</v>
      </c>
      <c r="F131" s="3">
        <f>IF(F$1&gt;=N,"",MAX(F130-K,0))</f>
        <v>0</v>
      </c>
      <c r="G131" s="3">
        <f>IF(G$1&gt;=N,"",MAX(G130-K,0))</f>
        <v>0</v>
      </c>
      <c r="H131" s="3">
        <f>IF(H$1&gt;=N,"",MAX(H130-K,0))</f>
        <v>0</v>
      </c>
      <c r="I131" s="3">
        <f>IF(I$1&gt;=N,"",MAX(I130-K,0))</f>
        <v>0</v>
      </c>
      <c r="J131" s="3">
        <f>IF(J$1&gt;=N,"",MAX(J130-K,0))</f>
        <v>0</v>
      </c>
      <c r="K131" s="3">
        <f>IF(K$1&gt;=N,"",MAX(K130-K,0))</f>
        <v>0</v>
      </c>
      <c r="L131" s="3">
        <f>IF(L$1&gt;=N,"",MAX(L130-K,0))</f>
        <v>0</v>
      </c>
      <c r="M131" s="3">
        <f>IF(M$1&gt;=N,"",MAX(M130-K,0))</f>
        <v>0</v>
      </c>
      <c r="N131" s="3">
        <f>IF(N$1&gt;=N,"",MAX(N130-K,0))</f>
        <v>0</v>
      </c>
      <c r="O131" s="3">
        <f>IF(O$1&gt;=N,"",MAX(O130-K,0))</f>
        <v>0</v>
      </c>
      <c r="P131" s="3">
        <f>IF(P$1&gt;=N,"",MAX(P130-K,0))</f>
        <v>1.5747708586685718</v>
      </c>
      <c r="Q131" s="3">
        <f>IF(Q$1&gt;=N,"",MAX(Q130-K,0))</f>
        <v>4.1461484251969978</v>
      </c>
      <c r="R131" s="3">
        <f>IF(R$1&gt;=N,"",MAX(R130-K,0))</f>
        <v>6.7826207247359491</v>
      </c>
      <c r="S131" s="3">
        <f>IF(S$1&gt;=N,"",MAX(S130-K,0))</f>
        <v>9.4858356382969902</v>
      </c>
      <c r="T131" s="3">
        <f>IF(T$1&gt;=N,"",MAX(T130-K,0))</f>
        <v>12.257482763198297</v>
      </c>
      <c r="U131" s="3">
        <f>IF(U$1&gt;=N,"",MAX(U130-K,0))</f>
        <v>15.099294469117638</v>
      </c>
      <c r="V131" s="3">
        <f>IF(V$1&gt;=N,"",MAX(V130-K,0))</f>
        <v>18.013046980880091</v>
      </c>
      <c r="W131" s="3">
        <f>IF(W$1&gt;=N,"",MAX(W130-K,0))</f>
        <v>21.000561488656146</v>
      </c>
      <c r="X131" s="3">
        <f>IF(X$1&gt;=N,"",MAX(X130-K,0))</f>
        <v>24.063705286265048</v>
      </c>
      <c r="Y131" s="3">
        <f>IF(Y$1&gt;=N,"",MAX(Y130-K,0))</f>
        <v>27.204392938294063</v>
      </c>
      <c r="Z131" s="3">
        <f>IF(Z$1&gt;=N,"",MAX(Z130-K,0))</f>
        <v>30.424587476763776</v>
      </c>
      <c r="AA131" s="3">
        <f>IF(AA$1&gt;=N,"",MAX(AA130-K,0))</f>
        <v>33.726301628086958</v>
      </c>
      <c r="AB131" s="3">
        <f>IF(AB$1&gt;=N,"",MAX(AB130-K,0))</f>
        <v>37.111599071088108</v>
      </c>
      <c r="AC131" s="3">
        <f>IF(AC$1&gt;=N,"",MAX(AC130-K,0))</f>
        <v>40.582595726869897</v>
      </c>
      <c r="AD131" s="3">
        <f>IF(AD$1&gt;=N,"",MAX(AD130-K,0))</f>
        <v>44.141461081332665</v>
      </c>
      <c r="AE131" s="3">
        <f>IF(AE$1&gt;=N,"",MAX(AE130-K,0))</f>
        <v>47.790419541173833</v>
      </c>
      <c r="AF131" s="3">
        <f>IF(AF$1&gt;=N,"",MAX(AF130-K,0))</f>
        <v>51.531751824214552</v>
      </c>
      <c r="AG131" s="3">
        <f>IF(AG$1&gt;=N,"",MAX(AG130-K,0))</f>
        <v>55.3677963849224</v>
      </c>
      <c r="AH131" s="3">
        <f>IF(AH$1&gt;=N,"",MAX(AH130-K,0))</f>
        <v>59.300950876021631</v>
      </c>
      <c r="AI131" s="3">
        <f>IF(AI$1&gt;=N,"",MAX(AI130-K,0))</f>
        <v>63.333673647104263</v>
      </c>
      <c r="AJ131" s="3">
        <f>IF(AJ$1&gt;=N,"",MAX(AJ130-K,0))</f>
        <v>67.468485281178403</v>
      </c>
      <c r="AK131" s="3">
        <f>IF(AK$1&gt;=N,"",MAX(AK130-K,0))</f>
        <v>71.707970170114976</v>
      </c>
      <c r="AL131" s="3">
        <f>IF(AL$1&gt;=N,"",MAX(AL130-K,0))</f>
        <v>76.054778129976484</v>
      </c>
      <c r="AM131" s="3">
        <f>IF(AM$1&gt;=N,"",MAX(AM130-K,0))</f>
        <v>80.511626057238402</v>
      </c>
      <c r="AN131" s="3">
        <f>IF(AN$1&gt;=N,"",MAX(AN130-K,0))</f>
        <v>85.081299626938033</v>
      </c>
      <c r="AO131" s="3">
        <f>IF(AO$1&gt;=N,"",MAX(AO130-K,0))</f>
        <v>89.766655033811872</v>
      </c>
      <c r="AP131" s="3">
        <f>IF(AP$1&gt;=N,"",MAX(AP130-K,0))</f>
        <v>94.570620777510527</v>
      </c>
      <c r="AQ131" s="3">
        <f>IF(AQ$1&gt;=N,"",MAX(AQ130-K,0))</f>
        <v>99.496199493006173</v>
      </c>
      <c r="AR131" s="3">
        <f>IF(AR$1&gt;=N,"",MAX(AR130-K,0))</f>
        <v>104.54646982733712</v>
      </c>
      <c r="AS131" s="3">
        <f>IF(AS$1&gt;=N,"",MAX(AS130-K,0))</f>
        <v>109.72458836386258</v>
      </c>
      <c r="AT131" s="3">
        <f>IF(AT$1&gt;=N,"",MAX(AT130-K,0))</f>
        <v>115.03379159523001</v>
      </c>
      <c r="AU131" s="3" t="str">
        <f>IF(AU$1&gt;=N,"",MAX(AU130-K,0))</f>
        <v/>
      </c>
      <c r="AV131" s="3" t="str">
        <f>IF(AV$1&gt;=N,"",MAX(AV130-K,0))</f>
        <v/>
      </c>
      <c r="AW131" s="3" t="str">
        <f>IF(AW$1&gt;=N,"",MAX(AW130-K,0))</f>
        <v/>
      </c>
      <c r="AX131" s="3" t="str">
        <f>IF(AX$1&gt;=N,"",MAX(AX130-K,0))</f>
        <v/>
      </c>
      <c r="AY131" s="3" t="str">
        <f>IF(AY$1&gt;=N,"",MAX(AY130-K,0))</f>
        <v/>
      </c>
      <c r="AZ131" s="3" t="str">
        <f>IF(AZ$1&gt;=N,"",MAX(AZ130-K,0))</f>
        <v/>
      </c>
      <c r="BA131" s="3" t="str">
        <f>IF(BA$1&gt;=N,"",MAX(BA130-K,0))</f>
        <v/>
      </c>
      <c r="BB131" s="3" t="str">
        <f>IF(BB$1&gt;=N,"",MAX(BB130-K,0))</f>
        <v/>
      </c>
      <c r="BC131" s="3" t="str">
        <f>IF(BC$1&gt;=N,"",MAX(BC130-K,0))</f>
        <v/>
      </c>
    </row>
    <row r="132" spans="5:55" x14ac:dyDescent="0.2">
      <c r="E132" t="s">
        <v>36</v>
      </c>
      <c r="F132" s="3">
        <f>IF(F$1&gt;=N,"",IF(OR(F$1=N-1,F$1=0),F131,F127))</f>
        <v>0</v>
      </c>
      <c r="G132" s="3">
        <f ca="1">IF(G$1&gt;=N,"",IF(OR(G$1=N-1,G$1=0),G131,G127))</f>
        <v>1.9387957525190744</v>
      </c>
      <c r="H132" s="3">
        <f ca="1">IF(H$1&gt;=N,"",IF(OR(H$1=N-1,H$1=0),H131,H127))</f>
        <v>3.8810529925682937</v>
      </c>
      <c r="I132" s="3">
        <f ca="1">IF(I$1&gt;=N,"",IF(OR(I$1=N-1,I$1=0),I131,I127))</f>
        <v>5.8302354897181283</v>
      </c>
      <c r="J132" s="3">
        <f ca="1">IF(J$1&gt;=N,"",IF(OR(J$1=N-1,J$1=0),J131,J127))</f>
        <v>7.7898087223833379</v>
      </c>
      <c r="K132" s="3">
        <f ca="1">IF(K$1&gt;=N,"",IF(OR(K$1=N-1,K$1=0),K131,K127))</f>
        <v>9.7632333468812522</v>
      </c>
      <c r="L132" s="3">
        <f ca="1">IF(L$1&gt;=N,"",IF(OR(L$1=N-1,L$1=0),L131,L127))</f>
        <v>11.753949952977198</v>
      </c>
      <c r="M132" s="3">
        <f ca="1">IF(M$1&gt;=N,"",IF(OR(M$1=N-1,M$1=0),M131,M127))</f>
        <v>13.765354990048232</v>
      </c>
      <c r="N132" s="3">
        <f ca="1">IF(N$1&gt;=N,"",IF(OR(N$1=N-1,N$1=0),N131,N127))</f>
        <v>15.80077498275954</v>
      </c>
      <c r="O132" s="3">
        <f ca="1">IF(O$1&gt;=N,"",IF(OR(O$1=N-1,O$1=0),O131,O127))</f>
        <v>17.863459704836689</v>
      </c>
      <c r="P132" s="3">
        <f ca="1">IF(P$1&gt;=N,"",IF(OR(P$1=N-1,P$1=0),P131,P127))</f>
        <v>19.956632771066701</v>
      </c>
      <c r="Q132" s="3">
        <f ca="1">IF(Q$1&gt;=N,"",IF(OR(Q$1=N-1,Q$1=0),Q131,Q127))</f>
        <v>22.083647715837717</v>
      </c>
      <c r="R132" s="3">
        <f ca="1">IF(R$1&gt;=N,"",IF(OR(R$1=N-1,R$1=0),R131,R127))</f>
        <v>24.248266094736035</v>
      </c>
      <c r="S132" s="3">
        <f ca="1">IF(S$1&gt;=N,"",IF(OR(S$1=N-1,S$1=0),S131,S127))</f>
        <v>26.454939135919204</v>
      </c>
      <c r="T132" s="3">
        <f ca="1">IF(T$1&gt;=N,"",IF(OR(T$1=N-1,T$1=0),T131,T127))</f>
        <v>28.70865822487885</v>
      </c>
      <c r="U132" s="3">
        <f ca="1">IF(U$1&gt;=N,"",IF(OR(U$1=N-1,U$1=0),U131,U127))</f>
        <v>31.013451335412881</v>
      </c>
      <c r="V132" s="3">
        <f ca="1">IF(V$1&gt;=N,"",IF(OR(V$1=N-1,V$1=0),V131,V127))</f>
        <v>33.368403086688069</v>
      </c>
      <c r="W132" s="3">
        <f ca="1">IF(W$1&gt;=N,"",IF(OR(W$1=N-1,W$1=0),W131,W127))</f>
        <v>35.762122978516366</v>
      </c>
      <c r="X132" s="3">
        <f ca="1">IF(X$1&gt;=N,"",IF(OR(X$1=N-1,X$1=0),X131,X127))</f>
        <v>38.177018249103021</v>
      </c>
      <c r="Y132" s="3">
        <f ca="1">IF(Y$1&gt;=N,"",IF(OR(Y$1=N-1,Y$1=0),Y131,Y127))</f>
        <v>40.650280808393461</v>
      </c>
      <c r="Z132" s="3">
        <f ca="1">IF(Z$1&gt;=N,"",IF(OR(Z$1=N-1,Z$1=0),Z131,Z127))</f>
        <v>43.541077899432764</v>
      </c>
      <c r="AA132" s="3">
        <f ca="1">IF(AA$1&gt;=N,"",IF(OR(AA$1=N-1,AA$1=0),AA131,AA127))</f>
        <v>45.890434000561875</v>
      </c>
      <c r="AB132" s="3">
        <f ca="1">IF(AB$1&gt;=N,"",IF(OR(AB$1=N-1,AB$1=0),AB131,AB127))</f>
        <v>48.657264748533258</v>
      </c>
      <c r="AC132" s="3">
        <f ca="1">IF(AC$1&gt;=N,"",IF(OR(AC$1=N-1,AC$1=0),AC131,AC127))</f>
        <v>51.497531893285121</v>
      </c>
      <c r="AD132" s="3">
        <f ca="1">IF(AD$1&gt;=N,"",IF(OR(AD$1=N-1,AD$1=0),AD131,AD127))</f>
        <v>54.379535706048557</v>
      </c>
      <c r="AE132" s="3">
        <f ca="1">IF(AE$1&gt;=N,"",IF(OR(AE$1=N-1,AE$1=0),AE131,AE127))</f>
        <v>57.326028607524727</v>
      </c>
      <c r="AF132" s="3">
        <f ca="1">IF(AF$1&gt;=N,"",IF(OR(AF$1=N-1,AF$1=0),AF131,AF127))</f>
        <v>60.354461662203576</v>
      </c>
      <c r="AG132" s="3">
        <f ca="1">IF(AG$1&gt;=N,"",IF(OR(AG$1=N-1,AG$1=0),AG131,AG127))</f>
        <v>63.472320776966399</v>
      </c>
      <c r="AH132" s="3">
        <f ca="1">IF(AH$1&gt;=N,"",IF(OR(AH$1=N-1,AH$1=0),AH131,AH127))</f>
        <v>66.682275469488545</v>
      </c>
      <c r="AI132" s="3">
        <f ca="1">IF(AI$1&gt;=N,"",IF(OR(AI$1=N-1,AI$1=0),AI131,AI127))</f>
        <v>69.985977486518394</v>
      </c>
      <c r="AJ132" s="3">
        <f ca="1">IF(AJ$1&gt;=N,"",IF(OR(AJ$1=N-1,AJ$1=0),AJ131,AJ127))</f>
        <v>73.385475252843023</v>
      </c>
      <c r="AK132" s="3">
        <f ca="1">IF(AK$1&gt;=N,"",IF(OR(AK$1=N-1,AK$1=0),AK131,AK127))</f>
        <v>76.883285036966413</v>
      </c>
      <c r="AL132" s="3">
        <f ca="1">IF(AL$1&gt;=N,"",IF(OR(AL$1=N-1,AL$1=0),AL131,AL127))</f>
        <v>80.482083011475794</v>
      </c>
      <c r="AM132" s="3">
        <f ca="1">IF(AM$1&gt;=N,"",IF(OR(AM$1=N-1,AM$1=0),AM131,AM127))</f>
        <v>84.184670242787959</v>
      </c>
      <c r="AN132" s="3">
        <f ca="1">IF(AN$1&gt;=N,"",IF(OR(AN$1=N-1,AN$1=0),AN131,AN127))</f>
        <v>87.99473419720357</v>
      </c>
      <c r="AO132" s="3">
        <f ca="1">IF(AO$1&gt;=N,"",IF(OR(AO$1=N-1,AO$1=0),AO131,AO127))</f>
        <v>91.918728633064063</v>
      </c>
      <c r="AP132" s="3">
        <f ca="1">IF(AP$1&gt;=N,"",IF(OR(AP$1=N-1,AP$1=0),AP131,AP127))</f>
        <v>95.967862673979738</v>
      </c>
      <c r="AQ132" s="3">
        <f ca="1">IF(AQ$1&gt;=N,"",IF(OR(AQ$1=N-1,AQ$1=0),AQ131,AQ127))</f>
        <v>100.15381198380339</v>
      </c>
      <c r="AR132" s="3">
        <f ca="1">IF(AR$1&gt;=N,"",IF(OR(AR$1=N-1,AR$1=0),AR131,AR127))</f>
        <v>104.45489012722595</v>
      </c>
      <c r="AS132" s="3">
        <f ca="1">IF(AS$1&gt;=N,"",IF(OR(AS$1=N-1,AS$1=0),AS131,AS127))</f>
        <v>108.68311959463387</v>
      </c>
      <c r="AT132" s="3">
        <f>IF(AT$1&gt;=N,"",IF(OR(AT$1=N-1,AT$1=0),AT131,AT127))</f>
        <v>115.03379159523001</v>
      </c>
      <c r="AU132" s="3" t="str">
        <f>IF(AU$1&gt;=N,"",IF(OR(AU$1=N-1,AU$1=0),AU131,AU127))</f>
        <v/>
      </c>
      <c r="AV132" s="3" t="str">
        <f>IF(AV$1&gt;=N,"",IF(OR(AV$1=N-1,AV$1=0),AV131,AV127))</f>
        <v/>
      </c>
      <c r="AW132" s="3" t="str">
        <f>IF(AW$1&gt;=N,"",IF(OR(AW$1=N-1,AW$1=0),AW131,AW127))</f>
        <v/>
      </c>
      <c r="AX132" s="3" t="str">
        <f>IF(AX$1&gt;=N,"",IF(OR(AX$1=N-1,AX$1=0),AX131,AX127))</f>
        <v/>
      </c>
      <c r="AY132" s="3" t="str">
        <f>IF(AY$1&gt;=N,"",IF(OR(AY$1=N-1,AY$1=0),AY131,AY127))</f>
        <v/>
      </c>
      <c r="AZ132" s="3" t="str">
        <f>IF(AZ$1&gt;=N,"",IF(OR(AZ$1=N-1,AZ$1=0),AZ131,AZ127))</f>
        <v/>
      </c>
      <c r="BA132" s="3" t="str">
        <f>IF(BA$1&gt;=N,"",IF(OR(BA$1=N-1,BA$1=0),BA131,BA127))</f>
        <v/>
      </c>
      <c r="BB132" s="3" t="str">
        <f>IF(BB$1&gt;=N,"",IF(OR(BB$1=N-1,BB$1=0),BB131,BB127))</f>
        <v/>
      </c>
      <c r="BC132" s="3" t="str">
        <f>IF(BC$1&gt;=N,"",IF(OR(BC$1=N-1,BC$1=0),BC131,BC127))</f>
        <v/>
      </c>
    </row>
    <row r="133" spans="5:55" x14ac:dyDescent="0.2">
      <c r="E133" t="s">
        <v>18</v>
      </c>
      <c r="F133" s="3">
        <f t="array" aca="1" ref="F133:BC133" ca="1">TRANSPOSE(MMULT(OFFSET(U,1,1,N,N),TRANSPOSE(OFFSET(E132,0,1,1,N))))</f>
        <v>0</v>
      </c>
      <c r="G133" s="3">
        <f ca="1"/>
        <v>7.9282573865835388</v>
      </c>
      <c r="H133" s="3">
        <f ca="1"/>
        <v>15.870474825303916</v>
      </c>
      <c r="I133" s="3">
        <f ca="1"/>
        <v>23.840478734641238</v>
      </c>
      <c r="J133" s="3">
        <f ca="1"/>
        <v>31.851804481168585</v>
      </c>
      <c r="K133" s="3">
        <f ca="1"/>
        <v>39.917532467426554</v>
      </c>
      <c r="L133" s="3">
        <f ca="1"/>
        <v>48.050221360663272</v>
      </c>
      <c r="M133" s="3">
        <f ca="1"/>
        <v>56.262167742206543</v>
      </c>
      <c r="N133" s="3">
        <f ca="1"/>
        <v>64.566336399330339</v>
      </c>
      <c r="O133" s="3">
        <f ca="1"/>
        <v>72.978256026989925</v>
      </c>
      <c r="P133" s="3">
        <f ca="1"/>
        <v>81.518625011316999</v>
      </c>
      <c r="Q133" s="3">
        <f ca="1"/>
        <v>90.214762569715958</v>
      </c>
      <c r="R133" s="3">
        <f ca="1"/>
        <v>99.095797493186865</v>
      </c>
      <c r="S133" s="3">
        <f ca="1"/>
        <v>108.1720589325007</v>
      </c>
      <c r="T133" s="3">
        <f ca="1"/>
        <v>117.38833397823464</v>
      </c>
      <c r="U133" s="3">
        <f ca="1"/>
        <v>126.56173737870927</v>
      </c>
      <c r="V133" s="3">
        <f ca="1"/>
        <v>135.41201937440815</v>
      </c>
      <c r="W133" s="3">
        <f ca="1"/>
        <v>144.10726085198348</v>
      </c>
      <c r="X133" s="3">
        <f ca="1"/>
        <v>155.62643743160152</v>
      </c>
      <c r="Y133" s="3">
        <f ca="1"/>
        <v>183.47784982101689</v>
      </c>
      <c r="Z133" s="3">
        <f ca="1"/>
        <v>147.09226210222187</v>
      </c>
      <c r="AA133" s="3">
        <f ca="1"/>
        <v>204.4354683443612</v>
      </c>
      <c r="AB133" s="3">
        <f ca="1"/>
        <v>198.30087883315764</v>
      </c>
      <c r="AC133" s="3">
        <f ca="1"/>
        <v>208.07696097371945</v>
      </c>
      <c r="AD133" s="3">
        <f ca="1"/>
        <v>220.7425972598312</v>
      </c>
      <c r="AE133" s="3">
        <f ca="1"/>
        <v>233.401122090233</v>
      </c>
      <c r="AF133" s="3">
        <f ca="1"/>
        <v>245.88914965301274</v>
      </c>
      <c r="AG133" s="3">
        <f ca="1"/>
        <v>258.49406199583154</v>
      </c>
      <c r="AH133" s="3">
        <f ca="1"/>
        <v>271.41646810333987</v>
      </c>
      <c r="AI133" s="3">
        <f ca="1"/>
        <v>284.73369741081297</v>
      </c>
      <c r="AJ133" s="3">
        <f ca="1"/>
        <v>298.45750190131048</v>
      </c>
      <c r="AK133" s="3">
        <f ca="1"/>
        <v>312.58254966716504</v>
      </c>
      <c r="AL133" s="3">
        <f ca="1"/>
        <v>327.11779488604179</v>
      </c>
      <c r="AM133" s="3">
        <f ca="1"/>
        <v>342.11251712632429</v>
      </c>
      <c r="AN133" s="3">
        <f ca="1"/>
        <v>357.67546086105904</v>
      </c>
      <c r="AO133" s="3">
        <f ca="1"/>
        <v>373.93189478501608</v>
      </c>
      <c r="AP133" s="3">
        <f ca="1"/>
        <v>390.71221414131742</v>
      </c>
      <c r="AQ133" s="3">
        <f ca="1"/>
        <v>406.37168961515908</v>
      </c>
      <c r="AR133" s="3">
        <f ca="1"/>
        <v>414.17712670817127</v>
      </c>
      <c r="AS133" s="3">
        <f ca="1"/>
        <v>540.85460503794729</v>
      </c>
      <c r="AT133" s="3">
        <f ca="1"/>
        <v>115.03379159523001</v>
      </c>
      <c r="AU133" s="3" t="e">
        <f ca="1"/>
        <v>#N/A</v>
      </c>
      <c r="AV133" s="3" t="e">
        <f ca="1"/>
        <v>#N/A</v>
      </c>
      <c r="AW133" s="3" t="e">
        <f ca="1"/>
        <v>#N/A</v>
      </c>
      <c r="AX133" s="3" t="e">
        <f ca="1"/>
        <v>#N/A</v>
      </c>
      <c r="AY133" s="3" t="e">
        <f ca="1"/>
        <v>#N/A</v>
      </c>
      <c r="AZ133" s="3" t="e">
        <f ca="1"/>
        <v>#N/A</v>
      </c>
      <c r="BA133" s="3" t="e">
        <f ca="1"/>
        <v>#N/A</v>
      </c>
      <c r="BB133" s="3" t="e">
        <f ca="1"/>
        <v>#N/A</v>
      </c>
      <c r="BC133" s="3" t="e">
        <f ca="1"/>
        <v>#N/A</v>
      </c>
    </row>
    <row r="134" spans="5:55" x14ac:dyDescent="0.2">
      <c r="E134" t="s">
        <v>37</v>
      </c>
      <c r="F134" s="3">
        <f t="array" aca="1" ref="F134:BC134" ca="1">TRANSPOSE(MMULT(MINVERSE(OFFSET(V,1,1,N,N)),TRANSPOSE(OFFSET(E133,0,1,1,N))))</f>
        <v>1.1960762512486052E-13</v>
      </c>
      <c r="G134" s="3">
        <f ca="1"/>
        <v>2.024697666536079</v>
      </c>
      <c r="H134" s="3">
        <f ca="1"/>
        <v>4.0528059986632545</v>
      </c>
      <c r="I134" s="3">
        <f ca="1"/>
        <v>6.0877293141774134</v>
      </c>
      <c r="J134" s="3">
        <f ca="1"/>
        <v>8.1328614001329349</v>
      </c>
      <c r="K134" s="3">
        <f ca="1"/>
        <v>10.191586308475728</v>
      </c>
      <c r="L134" s="3">
        <f ca="1"/>
        <v>12.267287472148045</v>
      </c>
      <c r="M134" s="3">
        <f ca="1"/>
        <v>14.363367206378941</v>
      </c>
      <c r="N134" s="3">
        <f ca="1"/>
        <v>16.483272962276018</v>
      </c>
      <c r="O134" s="3">
        <f ca="1"/>
        <v>18.630513827168571</v>
      </c>
      <c r="P134" s="3">
        <f ca="1"/>
        <v>20.808630677694801</v>
      </c>
      <c r="Q134" s="3">
        <f ca="1"/>
        <v>23.02106548221029</v>
      </c>
      <c r="R134" s="3">
        <f ca="1"/>
        <v>25.270890273908282</v>
      </c>
      <c r="S134" s="3">
        <f ca="1"/>
        <v>27.560470337655204</v>
      </c>
      <c r="T134" s="3">
        <f ca="1"/>
        <v>29.89144684976452</v>
      </c>
      <c r="U134" s="3">
        <f ca="1"/>
        <v>32.265972430290319</v>
      </c>
      <c r="V134" s="3">
        <f ca="1"/>
        <v>34.690541057665136</v>
      </c>
      <c r="W134" s="3">
        <f ca="1"/>
        <v>37.182112582165026</v>
      </c>
      <c r="X134" s="3">
        <f ca="1"/>
        <v>39.766107896198449</v>
      </c>
      <c r="Y134" s="3">
        <f ca="1"/>
        <v>42.418863093295691</v>
      </c>
      <c r="Z134" s="3">
        <f ca="1"/>
        <v>44.795570341436274</v>
      </c>
      <c r="AA134" s="3">
        <f ca="1"/>
        <v>47.814077974847329</v>
      </c>
      <c r="AB134" s="3">
        <f ca="1"/>
        <v>50.569002479358922</v>
      </c>
      <c r="AC134" s="3">
        <f ca="1"/>
        <v>53.403429605556092</v>
      </c>
      <c r="AD134" s="3">
        <f ca="1"/>
        <v>56.348591880723326</v>
      </c>
      <c r="AE134" s="3">
        <f ca="1"/>
        <v>59.386789561151822</v>
      </c>
      <c r="AF134" s="3">
        <f ca="1"/>
        <v>62.507907964667822</v>
      </c>
      <c r="AG134" s="3">
        <f ca="1"/>
        <v>65.711876012296969</v>
      </c>
      <c r="AH134" s="3">
        <f ca="1"/>
        <v>69.002912900993252</v>
      </c>
      <c r="AI134" s="3">
        <f ca="1"/>
        <v>72.385853459702204</v>
      </c>
      <c r="AJ134" s="3">
        <f ca="1"/>
        <v>75.864988346971074</v>
      </c>
      <c r="AK134" s="3">
        <f ca="1"/>
        <v>79.444172263971438</v>
      </c>
      <c r="AL134" s="3">
        <f ca="1"/>
        <v>83.127238968746155</v>
      </c>
      <c r="AM134" s="3">
        <f ca="1"/>
        <v>86.91812889329978</v>
      </c>
      <c r="AN134" s="3">
        <f ca="1"/>
        <v>90.820218786790861</v>
      </c>
      <c r="AO134" s="3">
        <f ca="1"/>
        <v>94.834416966004056</v>
      </c>
      <c r="AP134" s="3">
        <f ca="1"/>
        <v>98.956730606797265</v>
      </c>
      <c r="AQ134" s="3">
        <f ca="1"/>
        <v>103.18133841330791</v>
      </c>
      <c r="AR134" s="3">
        <f ca="1"/>
        <v>107.53301950058</v>
      </c>
      <c r="AS134" s="3">
        <f ca="1"/>
        <v>112.20379961373506</v>
      </c>
      <c r="AT134" s="3">
        <f ca="1"/>
        <v>115.03379159523001</v>
      </c>
      <c r="AU134" s="3" t="e">
        <f ca="1"/>
        <v>#N/A</v>
      </c>
      <c r="AV134" s="3" t="e">
        <f ca="1"/>
        <v>#N/A</v>
      </c>
      <c r="AW134" s="3" t="e">
        <f ca="1"/>
        <v>#N/A</v>
      </c>
      <c r="AX134" s="3" t="e">
        <f ca="1"/>
        <v>#N/A</v>
      </c>
      <c r="AY134" s="3" t="e">
        <f ca="1"/>
        <v>#N/A</v>
      </c>
      <c r="AZ134" s="3" t="e">
        <f ca="1"/>
        <v>#N/A</v>
      </c>
      <c r="BA134" s="3" t="e">
        <f ca="1"/>
        <v>#N/A</v>
      </c>
      <c r="BB134" s="3" t="e">
        <f ca="1"/>
        <v>#N/A</v>
      </c>
      <c r="BC134" s="3" t="e">
        <f ca="1"/>
        <v>#N/A</v>
      </c>
    </row>
    <row r="136" spans="5:55" x14ac:dyDescent="0.2">
      <c r="E136" t="s">
        <v>16</v>
      </c>
      <c r="F136" s="3">
        <f>F129-dt</f>
        <v>-9</v>
      </c>
      <c r="G136" s="3">
        <v>19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</row>
    <row r="137" spans="5:55" x14ac:dyDescent="0.2">
      <c r="E137" t="s">
        <v>17</v>
      </c>
      <c r="F137" s="3">
        <f>IF(F$1&gt;=N,"",K*EXP(F$2*sigma-0.5*sigma*sigma*$F136))</f>
        <v>80.352257368906081</v>
      </c>
      <c r="G137" s="3">
        <f>IF(G$1&gt;=N,"",K*EXP(G$2*sigma-0.5*sigma*sigma*$F136))</f>
        <v>82.38638444860986</v>
      </c>
      <c r="H137" s="3">
        <f>IF(H$1&gt;=N,"",K*EXP(H$2*sigma-0.5*sigma*sigma*$F136))</f>
        <v>84.472005700498343</v>
      </c>
      <c r="I137" s="3">
        <f>IF(I$1&gt;=N,"",K*EXP(I$2*sigma-0.5*sigma*sigma*$F136))</f>
        <v>86.610424705746709</v>
      </c>
      <c r="J137" s="3">
        <f>IF(J$1&gt;=N,"",K*EXP(J$2*sigma-0.5*sigma*sigma*$F136))</f>
        <v>88.802978045844654</v>
      </c>
      <c r="K137" s="3">
        <f>IF(K$1&gt;=N,"",K*EXP(K$2*sigma-0.5*sigma*sigma*$F136))</f>
        <v>91.051036138003411</v>
      </c>
      <c r="L137" s="3">
        <f>IF(L$1&gt;=N,"",K*EXP(L$2*sigma-0.5*sigma*sigma*$F136))</f>
        <v>93.3560040917111</v>
      </c>
      <c r="M137" s="3">
        <f>IF(M$1&gt;=N,"",K*EXP(M$2*sigma-0.5*sigma*sigma*$F136))</f>
        <v>95.719322586971828</v>
      </c>
      <c r="N137" s="3">
        <f>IF(N$1&gt;=N,"",K*EXP(N$2*sigma-0.5*sigma*sigma*$F136))</f>
        <v>98.142468774777711</v>
      </c>
      <c r="O137" s="3">
        <f>IF(O$1&gt;=N,"",K*EXP(O$2*sigma-0.5*sigma*sigma*$F136))</f>
        <v>100.6269572003762</v>
      </c>
      <c r="P137" s="3">
        <f>IF(P$1&gt;=N,"",K*EXP(P$2*sigma-0.5*sigma*sigma*$F136))</f>
        <v>103.17434074991027</v>
      </c>
      <c r="Q137" s="3">
        <f>IF(Q$1&gt;=N,"",K*EXP(Q$2*sigma-0.5*sigma*sigma*$F136))</f>
        <v>105.78621162102273</v>
      </c>
      <c r="R137" s="3">
        <f>IF(R$1&gt;=N,"",K*EXP(R$2*sigma-0.5*sigma*sigma*$F136))</f>
        <v>108.46420231803167</v>
      </c>
      <c r="S137" s="3">
        <f>IF(S$1&gt;=N,"",K*EXP(S$2*sigma-0.5*sigma*sigma*$F136))</f>
        <v>111.20998667229867</v>
      </c>
      <c r="T137" s="3">
        <f>IF(T$1&gt;=N,"",K*EXP(T$2*sigma-0.5*sigma*sigma*$F136))</f>
        <v>114.02528088842803</v>
      </c>
      <c r="U137" s="3">
        <f>IF(U$1&gt;=N,"",K*EXP(U$2*sigma-0.5*sigma*sigma*$F136))</f>
        <v>116.91184461695043</v>
      </c>
      <c r="V137" s="3">
        <f>IF(V$1&gt;=N,"",K*EXP(V$2*sigma-0.5*sigma*sigma*$F136))</f>
        <v>119.87148205416185</v>
      </c>
      <c r="W137" s="3">
        <f>IF(W$1&gt;=N,"",K*EXP(W$2*sigma-0.5*sigma*sigma*$F136))</f>
        <v>122.90604306980487</v>
      </c>
      <c r="X137" s="3">
        <f>IF(X$1&gt;=N,"",K*EXP(X$2*sigma-0.5*sigma*sigma*$F136))</f>
        <v>126.01742436329761</v>
      </c>
      <c r="Y137" s="3">
        <f>IF(Y$1&gt;=N,"",K*EXP(Y$2*sigma-0.5*sigma*sigma*$F136))</f>
        <v>129.20757064923259</v>
      </c>
      <c r="Z137" s="3">
        <f>IF(Z$1&gt;=N,"",K*EXP(Z$2*sigma-0.5*sigma*sigma*$F136))</f>
        <v>132.47847587288655</v>
      </c>
      <c r="AA137" s="3">
        <f>IF(AA$1&gt;=N,"",K*EXP(AA$2*sigma-0.5*sigma*sigma*$F136))</f>
        <v>135.83218445650132</v>
      </c>
      <c r="AB137" s="3">
        <f>IF(AB$1&gt;=N,"",K*EXP(AB$2*sigma-0.5*sigma*sigma*$F136))</f>
        <v>139.27079257711409</v>
      </c>
      <c r="AC137" s="3">
        <f>IF(AC$1&gt;=N,"",K*EXP(AC$2*sigma-0.5*sigma*sigma*$F136))</f>
        <v>142.79644947673648</v>
      </c>
      <c r="AD137" s="3">
        <f>IF(AD$1&gt;=N,"",K*EXP(AD$2*sigma-0.5*sigma*sigma*$F136))</f>
        <v>146.41135880570059</v>
      </c>
      <c r="AE137" s="3">
        <f>IF(AE$1&gt;=N,"",K*EXP(AE$2*sigma-0.5*sigma*sigma*$F136))</f>
        <v>150.11778000001229</v>
      </c>
      <c r="AF137" s="3">
        <f>IF(AF$1&gt;=N,"",K*EXP(AF$2*sigma-0.5*sigma*sigma*$F136))</f>
        <v>153.91802969357229</v>
      </c>
      <c r="AG137" s="3">
        <f>IF(AG$1&gt;=N,"",K*EXP(AG$2*sigma-0.5*sigma*sigma*$F136))</f>
        <v>157.81448316614768</v>
      </c>
      <c r="AH137" s="3">
        <f>IF(AH$1&gt;=N,"",K*EXP(AH$2*sigma-0.5*sigma*sigma*$F136))</f>
        <v>161.80957582799917</v>
      </c>
      <c r="AI137" s="3">
        <f>IF(AI$1&gt;=N,"",K*EXP(AI$2*sigma-0.5*sigma*sigma*$F136))</f>
        <v>165.90580474209168</v>
      </c>
      <c r="AJ137" s="3">
        <f>IF(AJ$1&gt;=N,"",K*EXP(AJ$2*sigma-0.5*sigma*sigma*$F136))</f>
        <v>170.10573018484007</v>
      </c>
      <c r="AK137" s="3">
        <f>IF(AK$1&gt;=N,"",K*EXP(AK$2*sigma-0.5*sigma*sigma*$F136))</f>
        <v>174.41197724636527</v>
      </c>
      <c r="AL137" s="3">
        <f>IF(AL$1&gt;=N,"",K*EXP(AL$2*sigma-0.5*sigma*sigma*$F136))</f>
        <v>178.82723747126096</v>
      </c>
      <c r="AM137" s="3">
        <f>IF(AM$1&gt;=N,"",K*EXP(AM$2*sigma-0.5*sigma*sigma*$F136))</f>
        <v>183.35427054089658</v>
      </c>
      <c r="AN137" s="3">
        <f>IF(AN$1&gt;=N,"",K*EXP(AN$2*sigma-0.5*sigma*sigma*$F136))</f>
        <v>187.9959059983081</v>
      </c>
      <c r="AO137" s="3">
        <f>IF(AO$1&gt;=N,"",K*EXP(AO$2*sigma-0.5*sigma*sigma*$F136))</f>
        <v>192.75504501675448</v>
      </c>
      <c r="AP137" s="3">
        <f>IF(AP$1&gt;=N,"",K*EXP(AP$2*sigma-0.5*sigma*sigma*$F136))</f>
        <v>197.63466221304532</v>
      </c>
      <c r="AQ137" s="3">
        <f>IF(AQ$1&gt;=N,"",K*EXP(AQ$2*sigma-0.5*sigma*sigma*$F136))</f>
        <v>202.63780750677336</v>
      </c>
      <c r="AR137" s="3">
        <f>IF(AR$1&gt;=N,"",K*EXP(AR$2*sigma-0.5*sigma*sigma*$F136))</f>
        <v>207.76760802661332</v>
      </c>
      <c r="AS137" s="3">
        <f>IF(AS$1&gt;=N,"",K*EXP(AS$2*sigma-0.5*sigma*sigma*$F136))</f>
        <v>213.02727006487933</v>
      </c>
      <c r="AT137" s="3">
        <f>IF(AT$1&gt;=N,"",K*EXP(AT$2*sigma-0.5*sigma*sigma*$F136))</f>
        <v>218.42008108156179</v>
      </c>
      <c r="AU137" s="3" t="str">
        <f>IF(AU$1&gt;=N,"",K*EXP(AU$2*sigma-0.5*sigma*sigma*$F136))</f>
        <v/>
      </c>
      <c r="AV137" s="3" t="str">
        <f>IF(AV$1&gt;=N,"",K*EXP(AV$2*sigma-0.5*sigma*sigma*$F136))</f>
        <v/>
      </c>
      <c r="AW137" s="3" t="str">
        <f>IF(AW$1&gt;=N,"",K*EXP(AW$2*sigma-0.5*sigma*sigma*$F136))</f>
        <v/>
      </c>
      <c r="AX137" s="3" t="str">
        <f>IF(AX$1&gt;=N,"",K*EXP(AX$2*sigma-0.5*sigma*sigma*$F136))</f>
        <v/>
      </c>
      <c r="AY137" s="3" t="str">
        <f>IF(AY$1&gt;=N,"",K*EXP(AY$2*sigma-0.5*sigma*sigma*$F136))</f>
        <v/>
      </c>
      <c r="AZ137" s="3" t="str">
        <f>IF(AZ$1&gt;=N,"",K*EXP(AZ$2*sigma-0.5*sigma*sigma*$F136))</f>
        <v/>
      </c>
      <c r="BA137" s="3" t="str">
        <f>IF(BA$1&gt;=N,"",K*EXP(BA$2*sigma-0.5*sigma*sigma*$F136))</f>
        <v/>
      </c>
      <c r="BB137" s="3" t="str">
        <f>IF(BB$1&gt;=N,"",K*EXP(BB$2*sigma-0.5*sigma*sigma*$F136))</f>
        <v/>
      </c>
      <c r="BC137" s="3" t="str">
        <f>IF(BC$1&gt;=N,"",K*EXP(BC$2*sigma-0.5*sigma*sigma*$F136))</f>
        <v/>
      </c>
    </row>
    <row r="138" spans="5:55" x14ac:dyDescent="0.2">
      <c r="E138" t="s">
        <v>20</v>
      </c>
      <c r="F138" s="3">
        <f>IF(F$1&gt;=N,"",MAX(F137-K,0))</f>
        <v>0</v>
      </c>
      <c r="G138" s="3">
        <f>IF(G$1&gt;=N,"",MAX(G137-K,0))</f>
        <v>0</v>
      </c>
      <c r="H138" s="3">
        <f>IF(H$1&gt;=N,"",MAX(H137-K,0))</f>
        <v>0</v>
      </c>
      <c r="I138" s="3">
        <f>IF(I$1&gt;=N,"",MAX(I137-K,0))</f>
        <v>0</v>
      </c>
      <c r="J138" s="3">
        <f>IF(J$1&gt;=N,"",MAX(J137-K,0))</f>
        <v>0</v>
      </c>
      <c r="K138" s="3">
        <f>IF(K$1&gt;=N,"",MAX(K137-K,0))</f>
        <v>0</v>
      </c>
      <c r="L138" s="3">
        <f>IF(L$1&gt;=N,"",MAX(L137-K,0))</f>
        <v>0</v>
      </c>
      <c r="M138" s="3">
        <f>IF(M$1&gt;=N,"",MAX(M137-K,0))</f>
        <v>0</v>
      </c>
      <c r="N138" s="3">
        <f>IF(N$1&gt;=N,"",MAX(N137-K,0))</f>
        <v>0</v>
      </c>
      <c r="O138" s="3">
        <f>IF(O$1&gt;=N,"",MAX(O137-K,0))</f>
        <v>0.62695720037619651</v>
      </c>
      <c r="P138" s="3">
        <f>IF(P$1&gt;=N,"",MAX(P137-K,0))</f>
        <v>3.1743407499102716</v>
      </c>
      <c r="Q138" s="3">
        <f>IF(Q$1&gt;=N,"",MAX(Q137-K,0))</f>
        <v>5.7862116210227299</v>
      </c>
      <c r="R138" s="3">
        <f>IF(R$1&gt;=N,"",MAX(R137-K,0))</f>
        <v>8.464202318031667</v>
      </c>
      <c r="S138" s="3">
        <f>IF(S$1&gt;=N,"",MAX(S137-K,0))</f>
        <v>11.209986672298669</v>
      </c>
      <c r="T138" s="3">
        <f>IF(T$1&gt;=N,"",MAX(T137-K,0))</f>
        <v>14.025280888428028</v>
      </c>
      <c r="U138" s="3">
        <f>IF(U$1&gt;=N,"",MAX(U137-K,0))</f>
        <v>16.911844616950432</v>
      </c>
      <c r="V138" s="3">
        <f>IF(V$1&gt;=N,"",MAX(V137-K,0))</f>
        <v>19.871482054161845</v>
      </c>
      <c r="W138" s="3">
        <f>IF(W$1&gt;=N,"",MAX(W137-K,0))</f>
        <v>22.906043069804866</v>
      </c>
      <c r="X138" s="3">
        <f>IF(X$1&gt;=N,"",MAX(X137-K,0))</f>
        <v>26.017424363297607</v>
      </c>
      <c r="Y138" s="3">
        <f>IF(Y$1&gt;=N,"",MAX(Y137-K,0))</f>
        <v>29.207570649232593</v>
      </c>
      <c r="Z138" s="3">
        <f>IF(Z$1&gt;=N,"",MAX(Z137-K,0))</f>
        <v>32.478475872886548</v>
      </c>
      <c r="AA138" s="3">
        <f>IF(AA$1&gt;=N,"",MAX(AA137-K,0))</f>
        <v>35.832184456501324</v>
      </c>
      <c r="AB138" s="3">
        <f>IF(AB$1&gt;=N,"",MAX(AB137-K,0))</f>
        <v>39.270792577114094</v>
      </c>
      <c r="AC138" s="3">
        <f>IF(AC$1&gt;=N,"",MAX(AC137-K,0))</f>
        <v>42.796449476736484</v>
      </c>
      <c r="AD138" s="3">
        <f>IF(AD$1&gt;=N,"",MAX(AD137-K,0))</f>
        <v>46.411358805700587</v>
      </c>
      <c r="AE138" s="3">
        <f>IF(AE$1&gt;=N,"",MAX(AE137-K,0))</f>
        <v>50.117780000012289</v>
      </c>
      <c r="AF138" s="3">
        <f>IF(AF$1&gt;=N,"",MAX(AF137-K,0))</f>
        <v>53.918029693572294</v>
      </c>
      <c r="AG138" s="3">
        <f>IF(AG$1&gt;=N,"",MAX(AG137-K,0))</f>
        <v>57.814483166147681</v>
      </c>
      <c r="AH138" s="3">
        <f>IF(AH$1&gt;=N,"",MAX(AH137-K,0))</f>
        <v>61.809575827999168</v>
      </c>
      <c r="AI138" s="3">
        <f>IF(AI$1&gt;=N,"",MAX(AI137-K,0))</f>
        <v>65.905804742091675</v>
      </c>
      <c r="AJ138" s="3">
        <f>IF(AJ$1&gt;=N,"",MAX(AJ137-K,0))</f>
        <v>70.10573018484007</v>
      </c>
      <c r="AK138" s="3">
        <f>IF(AK$1&gt;=N,"",MAX(AK137-K,0))</f>
        <v>74.411977246365268</v>
      </c>
      <c r="AL138" s="3">
        <f>IF(AL$1&gt;=N,"",MAX(AL137-K,0))</f>
        <v>78.827237471260958</v>
      </c>
      <c r="AM138" s="3">
        <f>IF(AM$1&gt;=N,"",MAX(AM137-K,0))</f>
        <v>83.354270540896579</v>
      </c>
      <c r="AN138" s="3">
        <f>IF(AN$1&gt;=N,"",MAX(AN137-K,0))</f>
        <v>87.995905998308103</v>
      </c>
      <c r="AO138" s="3">
        <f>IF(AO$1&gt;=N,"",MAX(AO137-K,0))</f>
        <v>92.75504501675448</v>
      </c>
      <c r="AP138" s="3">
        <f>IF(AP$1&gt;=N,"",MAX(AP137-K,0))</f>
        <v>97.634662213045317</v>
      </c>
      <c r="AQ138" s="3">
        <f>IF(AQ$1&gt;=N,"",MAX(AQ137-K,0))</f>
        <v>102.63780750677336</v>
      </c>
      <c r="AR138" s="3">
        <f>IF(AR$1&gt;=N,"",MAX(AR137-K,0))</f>
        <v>107.76760802661332</v>
      </c>
      <c r="AS138" s="3">
        <f>IF(AS$1&gt;=N,"",MAX(AS137-K,0))</f>
        <v>113.02727006487933</v>
      </c>
      <c r="AT138" s="3">
        <f>IF(AT$1&gt;=N,"",MAX(AT137-K,0))</f>
        <v>118.42008108156179</v>
      </c>
      <c r="AU138" s="3" t="str">
        <f>IF(AU$1&gt;=N,"",MAX(AU137-K,0))</f>
        <v/>
      </c>
      <c r="AV138" s="3" t="str">
        <f>IF(AV$1&gt;=N,"",MAX(AV137-K,0))</f>
        <v/>
      </c>
      <c r="AW138" s="3" t="str">
        <f>IF(AW$1&gt;=N,"",MAX(AW137-K,0))</f>
        <v/>
      </c>
      <c r="AX138" s="3" t="str">
        <f>IF(AX$1&gt;=N,"",MAX(AX137-K,0))</f>
        <v/>
      </c>
      <c r="AY138" s="3" t="str">
        <f>IF(AY$1&gt;=N,"",MAX(AY137-K,0))</f>
        <v/>
      </c>
      <c r="AZ138" s="3" t="str">
        <f>IF(AZ$1&gt;=N,"",MAX(AZ137-K,0))</f>
        <v/>
      </c>
      <c r="BA138" s="3" t="str">
        <f>IF(BA$1&gt;=N,"",MAX(BA137-K,0))</f>
        <v/>
      </c>
      <c r="BB138" s="3" t="str">
        <f>IF(BB$1&gt;=N,"",MAX(BB137-K,0))</f>
        <v/>
      </c>
      <c r="BC138" s="3" t="str">
        <f>IF(BC$1&gt;=N,"",MAX(BC137-K,0))</f>
        <v/>
      </c>
    </row>
    <row r="139" spans="5:55" x14ac:dyDescent="0.2">
      <c r="E139" t="s">
        <v>36</v>
      </c>
      <c r="F139" s="3">
        <f>IF(F$1&gt;=N,"",IF(OR(F$1=N-1,F$1=0),F138,F134))</f>
        <v>0</v>
      </c>
      <c r="G139" s="3">
        <f ca="1">IF(G$1&gt;=N,"",IF(OR(G$1=N-1,G$1=0),G138,G134))</f>
        <v>2.024697666536079</v>
      </c>
      <c r="H139" s="3">
        <f ca="1">IF(H$1&gt;=N,"",IF(OR(H$1=N-1,H$1=0),H138,H134))</f>
        <v>4.0528059986632545</v>
      </c>
      <c r="I139" s="3">
        <f ca="1">IF(I$1&gt;=N,"",IF(OR(I$1=N-1,I$1=0),I138,I134))</f>
        <v>6.0877293141774134</v>
      </c>
      <c r="J139" s="3">
        <f ca="1">IF(J$1&gt;=N,"",IF(OR(J$1=N-1,J$1=0),J138,J134))</f>
        <v>8.1328614001329349</v>
      </c>
      <c r="K139" s="3">
        <f ca="1">IF(K$1&gt;=N,"",IF(OR(K$1=N-1,K$1=0),K138,K134))</f>
        <v>10.191586308475728</v>
      </c>
      <c r="L139" s="3">
        <f ca="1">IF(L$1&gt;=N,"",IF(OR(L$1=N-1,L$1=0),L138,L134))</f>
        <v>12.267287472148045</v>
      </c>
      <c r="M139" s="3">
        <f ca="1">IF(M$1&gt;=N,"",IF(OR(M$1=N-1,M$1=0),M138,M134))</f>
        <v>14.363367206378941</v>
      </c>
      <c r="N139" s="3">
        <f ca="1">IF(N$1&gt;=N,"",IF(OR(N$1=N-1,N$1=0),N138,N134))</f>
        <v>16.483272962276018</v>
      </c>
      <c r="O139" s="3">
        <f ca="1">IF(O$1&gt;=N,"",IF(OR(O$1=N-1,O$1=0),O138,O134))</f>
        <v>18.630513827168571</v>
      </c>
      <c r="P139" s="3">
        <f ca="1">IF(P$1&gt;=N,"",IF(OR(P$1=N-1,P$1=0),P138,P134))</f>
        <v>20.808630677694801</v>
      </c>
      <c r="Q139" s="3">
        <f ca="1">IF(Q$1&gt;=N,"",IF(OR(Q$1=N-1,Q$1=0),Q138,Q134))</f>
        <v>23.02106548221029</v>
      </c>
      <c r="R139" s="3">
        <f ca="1">IF(R$1&gt;=N,"",IF(OR(R$1=N-1,R$1=0),R138,R134))</f>
        <v>25.270890273908282</v>
      </c>
      <c r="S139" s="3">
        <f ca="1">IF(S$1&gt;=N,"",IF(OR(S$1=N-1,S$1=0),S138,S134))</f>
        <v>27.560470337655204</v>
      </c>
      <c r="T139" s="3">
        <f ca="1">IF(T$1&gt;=N,"",IF(OR(T$1=N-1,T$1=0),T138,T134))</f>
        <v>29.89144684976452</v>
      </c>
      <c r="U139" s="3">
        <f ca="1">IF(U$1&gt;=N,"",IF(OR(U$1=N-1,U$1=0),U138,U134))</f>
        <v>32.265972430290319</v>
      </c>
      <c r="V139" s="3">
        <f ca="1">IF(V$1&gt;=N,"",IF(OR(V$1=N-1,V$1=0),V138,V134))</f>
        <v>34.690541057665136</v>
      </c>
      <c r="W139" s="3">
        <f ca="1">IF(W$1&gt;=N,"",IF(OR(W$1=N-1,W$1=0),W138,W134))</f>
        <v>37.182112582165026</v>
      </c>
      <c r="X139" s="3">
        <f ca="1">IF(X$1&gt;=N,"",IF(OR(X$1=N-1,X$1=0),X138,X134))</f>
        <v>39.766107896198449</v>
      </c>
      <c r="Y139" s="3">
        <f ca="1">IF(Y$1&gt;=N,"",IF(OR(Y$1=N-1,Y$1=0),Y138,Y134))</f>
        <v>42.418863093295691</v>
      </c>
      <c r="Z139" s="3">
        <f ca="1">IF(Z$1&gt;=N,"",IF(OR(Z$1=N-1,Z$1=0),Z138,Z134))</f>
        <v>44.795570341436274</v>
      </c>
      <c r="AA139" s="3">
        <f ca="1">IF(AA$1&gt;=N,"",IF(OR(AA$1=N-1,AA$1=0),AA138,AA134))</f>
        <v>47.814077974847329</v>
      </c>
      <c r="AB139" s="3">
        <f ca="1">IF(AB$1&gt;=N,"",IF(OR(AB$1=N-1,AB$1=0),AB138,AB134))</f>
        <v>50.569002479358922</v>
      </c>
      <c r="AC139" s="3">
        <f ca="1">IF(AC$1&gt;=N,"",IF(OR(AC$1=N-1,AC$1=0),AC138,AC134))</f>
        <v>53.403429605556092</v>
      </c>
      <c r="AD139" s="3">
        <f ca="1">IF(AD$1&gt;=N,"",IF(OR(AD$1=N-1,AD$1=0),AD138,AD134))</f>
        <v>56.348591880723326</v>
      </c>
      <c r="AE139" s="3">
        <f ca="1">IF(AE$1&gt;=N,"",IF(OR(AE$1=N-1,AE$1=0),AE138,AE134))</f>
        <v>59.386789561151822</v>
      </c>
      <c r="AF139" s="3">
        <f ca="1">IF(AF$1&gt;=N,"",IF(OR(AF$1=N-1,AF$1=0),AF138,AF134))</f>
        <v>62.507907964667822</v>
      </c>
      <c r="AG139" s="3">
        <f ca="1">IF(AG$1&gt;=N,"",IF(OR(AG$1=N-1,AG$1=0),AG138,AG134))</f>
        <v>65.711876012296969</v>
      </c>
      <c r="AH139" s="3">
        <f ca="1">IF(AH$1&gt;=N,"",IF(OR(AH$1=N-1,AH$1=0),AH138,AH134))</f>
        <v>69.002912900993252</v>
      </c>
      <c r="AI139" s="3">
        <f ca="1">IF(AI$1&gt;=N,"",IF(OR(AI$1=N-1,AI$1=0),AI138,AI134))</f>
        <v>72.385853459702204</v>
      </c>
      <c r="AJ139" s="3">
        <f ca="1">IF(AJ$1&gt;=N,"",IF(OR(AJ$1=N-1,AJ$1=0),AJ138,AJ134))</f>
        <v>75.864988346971074</v>
      </c>
      <c r="AK139" s="3">
        <f ca="1">IF(AK$1&gt;=N,"",IF(OR(AK$1=N-1,AK$1=0),AK138,AK134))</f>
        <v>79.444172263971438</v>
      </c>
      <c r="AL139" s="3">
        <f ca="1">IF(AL$1&gt;=N,"",IF(OR(AL$1=N-1,AL$1=0),AL138,AL134))</f>
        <v>83.127238968746155</v>
      </c>
      <c r="AM139" s="3">
        <f ca="1">IF(AM$1&gt;=N,"",IF(OR(AM$1=N-1,AM$1=0),AM138,AM134))</f>
        <v>86.91812889329978</v>
      </c>
      <c r="AN139" s="3">
        <f ca="1">IF(AN$1&gt;=N,"",IF(OR(AN$1=N-1,AN$1=0),AN138,AN134))</f>
        <v>90.820218786790861</v>
      </c>
      <c r="AO139" s="3">
        <f ca="1">IF(AO$1&gt;=N,"",IF(OR(AO$1=N-1,AO$1=0),AO138,AO134))</f>
        <v>94.834416966004056</v>
      </c>
      <c r="AP139" s="3">
        <f ca="1">IF(AP$1&gt;=N,"",IF(OR(AP$1=N-1,AP$1=0),AP138,AP134))</f>
        <v>98.956730606797265</v>
      </c>
      <c r="AQ139" s="3">
        <f ca="1">IF(AQ$1&gt;=N,"",IF(OR(AQ$1=N-1,AQ$1=0),AQ138,AQ134))</f>
        <v>103.18133841330791</v>
      </c>
      <c r="AR139" s="3">
        <f ca="1">IF(AR$1&gt;=N,"",IF(OR(AR$1=N-1,AR$1=0),AR138,AR134))</f>
        <v>107.53301950058</v>
      </c>
      <c r="AS139" s="3">
        <f ca="1">IF(AS$1&gt;=N,"",IF(OR(AS$1=N-1,AS$1=0),AS138,AS134))</f>
        <v>112.20379961373506</v>
      </c>
      <c r="AT139" s="3">
        <f>IF(AT$1&gt;=N,"",IF(OR(AT$1=N-1,AT$1=0),AT138,AT134))</f>
        <v>118.42008108156179</v>
      </c>
      <c r="AU139" s="3" t="str">
        <f>IF(AU$1&gt;=N,"",IF(OR(AU$1=N-1,AU$1=0),AU138,AU134))</f>
        <v/>
      </c>
      <c r="AV139" s="3" t="str">
        <f>IF(AV$1&gt;=N,"",IF(OR(AV$1=N-1,AV$1=0),AV138,AV134))</f>
        <v/>
      </c>
      <c r="AW139" s="3" t="str">
        <f>IF(AW$1&gt;=N,"",IF(OR(AW$1=N-1,AW$1=0),AW138,AW134))</f>
        <v/>
      </c>
      <c r="AX139" s="3" t="str">
        <f>IF(AX$1&gt;=N,"",IF(OR(AX$1=N-1,AX$1=0),AX138,AX134))</f>
        <v/>
      </c>
      <c r="AY139" s="3" t="str">
        <f>IF(AY$1&gt;=N,"",IF(OR(AY$1=N-1,AY$1=0),AY138,AY134))</f>
        <v/>
      </c>
      <c r="AZ139" s="3" t="str">
        <f>IF(AZ$1&gt;=N,"",IF(OR(AZ$1=N-1,AZ$1=0),AZ138,AZ134))</f>
        <v/>
      </c>
      <c r="BA139" s="3" t="str">
        <f>IF(BA$1&gt;=N,"",IF(OR(BA$1=N-1,BA$1=0),BA138,BA134))</f>
        <v/>
      </c>
      <c r="BB139" s="3" t="str">
        <f>IF(BB$1&gt;=N,"",IF(OR(BB$1=N-1,BB$1=0),BB138,BB134))</f>
        <v/>
      </c>
      <c r="BC139" s="3" t="str">
        <f>IF(BC$1&gt;=N,"",IF(OR(BC$1=N-1,BC$1=0),BC138,BC134))</f>
        <v/>
      </c>
    </row>
    <row r="140" spans="5:55" x14ac:dyDescent="0.2">
      <c r="E140" t="s">
        <v>18</v>
      </c>
      <c r="F140" s="3">
        <f t="array" aca="1" ref="F140:BC140" ca="1">TRANSPOSE(MMULT(OFFSET(U,1,1,N,N),TRANSPOSE(OFFSET(E139,0,1,1,N))))</f>
        <v>0</v>
      </c>
      <c r="G140" s="3">
        <f ca="1"/>
        <v>8.2693239456991705</v>
      </c>
      <c r="H140" s="3">
        <f ca="1"/>
        <v>16.551973164002163</v>
      </c>
      <c r="I140" s="3">
        <f ca="1"/>
        <v>24.861355778777806</v>
      </c>
      <c r="J140" s="3">
        <f ca="1"/>
        <v>33.211086719895263</v>
      </c>
      <c r="K140" s="3">
        <f ca="1"/>
        <v>41.615158000379097</v>
      </c>
      <c r="L140" s="3">
        <f ca="1"/>
        <v>50.088078416521057</v>
      </c>
      <c r="M140" s="3">
        <f ca="1"/>
        <v>58.644769908824856</v>
      </c>
      <c r="N140" s="3">
        <f ca="1"/>
        <v>67.299847298877808</v>
      </c>
      <c r="O140" s="3">
        <f ca="1"/>
        <v>76.065854590358072</v>
      </c>
      <c r="P140" s="3">
        <f ca="1"/>
        <v>84.950420410242259</v>
      </c>
      <c r="Q140" s="3">
        <f ca="1"/>
        <v>93.953761287966472</v>
      </c>
      <c r="R140" s="3">
        <f ca="1"/>
        <v>103.07132469807971</v>
      </c>
      <c r="S140" s="3">
        <f ca="1"/>
        <v>112.3117037687407</v>
      </c>
      <c r="T140" s="3">
        <f ca="1"/>
        <v>121.7432408198822</v>
      </c>
      <c r="U140" s="3">
        <f ca="1"/>
        <v>131.56604206361226</v>
      </c>
      <c r="V140" s="3">
        <f ca="1"/>
        <v>142.11230908691414</v>
      </c>
      <c r="W140" s="3">
        <f ca="1"/>
        <v>153.34963980533689</v>
      </c>
      <c r="X140" s="3">
        <f ca="1"/>
        <v>162.50242573798459</v>
      </c>
      <c r="Y140" s="3">
        <f ca="1"/>
        <v>155.87305492534961</v>
      </c>
      <c r="Z140" s="3">
        <f ca="1"/>
        <v>211.27230062926901</v>
      </c>
      <c r="AA140" s="3">
        <f ca="1"/>
        <v>178.07715545441624</v>
      </c>
      <c r="AB140" s="3">
        <f ca="1"/>
        <v>206.25114100171459</v>
      </c>
      <c r="AC140" s="3">
        <f ca="1"/>
        <v>219.1504758707274</v>
      </c>
      <c r="AD140" s="3">
        <f ca="1"/>
        <v>230.04613778595649</v>
      </c>
      <c r="AE140" s="3">
        <f ca="1"/>
        <v>241.69319439898254</v>
      </c>
      <c r="AF140" s="3">
        <f ca="1"/>
        <v>254.17411406432893</v>
      </c>
      <c r="AG140" s="3">
        <f ca="1"/>
        <v>267.200946102545</v>
      </c>
      <c r="AH140" s="3">
        <f ca="1"/>
        <v>280.60683510460694</v>
      </c>
      <c r="AI140" s="3">
        <f ca="1"/>
        <v>294.35313026680524</v>
      </c>
      <c r="AJ140" s="3">
        <f ca="1"/>
        <v>308.46240487445903</v>
      </c>
      <c r="AK140" s="3">
        <f ca="1"/>
        <v>322.97082844460374</v>
      </c>
      <c r="AL140" s="3">
        <f ca="1"/>
        <v>337.90011686392972</v>
      </c>
      <c r="AM140" s="3">
        <f ca="1"/>
        <v>353.2325140200719</v>
      </c>
      <c r="AN140" s="3">
        <f ca="1"/>
        <v>368.88628943326967</v>
      </c>
      <c r="AO140" s="3">
        <f ca="1"/>
        <v>384.74344094301614</v>
      </c>
      <c r="AP140" s="3">
        <f ca="1"/>
        <v>400.94163071306048</v>
      </c>
      <c r="AQ140" s="3">
        <f ca="1"/>
        <v>419.07901769130331</v>
      </c>
      <c r="AR140" s="3">
        <f ca="1"/>
        <v>446.08702929646915</v>
      </c>
      <c r="AS140" s="3">
        <f ca="1"/>
        <v>526.09026618852295</v>
      </c>
      <c r="AT140" s="3">
        <f ca="1"/>
        <v>118.42008108156179</v>
      </c>
      <c r="AU140" s="3" t="e">
        <f ca="1"/>
        <v>#N/A</v>
      </c>
      <c r="AV140" s="3" t="e">
        <f ca="1"/>
        <v>#N/A</v>
      </c>
      <c r="AW140" s="3" t="e">
        <f ca="1"/>
        <v>#N/A</v>
      </c>
      <c r="AX140" s="3" t="e">
        <f ca="1"/>
        <v>#N/A</v>
      </c>
      <c r="AY140" s="3" t="e">
        <f ca="1"/>
        <v>#N/A</v>
      </c>
      <c r="AZ140" s="3" t="e">
        <f ca="1"/>
        <v>#N/A</v>
      </c>
      <c r="BA140" s="3" t="e">
        <f ca="1"/>
        <v>#N/A</v>
      </c>
      <c r="BB140" s="3" t="e">
        <f ca="1"/>
        <v>#N/A</v>
      </c>
      <c r="BC140" s="3" t="e">
        <f ca="1"/>
        <v>#N/A</v>
      </c>
    </row>
    <row r="141" spans="5:55" x14ac:dyDescent="0.2">
      <c r="E141" t="s">
        <v>37</v>
      </c>
      <c r="F141" s="3">
        <f t="array" aca="1" ref="F141:BC141" ca="1">TRANSPOSE(MMULT(MINVERSE(OFFSET(V,1,1,N,N)),TRANSPOSE(OFFSET(E140,0,1,1,N))))</f>
        <v>1.232354118949415E-13</v>
      </c>
      <c r="G141" s="3">
        <f ca="1"/>
        <v>2.1095709871146107</v>
      </c>
      <c r="H141" s="3">
        <f ca="1"/>
        <v>4.2225211742842834</v>
      </c>
      <c r="I141" s="3">
        <f ca="1"/>
        <v>6.3422335921166582</v>
      </c>
      <c r="J141" s="3">
        <f ca="1"/>
        <v>8.472097581742803</v>
      </c>
      <c r="K141" s="3">
        <f ca="1"/>
        <v>10.615507643510472</v>
      </c>
      <c r="L141" s="3">
        <f ca="1"/>
        <v>12.775855156751401</v>
      </c>
      <c r="M141" s="3">
        <f ca="1"/>
        <v>14.956509514202011</v>
      </c>
      <c r="N141" s="3">
        <f ca="1"/>
        <v>17.160789234612288</v>
      </c>
      <c r="O141" s="3">
        <f ca="1"/>
        <v>19.391935147813999</v>
      </c>
      <c r="P141" s="3">
        <f ca="1"/>
        <v>21.653118781033651</v>
      </c>
      <c r="Q141" s="3">
        <f ca="1"/>
        <v>23.947543508531172</v>
      </c>
      <c r="R141" s="3">
        <f ca="1"/>
        <v>26.278696490951852</v>
      </c>
      <c r="S141" s="3">
        <f ca="1"/>
        <v>28.650718698687072</v>
      </c>
      <c r="T141" s="3">
        <f ca="1"/>
        <v>31.068564326942457</v>
      </c>
      <c r="U141" s="3">
        <f ca="1"/>
        <v>33.537030284955613</v>
      </c>
      <c r="V141" s="3">
        <f ca="1"/>
        <v>36.057137824492962</v>
      </c>
      <c r="W141" s="3">
        <f ca="1"/>
        <v>38.619570208251432</v>
      </c>
      <c r="X141" s="3">
        <f ca="1"/>
        <v>41.204575412563322</v>
      </c>
      <c r="Y141" s="3">
        <f ca="1"/>
        <v>43.83589813512058</v>
      </c>
      <c r="Z141" s="3">
        <f ca="1"/>
        <v>46.856631609980511</v>
      </c>
      <c r="AA141" s="3">
        <f ca="1"/>
        <v>49.400449601053474</v>
      </c>
      <c r="AB141" s="3">
        <f ca="1"/>
        <v>52.334760451122392</v>
      </c>
      <c r="AC141" s="3">
        <f ca="1"/>
        <v>55.330829317246817</v>
      </c>
      <c r="AD141" s="3">
        <f ca="1"/>
        <v>58.370355011336429</v>
      </c>
      <c r="AE141" s="3">
        <f ca="1"/>
        <v>61.478586350613824</v>
      </c>
      <c r="AF141" s="3">
        <f ca="1"/>
        <v>64.671240709960657</v>
      </c>
      <c r="AG141" s="3">
        <f ca="1"/>
        <v>67.954112044817791</v>
      </c>
      <c r="AH141" s="3">
        <f ca="1"/>
        <v>71.329293421209471</v>
      </c>
      <c r="AI141" s="3">
        <f ca="1"/>
        <v>74.798681569205712</v>
      </c>
      <c r="AJ141" s="3">
        <f ca="1"/>
        <v>78.364901637402355</v>
      </c>
      <c r="AK141" s="3">
        <f ca="1"/>
        <v>82.03106573910199</v>
      </c>
      <c r="AL141" s="3">
        <f ca="1"/>
        <v>85.800298531037697</v>
      </c>
      <c r="AM141" s="3">
        <f ca="1"/>
        <v>89.675552868177817</v>
      </c>
      <c r="AN141" s="3">
        <f ca="1"/>
        <v>93.660201154370753</v>
      </c>
      <c r="AO141" s="3">
        <f ca="1"/>
        <v>97.75993974424793</v>
      </c>
      <c r="AP141" s="3">
        <f ca="1"/>
        <v>101.98560469480464</v>
      </c>
      <c r="AQ141" s="3">
        <f ca="1"/>
        <v>106.3512854066845</v>
      </c>
      <c r="AR141" s="3">
        <f ca="1"/>
        <v>110.84348859727305</v>
      </c>
      <c r="AS141" s="3">
        <f ca="1"/>
        <v>115.28143028971408</v>
      </c>
      <c r="AT141" s="3">
        <f ca="1"/>
        <v>118.42008108156179</v>
      </c>
      <c r="AU141" s="3" t="e">
        <f ca="1"/>
        <v>#N/A</v>
      </c>
      <c r="AV141" s="3" t="e">
        <f ca="1"/>
        <v>#N/A</v>
      </c>
      <c r="AW141" s="3" t="e">
        <f ca="1"/>
        <v>#N/A</v>
      </c>
      <c r="AX141" s="3" t="e">
        <f ca="1"/>
        <v>#N/A</v>
      </c>
      <c r="AY141" s="3" t="e">
        <f ca="1"/>
        <v>#N/A</v>
      </c>
      <c r="AZ141" s="3" t="e">
        <f ca="1"/>
        <v>#N/A</v>
      </c>
      <c r="BA141" s="3" t="e">
        <f ca="1"/>
        <v>#N/A</v>
      </c>
      <c r="BB141" s="3" t="e">
        <f ca="1"/>
        <v>#N/A</v>
      </c>
      <c r="BC141" s="3" t="e">
        <f ca="1"/>
        <v>#N/A</v>
      </c>
    </row>
    <row r="155" spans="5:55" x14ac:dyDescent="0.2">
      <c r="E155" t="s">
        <v>10</v>
      </c>
    </row>
    <row r="156" spans="5:55" x14ac:dyDescent="0.2">
      <c r="E156">
        <v>0</v>
      </c>
      <c r="F156">
        <v>1</v>
      </c>
      <c r="G156">
        <f>IF(G$1&gt;=N,"",0)</f>
        <v>0</v>
      </c>
      <c r="H156">
        <f>IF(H$1&gt;=N,"",0)</f>
        <v>0</v>
      </c>
      <c r="I156">
        <f>IF(I$1&gt;=N,"",0)</f>
        <v>0</v>
      </c>
      <c r="J156">
        <f>IF(J$1&gt;=N,"",0)</f>
        <v>0</v>
      </c>
      <c r="K156">
        <f>IF(K$1&gt;=N,"",0)</f>
        <v>0</v>
      </c>
      <c r="L156">
        <f>IF(L$1&gt;=N,"",0)</f>
        <v>0</v>
      </c>
      <c r="M156">
        <f>IF(M$1&gt;=N,"",0)</f>
        <v>0</v>
      </c>
      <c r="N156">
        <f>IF(N$1&gt;=N,"",0)</f>
        <v>0</v>
      </c>
      <c r="O156">
        <f>IF(O$1&gt;=N,"",0)</f>
        <v>0</v>
      </c>
      <c r="P156">
        <f>IF(P$1&gt;=N,"",0)</f>
        <v>0</v>
      </c>
      <c r="Q156">
        <f>IF(Q$1&gt;=N,"",0)</f>
        <v>0</v>
      </c>
      <c r="R156">
        <f>IF(R$1&gt;=N,"",0)</f>
        <v>0</v>
      </c>
      <c r="S156">
        <f>IF(S$1&gt;=N,"",0)</f>
        <v>0</v>
      </c>
      <c r="T156">
        <f>IF(T$1&gt;=N,"",0)</f>
        <v>0</v>
      </c>
      <c r="U156">
        <f>IF(U$1&gt;=N,"",0)</f>
        <v>0</v>
      </c>
      <c r="V156">
        <f>IF(V$1&gt;=N,"",0)</f>
        <v>0</v>
      </c>
      <c r="W156">
        <f>IF(W$1&gt;=N,"",0)</f>
        <v>0</v>
      </c>
      <c r="X156">
        <f>IF(X$1&gt;=N,"",0)</f>
        <v>0</v>
      </c>
      <c r="Y156">
        <f>IF(Y$1&gt;=N,"",0)</f>
        <v>0</v>
      </c>
      <c r="Z156">
        <f>IF(Z$1&gt;=N,"",0)</f>
        <v>0</v>
      </c>
      <c r="AA156">
        <f>IF(AA$1&gt;=N,"",0)</f>
        <v>0</v>
      </c>
      <c r="AB156">
        <f>IF(AB$1&gt;=N,"",0)</f>
        <v>0</v>
      </c>
      <c r="AC156">
        <f>IF(AC$1&gt;=N,"",0)</f>
        <v>0</v>
      </c>
      <c r="AD156">
        <f>IF(AD$1&gt;=N,"",0)</f>
        <v>0</v>
      </c>
      <c r="AE156">
        <f>IF(AE$1&gt;=N,"",0)</f>
        <v>0</v>
      </c>
      <c r="AF156">
        <f>IF(AF$1&gt;=N,"",0)</f>
        <v>0</v>
      </c>
      <c r="AG156">
        <f>IF(AG$1&gt;=N,"",0)</f>
        <v>0</v>
      </c>
      <c r="AH156">
        <f>IF(AH$1&gt;=N,"",0)</f>
        <v>0</v>
      </c>
      <c r="AI156">
        <f>IF(AI$1&gt;=N,"",0)</f>
        <v>0</v>
      </c>
      <c r="AJ156">
        <f>IF(AJ$1&gt;=N,"",0)</f>
        <v>0</v>
      </c>
      <c r="AK156">
        <f>IF(AK$1&gt;=N,"",0)</f>
        <v>0</v>
      </c>
      <c r="AL156">
        <f>IF(AL$1&gt;=N,"",0)</f>
        <v>0</v>
      </c>
      <c r="AM156">
        <f>IF(AM$1&gt;=N,"",0)</f>
        <v>0</v>
      </c>
      <c r="AN156">
        <f>IF(AN$1&gt;=N,"",0)</f>
        <v>0</v>
      </c>
      <c r="AO156">
        <f>IF(AO$1&gt;=N,"",0)</f>
        <v>0</v>
      </c>
      <c r="AP156">
        <f>IF(AP$1&gt;=N,"",0)</f>
        <v>0</v>
      </c>
      <c r="AQ156">
        <f>IF(AQ$1&gt;=N,"",0)</f>
        <v>0</v>
      </c>
      <c r="AR156">
        <f>IF(AR$1&gt;=N,"",0)</f>
        <v>0</v>
      </c>
      <c r="AS156">
        <f>IF(AS$1&gt;=N,"",0)</f>
        <v>0</v>
      </c>
      <c r="AT156">
        <f>IF(AT$1&gt;=N,"",0)</f>
        <v>0</v>
      </c>
      <c r="AU156" t="str">
        <f>IF(AU$1&gt;=N,"",0)</f>
        <v/>
      </c>
      <c r="AV156" t="str">
        <f>IF(AV$1&gt;=N,"",0)</f>
        <v/>
      </c>
      <c r="AW156" t="str">
        <f>IF(AW$1&gt;=N,"",0)</f>
        <v/>
      </c>
      <c r="AX156" t="str">
        <f>IF(AX$1&gt;=N,"",0)</f>
        <v/>
      </c>
      <c r="AY156" t="str">
        <f>IF(AY$1&gt;=N,"",0)</f>
        <v/>
      </c>
      <c r="AZ156" t="str">
        <f>IF(AZ$1&gt;=N,"",0)</f>
        <v/>
      </c>
      <c r="BA156" t="str">
        <f>IF(BA$1&gt;=N,"",0)</f>
        <v/>
      </c>
      <c r="BB156" t="str">
        <f>IF(BB$1&gt;=N,"",0)</f>
        <v/>
      </c>
      <c r="BC156" t="str">
        <f>IF(BC$1&gt;=N,"",0)</f>
        <v/>
      </c>
    </row>
    <row r="157" spans="5:55" x14ac:dyDescent="0.2">
      <c r="E157">
        <v>1</v>
      </c>
      <c r="F157">
        <f>IF(AND(F$1=N-1,$E157=N-1),1,IF(OR($E157&gt;=N,F$1&gt;=N),"",IF($E157=N-1,0,IF($E157=F$1,u_diag,IF(ABS($E157-F$1)=1,u_off_diag,0)))))</f>
        <v>49.999999999999993</v>
      </c>
      <c r="G157">
        <f>IF(AND(G$1=N-1,$E157=N-1),1,IF(OR($E157&gt;=N,G$1&gt;=N),"",IF($E157=N-1,0,IF($E157=G$1,u_diag,IF(ABS($E157-G$1)=1,u_off_diag,0)))))</f>
        <v>-95.999999999999986</v>
      </c>
      <c r="H157">
        <f>IF(AND(H$1=N-1,$E157=N-1),1,IF(OR($E157&gt;=N,H$1&gt;=N),"",IF($E157=N-1,0,IF($E157=H$1,u_diag,IF(ABS($E157-H$1)=1,u_off_diag,0)))))</f>
        <v>49.999999999999993</v>
      </c>
      <c r="I157">
        <f>IF(AND(I$1=N-1,$E157=N-1),1,IF(OR($E157&gt;=N,I$1&gt;=N),"",IF($E157=N-1,0,IF($E157=I$1,u_diag,IF(ABS($E157-I$1)=1,u_off_diag,0)))))</f>
        <v>0</v>
      </c>
      <c r="J157">
        <f>IF(AND(J$1=N-1,$E157=N-1),1,IF(OR($E157&gt;=N,J$1&gt;=N),"",IF($E157=N-1,0,IF($E157=J$1,u_diag,IF(ABS($E157-J$1)=1,u_off_diag,0)))))</f>
        <v>0</v>
      </c>
      <c r="K157">
        <f>IF(AND(K$1=N-1,$E157=N-1),1,IF(OR($E157&gt;=N,K$1&gt;=N),"",IF($E157=N-1,0,IF($E157=K$1,u_diag,IF(ABS($E157-K$1)=1,u_off_diag,0)))))</f>
        <v>0</v>
      </c>
      <c r="L157">
        <f>IF(AND(L$1=N-1,$E157=N-1),1,IF(OR($E157&gt;=N,L$1&gt;=N),"",IF($E157=N-1,0,IF($E157=L$1,u_diag,IF(ABS($E157-L$1)=1,u_off_diag,0)))))</f>
        <v>0</v>
      </c>
      <c r="M157">
        <f>IF(AND(M$1=N-1,$E157=N-1),1,IF(OR($E157&gt;=N,M$1&gt;=N),"",IF($E157=N-1,0,IF($E157=M$1,u_diag,IF(ABS($E157-M$1)=1,u_off_diag,0)))))</f>
        <v>0</v>
      </c>
      <c r="N157">
        <f>IF(AND(N$1=N-1,$E157=N-1),1,IF(OR($E157&gt;=N,N$1&gt;=N),"",IF($E157=N-1,0,IF($E157=N$1,u_diag,IF(ABS($E157-N$1)=1,u_off_diag,0)))))</f>
        <v>0</v>
      </c>
      <c r="O157">
        <f>IF(AND(O$1=N-1,$E157=N-1),1,IF(OR($E157&gt;=N,O$1&gt;=N),"",IF($E157=N-1,0,IF($E157=O$1,u_diag,IF(ABS($E157-O$1)=1,u_off_diag,0)))))</f>
        <v>0</v>
      </c>
      <c r="P157">
        <f>IF(AND(P$1=N-1,$E157=N-1),1,IF(OR($E157&gt;=N,P$1&gt;=N),"",IF($E157=N-1,0,IF($E157=P$1,u_diag,IF(ABS($E157-P$1)=1,u_off_diag,0)))))</f>
        <v>0</v>
      </c>
      <c r="Q157">
        <f>IF(AND(Q$1=N-1,$E157=N-1),1,IF(OR($E157&gt;=N,Q$1&gt;=N),"",IF($E157=N-1,0,IF($E157=Q$1,u_diag,IF(ABS($E157-Q$1)=1,u_off_diag,0)))))</f>
        <v>0</v>
      </c>
      <c r="R157">
        <f>IF(AND(R$1=N-1,$E157=N-1),1,IF(OR($E157&gt;=N,R$1&gt;=N),"",IF($E157=N-1,0,IF($E157=R$1,u_diag,IF(ABS($E157-R$1)=1,u_off_diag,0)))))</f>
        <v>0</v>
      </c>
      <c r="S157">
        <f>IF(AND(S$1=N-1,$E157=N-1),1,IF(OR($E157&gt;=N,S$1&gt;=N),"",IF($E157=N-1,0,IF($E157=S$1,u_diag,IF(ABS($E157-S$1)=1,u_off_diag,0)))))</f>
        <v>0</v>
      </c>
      <c r="T157">
        <f>IF(AND(T$1=N-1,$E157=N-1),1,IF(OR($E157&gt;=N,T$1&gt;=N),"",IF($E157=N-1,0,IF($E157=T$1,u_diag,IF(ABS($E157-T$1)=1,u_off_diag,0)))))</f>
        <v>0</v>
      </c>
      <c r="U157">
        <f>IF(AND(U$1=N-1,$E157=N-1),1,IF(OR($E157&gt;=N,U$1&gt;=N),"",IF($E157=N-1,0,IF($E157=U$1,u_diag,IF(ABS($E157-U$1)=1,u_off_diag,0)))))</f>
        <v>0</v>
      </c>
      <c r="V157">
        <f>IF(AND(V$1=N-1,$E157=N-1),1,IF(OR($E157&gt;=N,V$1&gt;=N),"",IF($E157=N-1,0,IF($E157=V$1,u_diag,IF(ABS($E157-V$1)=1,u_off_diag,0)))))</f>
        <v>0</v>
      </c>
      <c r="W157">
        <f>IF(AND(W$1=N-1,$E157=N-1),1,IF(OR($E157&gt;=N,W$1&gt;=N),"",IF($E157=N-1,0,IF($E157=W$1,u_diag,IF(ABS($E157-W$1)=1,u_off_diag,0)))))</f>
        <v>0</v>
      </c>
      <c r="X157">
        <f>IF(AND(X$1=N-1,$E157=N-1),1,IF(OR($E157&gt;=N,X$1&gt;=N),"",IF($E157=N-1,0,IF($E157=X$1,u_diag,IF(ABS($E157-X$1)=1,u_off_diag,0)))))</f>
        <v>0</v>
      </c>
      <c r="Y157">
        <f>IF(AND(Y$1=N-1,$E157=N-1),1,IF(OR($E157&gt;=N,Y$1&gt;=N),"",IF($E157=N-1,0,IF($E157=Y$1,u_diag,IF(ABS($E157-Y$1)=1,u_off_diag,0)))))</f>
        <v>0</v>
      </c>
      <c r="Z157">
        <f>IF(AND(Z$1=N-1,$E157=N-1),1,IF(OR($E157&gt;=N,Z$1&gt;=N),"",IF($E157=N-1,0,IF($E157=Z$1,u_diag,IF(ABS($E157-Z$1)=1,u_off_diag,0)))))</f>
        <v>0</v>
      </c>
      <c r="AA157">
        <f>IF(AND(AA$1=N-1,$E157=N-1),1,IF(OR($E157&gt;=N,AA$1&gt;=N),"",IF($E157=N-1,0,IF($E157=AA$1,u_diag,IF(ABS($E157-AA$1)=1,u_off_diag,0)))))</f>
        <v>0</v>
      </c>
      <c r="AB157">
        <f>IF(AND(AB$1=N-1,$E157=N-1),1,IF(OR($E157&gt;=N,AB$1&gt;=N),"",IF($E157=N-1,0,IF($E157=AB$1,u_diag,IF(ABS($E157-AB$1)=1,u_off_diag,0)))))</f>
        <v>0</v>
      </c>
      <c r="AC157">
        <f>IF(AND(AC$1=N-1,$E157=N-1),1,IF(OR($E157&gt;=N,AC$1&gt;=N),"",IF($E157=N-1,0,IF($E157=AC$1,u_diag,IF(ABS($E157-AC$1)=1,u_off_diag,0)))))</f>
        <v>0</v>
      </c>
      <c r="AD157">
        <f>IF(AND(AD$1=N-1,$E157=N-1),1,IF(OR($E157&gt;=N,AD$1&gt;=N),"",IF($E157=N-1,0,IF($E157=AD$1,u_diag,IF(ABS($E157-AD$1)=1,u_off_diag,0)))))</f>
        <v>0</v>
      </c>
      <c r="AE157">
        <f>IF(AND(AE$1=N-1,$E157=N-1),1,IF(OR($E157&gt;=N,AE$1&gt;=N),"",IF($E157=N-1,0,IF($E157=AE$1,u_diag,IF(ABS($E157-AE$1)=1,u_off_diag,0)))))</f>
        <v>0</v>
      </c>
      <c r="AF157">
        <f>IF(AND(AF$1=N-1,$E157=N-1),1,IF(OR($E157&gt;=N,AF$1&gt;=N),"",IF($E157=N-1,0,IF($E157=AF$1,u_diag,IF(ABS($E157-AF$1)=1,u_off_diag,0)))))</f>
        <v>0</v>
      </c>
      <c r="AG157">
        <f>IF(AND(AG$1=N-1,$E157=N-1),1,IF(OR($E157&gt;=N,AG$1&gt;=N),"",IF($E157=N-1,0,IF($E157=AG$1,u_diag,IF(ABS($E157-AG$1)=1,u_off_diag,0)))))</f>
        <v>0</v>
      </c>
      <c r="AH157">
        <f>IF(AND(AH$1=N-1,$E157=N-1),1,IF(OR($E157&gt;=N,AH$1&gt;=N),"",IF($E157=N-1,0,IF($E157=AH$1,u_diag,IF(ABS($E157-AH$1)=1,u_off_diag,0)))))</f>
        <v>0</v>
      </c>
      <c r="AI157">
        <f>IF(AND(AI$1=N-1,$E157=N-1),1,IF(OR($E157&gt;=N,AI$1&gt;=N),"",IF($E157=N-1,0,IF($E157=AI$1,u_diag,IF(ABS($E157-AI$1)=1,u_off_diag,0)))))</f>
        <v>0</v>
      </c>
      <c r="AJ157">
        <f>IF(AND(AJ$1=N-1,$E157=N-1),1,IF(OR($E157&gt;=N,AJ$1&gt;=N),"",IF($E157=N-1,0,IF($E157=AJ$1,u_diag,IF(ABS($E157-AJ$1)=1,u_off_diag,0)))))</f>
        <v>0</v>
      </c>
      <c r="AK157">
        <f>IF(AND(AK$1=N-1,$E157=N-1),1,IF(OR($E157&gt;=N,AK$1&gt;=N),"",IF($E157=N-1,0,IF($E157=AK$1,u_diag,IF(ABS($E157-AK$1)=1,u_off_diag,0)))))</f>
        <v>0</v>
      </c>
      <c r="AL157">
        <f>IF(AND(AL$1=N-1,$E157=N-1),1,IF(OR($E157&gt;=N,AL$1&gt;=N),"",IF($E157=N-1,0,IF($E157=AL$1,u_diag,IF(ABS($E157-AL$1)=1,u_off_diag,0)))))</f>
        <v>0</v>
      </c>
      <c r="AM157">
        <f>IF(AND(AM$1=N-1,$E157=N-1),1,IF(OR($E157&gt;=N,AM$1&gt;=N),"",IF($E157=N-1,0,IF($E157=AM$1,u_diag,IF(ABS($E157-AM$1)=1,u_off_diag,0)))))</f>
        <v>0</v>
      </c>
      <c r="AN157">
        <f>IF(AND(AN$1=N-1,$E157=N-1),1,IF(OR($E157&gt;=N,AN$1&gt;=N),"",IF($E157=N-1,0,IF($E157=AN$1,u_diag,IF(ABS($E157-AN$1)=1,u_off_diag,0)))))</f>
        <v>0</v>
      </c>
      <c r="AO157">
        <f>IF(AND(AO$1=N-1,$E157=N-1),1,IF(OR($E157&gt;=N,AO$1&gt;=N),"",IF($E157=N-1,0,IF($E157=AO$1,u_diag,IF(ABS($E157-AO$1)=1,u_off_diag,0)))))</f>
        <v>0</v>
      </c>
      <c r="AP157">
        <f>IF(AND(AP$1=N-1,$E157=N-1),1,IF(OR($E157&gt;=N,AP$1&gt;=N),"",IF($E157=N-1,0,IF($E157=AP$1,u_diag,IF(ABS($E157-AP$1)=1,u_off_diag,0)))))</f>
        <v>0</v>
      </c>
      <c r="AQ157">
        <f>IF(AND(AQ$1=N-1,$E157=N-1),1,IF(OR($E157&gt;=N,AQ$1&gt;=N),"",IF($E157=N-1,0,IF($E157=AQ$1,u_diag,IF(ABS($E157-AQ$1)=1,u_off_diag,0)))))</f>
        <v>0</v>
      </c>
      <c r="AR157">
        <f>IF(AND(AR$1=N-1,$E157=N-1),1,IF(OR($E157&gt;=N,AR$1&gt;=N),"",IF($E157=N-1,0,IF($E157=AR$1,u_diag,IF(ABS($E157-AR$1)=1,u_off_diag,0)))))</f>
        <v>0</v>
      </c>
      <c r="AS157">
        <f>IF(AND(AS$1=N-1,$E157=N-1),1,IF(OR($E157&gt;=N,AS$1&gt;=N),"",IF($E157=N-1,0,IF($E157=AS$1,u_diag,IF(ABS($E157-AS$1)=1,u_off_diag,0)))))</f>
        <v>0</v>
      </c>
      <c r="AT157">
        <f>IF(AND(AT$1=N-1,$E157=N-1),1,IF(OR($E157&gt;=N,AT$1&gt;=N),"",IF($E157=N-1,0,IF($E157=AT$1,u_diag,IF(ABS($E157-AT$1)=1,u_off_diag,0)))))</f>
        <v>0</v>
      </c>
      <c r="AU157" t="str">
        <f>IF(AND(AU$1=N-1,$E157=N-1),1,IF(OR($E157&gt;=N,AU$1&gt;=N),"",IF($E157=N-1,0,IF($E157=AU$1,u_diag,IF(ABS($E157-AU$1)=1,u_off_diag,0)))))</f>
        <v/>
      </c>
      <c r="AV157" t="str">
        <f>IF(AND(AV$1=N-1,$E157=N-1),1,IF(OR($E157&gt;=N,AV$1&gt;=N),"",IF($E157=N-1,0,IF($E157=AV$1,u_diag,IF(ABS($E157-AV$1)=1,u_off_diag,0)))))</f>
        <v/>
      </c>
      <c r="AW157" t="str">
        <f>IF(AND(AW$1=N-1,$E157=N-1),1,IF(OR($E157&gt;=N,AW$1&gt;=N),"",IF($E157=N-1,0,IF($E157=AW$1,u_diag,IF(ABS($E157-AW$1)=1,u_off_diag,0)))))</f>
        <v/>
      </c>
      <c r="AX157" t="str">
        <f>IF(AND(AX$1=N-1,$E157=N-1),1,IF(OR($E157&gt;=N,AX$1&gt;=N),"",IF($E157=N-1,0,IF($E157=AX$1,u_diag,IF(ABS($E157-AX$1)=1,u_off_diag,0)))))</f>
        <v/>
      </c>
      <c r="AY157" t="str">
        <f>IF(AND(AY$1=N-1,$E157=N-1),1,IF(OR($E157&gt;=N,AY$1&gt;=N),"",IF($E157=N-1,0,IF($E157=AY$1,u_diag,IF(ABS($E157-AY$1)=1,u_off_diag,0)))))</f>
        <v/>
      </c>
      <c r="AZ157" t="str">
        <f>IF(AND(AZ$1=N-1,$E157=N-1),1,IF(OR($E157&gt;=N,AZ$1&gt;=N),"",IF($E157=N-1,0,IF($E157=AZ$1,u_diag,IF(ABS($E157-AZ$1)=1,u_off_diag,0)))))</f>
        <v/>
      </c>
      <c r="BA157" t="str">
        <f>IF(AND(BA$1=N-1,$E157=N-1),1,IF(OR($E157&gt;=N,BA$1&gt;=N),"",IF($E157=N-1,0,IF($E157=BA$1,u_diag,IF(ABS($E157-BA$1)=1,u_off_diag,0)))))</f>
        <v/>
      </c>
      <c r="BB157" t="str">
        <f>IF(AND(BB$1=N-1,$E157=N-1),1,IF(OR($E157&gt;=N,BB$1&gt;=N),"",IF($E157=N-1,0,IF($E157=BB$1,u_diag,IF(ABS($E157-BB$1)=1,u_off_diag,0)))))</f>
        <v/>
      </c>
      <c r="BC157" t="str">
        <f>IF(AND(BC$1=N-1,$E157=N-1),1,IF(OR($E157&gt;=N,BC$1&gt;=N),"",IF($E157=N-1,0,IF($E157=BC$1,u_diag,IF(ABS($E157-BC$1)=1,u_off_diag,0)))))</f>
        <v/>
      </c>
    </row>
    <row r="158" spans="5:55" x14ac:dyDescent="0.2">
      <c r="E158">
        <v>2</v>
      </c>
      <c r="F158">
        <f>IF(AND(F$1=N-1,$E158=N-1),1,IF(OR($E158&gt;=N,F$1&gt;=N),"",IF($E158=N-1,0,IF($E158=F$1,u_diag,IF(ABS($E158-F$1)=1,u_off_diag,0)))))</f>
        <v>0</v>
      </c>
      <c r="G158">
        <f>IF(AND(G$1=N-1,$E158=N-1),1,IF(OR($E158&gt;=N,G$1&gt;=N),"",IF($E158=N-1,0,IF($E158=G$1,u_diag,IF(ABS($E158-G$1)=1,u_off_diag,0)))))</f>
        <v>49.999999999999993</v>
      </c>
      <c r="H158">
        <f>IF(AND(H$1=N-1,$E158=N-1),1,IF(OR($E158&gt;=N,H$1&gt;=N),"",IF($E158=N-1,0,IF($E158=H$1,u_diag,IF(ABS($E158-H$1)=1,u_off_diag,0)))))</f>
        <v>-95.999999999999986</v>
      </c>
      <c r="I158">
        <f>IF(AND(I$1=N-1,$E158=N-1),1,IF(OR($E158&gt;=N,I$1&gt;=N),"",IF($E158=N-1,0,IF($E158=I$1,u_diag,IF(ABS($E158-I$1)=1,u_off_diag,0)))))</f>
        <v>49.999999999999993</v>
      </c>
      <c r="J158">
        <f>IF(AND(J$1=N-1,$E158=N-1),1,IF(OR($E158&gt;=N,J$1&gt;=N),"",IF($E158=N-1,0,IF($E158=J$1,u_diag,IF(ABS($E158-J$1)=1,u_off_diag,0)))))</f>
        <v>0</v>
      </c>
      <c r="K158">
        <f>IF(AND(K$1=N-1,$E158=N-1),1,IF(OR($E158&gt;=N,K$1&gt;=N),"",IF($E158=N-1,0,IF($E158=K$1,u_diag,IF(ABS($E158-K$1)=1,u_off_diag,0)))))</f>
        <v>0</v>
      </c>
      <c r="L158">
        <f>IF(AND(L$1=N-1,$E158=N-1),1,IF(OR($E158&gt;=N,L$1&gt;=N),"",IF($E158=N-1,0,IF($E158=L$1,u_diag,IF(ABS($E158-L$1)=1,u_off_diag,0)))))</f>
        <v>0</v>
      </c>
      <c r="M158">
        <f>IF(AND(M$1=N-1,$E158=N-1),1,IF(OR($E158&gt;=N,M$1&gt;=N),"",IF($E158=N-1,0,IF($E158=M$1,u_diag,IF(ABS($E158-M$1)=1,u_off_diag,0)))))</f>
        <v>0</v>
      </c>
      <c r="N158">
        <f>IF(AND(N$1=N-1,$E158=N-1),1,IF(OR($E158&gt;=N,N$1&gt;=N),"",IF($E158=N-1,0,IF($E158=N$1,u_diag,IF(ABS($E158-N$1)=1,u_off_diag,0)))))</f>
        <v>0</v>
      </c>
      <c r="O158">
        <f>IF(AND(O$1=N-1,$E158=N-1),1,IF(OR($E158&gt;=N,O$1&gt;=N),"",IF($E158=N-1,0,IF($E158=O$1,u_diag,IF(ABS($E158-O$1)=1,u_off_diag,0)))))</f>
        <v>0</v>
      </c>
      <c r="P158">
        <f>IF(AND(P$1=N-1,$E158=N-1),1,IF(OR($E158&gt;=N,P$1&gt;=N),"",IF($E158=N-1,0,IF($E158=P$1,u_diag,IF(ABS($E158-P$1)=1,u_off_diag,0)))))</f>
        <v>0</v>
      </c>
      <c r="Q158">
        <f>IF(AND(Q$1=N-1,$E158=N-1),1,IF(OR($E158&gt;=N,Q$1&gt;=N),"",IF($E158=N-1,0,IF($E158=Q$1,u_diag,IF(ABS($E158-Q$1)=1,u_off_diag,0)))))</f>
        <v>0</v>
      </c>
      <c r="R158">
        <f>IF(AND(R$1=N-1,$E158=N-1),1,IF(OR($E158&gt;=N,R$1&gt;=N),"",IF($E158=N-1,0,IF($E158=R$1,u_diag,IF(ABS($E158-R$1)=1,u_off_diag,0)))))</f>
        <v>0</v>
      </c>
      <c r="S158">
        <f>IF(AND(S$1=N-1,$E158=N-1),1,IF(OR($E158&gt;=N,S$1&gt;=N),"",IF($E158=N-1,0,IF($E158=S$1,u_diag,IF(ABS($E158-S$1)=1,u_off_diag,0)))))</f>
        <v>0</v>
      </c>
      <c r="T158">
        <f>IF(AND(T$1=N-1,$E158=N-1),1,IF(OR($E158&gt;=N,T$1&gt;=N),"",IF($E158=N-1,0,IF($E158=T$1,u_diag,IF(ABS($E158-T$1)=1,u_off_diag,0)))))</f>
        <v>0</v>
      </c>
      <c r="U158">
        <f>IF(AND(U$1=N-1,$E158=N-1),1,IF(OR($E158&gt;=N,U$1&gt;=N),"",IF($E158=N-1,0,IF($E158=U$1,u_diag,IF(ABS($E158-U$1)=1,u_off_diag,0)))))</f>
        <v>0</v>
      </c>
      <c r="V158">
        <f>IF(AND(V$1=N-1,$E158=N-1),1,IF(OR($E158&gt;=N,V$1&gt;=N),"",IF($E158=N-1,0,IF($E158=V$1,u_diag,IF(ABS($E158-V$1)=1,u_off_diag,0)))))</f>
        <v>0</v>
      </c>
      <c r="W158">
        <f>IF(AND(W$1=N-1,$E158=N-1),1,IF(OR($E158&gt;=N,W$1&gt;=N),"",IF($E158=N-1,0,IF($E158=W$1,u_diag,IF(ABS($E158-W$1)=1,u_off_diag,0)))))</f>
        <v>0</v>
      </c>
      <c r="X158">
        <f>IF(AND(X$1=N-1,$E158=N-1),1,IF(OR($E158&gt;=N,X$1&gt;=N),"",IF($E158=N-1,0,IF($E158=X$1,u_diag,IF(ABS($E158-X$1)=1,u_off_diag,0)))))</f>
        <v>0</v>
      </c>
      <c r="Y158">
        <f>IF(AND(Y$1=N-1,$E158=N-1),1,IF(OR($E158&gt;=N,Y$1&gt;=N),"",IF($E158=N-1,0,IF($E158=Y$1,u_diag,IF(ABS($E158-Y$1)=1,u_off_diag,0)))))</f>
        <v>0</v>
      </c>
      <c r="Z158">
        <f>IF(AND(Z$1=N-1,$E158=N-1),1,IF(OR($E158&gt;=N,Z$1&gt;=N),"",IF($E158=N-1,0,IF($E158=Z$1,u_diag,IF(ABS($E158-Z$1)=1,u_off_diag,0)))))</f>
        <v>0</v>
      </c>
      <c r="AA158">
        <f>IF(AND(AA$1=N-1,$E158=N-1),1,IF(OR($E158&gt;=N,AA$1&gt;=N),"",IF($E158=N-1,0,IF($E158=AA$1,u_diag,IF(ABS($E158-AA$1)=1,u_off_diag,0)))))</f>
        <v>0</v>
      </c>
      <c r="AB158">
        <f>IF(AND(AB$1=N-1,$E158=N-1),1,IF(OR($E158&gt;=N,AB$1&gt;=N),"",IF($E158=N-1,0,IF($E158=AB$1,u_diag,IF(ABS($E158-AB$1)=1,u_off_diag,0)))))</f>
        <v>0</v>
      </c>
      <c r="AC158">
        <f>IF(AND(AC$1=N-1,$E158=N-1),1,IF(OR($E158&gt;=N,AC$1&gt;=N),"",IF($E158=N-1,0,IF($E158=AC$1,u_diag,IF(ABS($E158-AC$1)=1,u_off_diag,0)))))</f>
        <v>0</v>
      </c>
      <c r="AD158">
        <f>IF(AND(AD$1=N-1,$E158=N-1),1,IF(OR($E158&gt;=N,AD$1&gt;=N),"",IF($E158=N-1,0,IF($E158=AD$1,u_diag,IF(ABS($E158-AD$1)=1,u_off_diag,0)))))</f>
        <v>0</v>
      </c>
      <c r="AE158">
        <f>IF(AND(AE$1=N-1,$E158=N-1),1,IF(OR($E158&gt;=N,AE$1&gt;=N),"",IF($E158=N-1,0,IF($E158=AE$1,u_diag,IF(ABS($E158-AE$1)=1,u_off_diag,0)))))</f>
        <v>0</v>
      </c>
      <c r="AF158">
        <f>IF(AND(AF$1=N-1,$E158=N-1),1,IF(OR($E158&gt;=N,AF$1&gt;=N),"",IF($E158=N-1,0,IF($E158=AF$1,u_diag,IF(ABS($E158-AF$1)=1,u_off_diag,0)))))</f>
        <v>0</v>
      </c>
      <c r="AG158">
        <f>IF(AND(AG$1=N-1,$E158=N-1),1,IF(OR($E158&gt;=N,AG$1&gt;=N),"",IF($E158=N-1,0,IF($E158=AG$1,u_diag,IF(ABS($E158-AG$1)=1,u_off_diag,0)))))</f>
        <v>0</v>
      </c>
      <c r="AH158">
        <f>IF(AND(AH$1=N-1,$E158=N-1),1,IF(OR($E158&gt;=N,AH$1&gt;=N),"",IF($E158=N-1,0,IF($E158=AH$1,u_diag,IF(ABS($E158-AH$1)=1,u_off_diag,0)))))</f>
        <v>0</v>
      </c>
      <c r="AI158">
        <f>IF(AND(AI$1=N-1,$E158=N-1),1,IF(OR($E158&gt;=N,AI$1&gt;=N),"",IF($E158=N-1,0,IF($E158=AI$1,u_diag,IF(ABS($E158-AI$1)=1,u_off_diag,0)))))</f>
        <v>0</v>
      </c>
      <c r="AJ158">
        <f>IF(AND(AJ$1=N-1,$E158=N-1),1,IF(OR($E158&gt;=N,AJ$1&gt;=N),"",IF($E158=N-1,0,IF($E158=AJ$1,u_diag,IF(ABS($E158-AJ$1)=1,u_off_diag,0)))))</f>
        <v>0</v>
      </c>
      <c r="AK158">
        <f>IF(AND(AK$1=N-1,$E158=N-1),1,IF(OR($E158&gt;=N,AK$1&gt;=N),"",IF($E158=N-1,0,IF($E158=AK$1,u_diag,IF(ABS($E158-AK$1)=1,u_off_diag,0)))))</f>
        <v>0</v>
      </c>
      <c r="AL158">
        <f>IF(AND(AL$1=N-1,$E158=N-1),1,IF(OR($E158&gt;=N,AL$1&gt;=N),"",IF($E158=N-1,0,IF($E158=AL$1,u_diag,IF(ABS($E158-AL$1)=1,u_off_diag,0)))))</f>
        <v>0</v>
      </c>
      <c r="AM158">
        <f>IF(AND(AM$1=N-1,$E158=N-1),1,IF(OR($E158&gt;=N,AM$1&gt;=N),"",IF($E158=N-1,0,IF($E158=AM$1,u_diag,IF(ABS($E158-AM$1)=1,u_off_diag,0)))))</f>
        <v>0</v>
      </c>
      <c r="AN158">
        <f>IF(AND(AN$1=N-1,$E158=N-1),1,IF(OR($E158&gt;=N,AN$1&gt;=N),"",IF($E158=N-1,0,IF($E158=AN$1,u_diag,IF(ABS($E158-AN$1)=1,u_off_diag,0)))))</f>
        <v>0</v>
      </c>
      <c r="AO158">
        <f>IF(AND(AO$1=N-1,$E158=N-1),1,IF(OR($E158&gt;=N,AO$1&gt;=N),"",IF($E158=N-1,0,IF($E158=AO$1,u_diag,IF(ABS($E158-AO$1)=1,u_off_diag,0)))))</f>
        <v>0</v>
      </c>
      <c r="AP158">
        <f>IF(AND(AP$1=N-1,$E158=N-1),1,IF(OR($E158&gt;=N,AP$1&gt;=N),"",IF($E158=N-1,0,IF($E158=AP$1,u_diag,IF(ABS($E158-AP$1)=1,u_off_diag,0)))))</f>
        <v>0</v>
      </c>
      <c r="AQ158">
        <f>IF(AND(AQ$1=N-1,$E158=N-1),1,IF(OR($E158&gt;=N,AQ$1&gt;=N),"",IF($E158=N-1,0,IF($E158=AQ$1,u_diag,IF(ABS($E158-AQ$1)=1,u_off_diag,0)))))</f>
        <v>0</v>
      </c>
      <c r="AR158">
        <f>IF(AND(AR$1=N-1,$E158=N-1),1,IF(OR($E158&gt;=N,AR$1&gt;=N),"",IF($E158=N-1,0,IF($E158=AR$1,u_diag,IF(ABS($E158-AR$1)=1,u_off_diag,0)))))</f>
        <v>0</v>
      </c>
      <c r="AS158">
        <f>IF(AND(AS$1=N-1,$E158=N-1),1,IF(OR($E158&gt;=N,AS$1&gt;=N),"",IF($E158=N-1,0,IF($E158=AS$1,u_diag,IF(ABS($E158-AS$1)=1,u_off_diag,0)))))</f>
        <v>0</v>
      </c>
      <c r="AT158">
        <f>IF(AND(AT$1=N-1,$E158=N-1),1,IF(OR($E158&gt;=N,AT$1&gt;=N),"",IF($E158=N-1,0,IF($E158=AT$1,u_diag,IF(ABS($E158-AT$1)=1,u_off_diag,0)))))</f>
        <v>0</v>
      </c>
      <c r="AU158" t="str">
        <f>IF(AND(AU$1=N-1,$E158=N-1),1,IF(OR($E158&gt;=N,AU$1&gt;=N),"",IF($E158=N-1,0,IF($E158=AU$1,u_diag,IF(ABS($E158-AU$1)=1,u_off_diag,0)))))</f>
        <v/>
      </c>
      <c r="AV158" t="str">
        <f>IF(AND(AV$1=N-1,$E158=N-1),1,IF(OR($E158&gt;=N,AV$1&gt;=N),"",IF($E158=N-1,0,IF($E158=AV$1,u_diag,IF(ABS($E158-AV$1)=1,u_off_diag,0)))))</f>
        <v/>
      </c>
      <c r="AW158" t="str">
        <f>IF(AND(AW$1=N-1,$E158=N-1),1,IF(OR($E158&gt;=N,AW$1&gt;=N),"",IF($E158=N-1,0,IF($E158=AW$1,u_diag,IF(ABS($E158-AW$1)=1,u_off_diag,0)))))</f>
        <v/>
      </c>
      <c r="AX158" t="str">
        <f>IF(AND(AX$1=N-1,$E158=N-1),1,IF(OR($E158&gt;=N,AX$1&gt;=N),"",IF($E158=N-1,0,IF($E158=AX$1,u_diag,IF(ABS($E158-AX$1)=1,u_off_diag,0)))))</f>
        <v/>
      </c>
      <c r="AY158" t="str">
        <f>IF(AND(AY$1=N-1,$E158=N-1),1,IF(OR($E158&gt;=N,AY$1&gt;=N),"",IF($E158=N-1,0,IF($E158=AY$1,u_diag,IF(ABS($E158-AY$1)=1,u_off_diag,0)))))</f>
        <v/>
      </c>
      <c r="AZ158" t="str">
        <f>IF(AND(AZ$1=N-1,$E158=N-1),1,IF(OR($E158&gt;=N,AZ$1&gt;=N),"",IF($E158=N-1,0,IF($E158=AZ$1,u_diag,IF(ABS($E158-AZ$1)=1,u_off_diag,0)))))</f>
        <v/>
      </c>
      <c r="BA158" t="str">
        <f>IF(AND(BA$1=N-1,$E158=N-1),1,IF(OR($E158&gt;=N,BA$1&gt;=N),"",IF($E158=N-1,0,IF($E158=BA$1,u_diag,IF(ABS($E158-BA$1)=1,u_off_diag,0)))))</f>
        <v/>
      </c>
      <c r="BB158" t="str">
        <f>IF(AND(BB$1=N-1,$E158=N-1),1,IF(OR($E158&gt;=N,BB$1&gt;=N),"",IF($E158=N-1,0,IF($E158=BB$1,u_diag,IF(ABS($E158-BB$1)=1,u_off_diag,0)))))</f>
        <v/>
      </c>
      <c r="BC158" t="str">
        <f>IF(AND(BC$1=N-1,$E158=N-1),1,IF(OR($E158&gt;=N,BC$1&gt;=N),"",IF($E158=N-1,0,IF($E158=BC$1,u_diag,IF(ABS($E158-BC$1)=1,u_off_diag,0)))))</f>
        <v/>
      </c>
    </row>
    <row r="159" spans="5:55" x14ac:dyDescent="0.2">
      <c r="E159">
        <v>3</v>
      </c>
      <c r="F159">
        <f>IF(AND(F$1=N-1,$E159=N-1),1,IF(OR($E159&gt;=N,F$1&gt;=N),"",IF($E159=N-1,0,IF($E159=F$1,u_diag,IF(ABS($E159-F$1)=1,u_off_diag,0)))))</f>
        <v>0</v>
      </c>
      <c r="G159">
        <f>IF(AND(G$1=N-1,$E159=N-1),1,IF(OR($E159&gt;=N,G$1&gt;=N),"",IF($E159=N-1,0,IF($E159=G$1,u_diag,IF(ABS($E159-G$1)=1,u_off_diag,0)))))</f>
        <v>0</v>
      </c>
      <c r="H159">
        <f>IF(AND(H$1=N-1,$E159=N-1),1,IF(OR($E159&gt;=N,H$1&gt;=N),"",IF($E159=N-1,0,IF($E159=H$1,u_diag,IF(ABS($E159-H$1)=1,u_off_diag,0)))))</f>
        <v>49.999999999999993</v>
      </c>
      <c r="I159">
        <f>IF(AND(I$1=N-1,$E159=N-1),1,IF(OR($E159&gt;=N,I$1&gt;=N),"",IF($E159=N-1,0,IF($E159=I$1,u_diag,IF(ABS($E159-I$1)=1,u_off_diag,0)))))</f>
        <v>-95.999999999999986</v>
      </c>
      <c r="J159">
        <f>IF(AND(J$1=N-1,$E159=N-1),1,IF(OR($E159&gt;=N,J$1&gt;=N),"",IF($E159=N-1,0,IF($E159=J$1,u_diag,IF(ABS($E159-J$1)=1,u_off_diag,0)))))</f>
        <v>49.999999999999993</v>
      </c>
      <c r="K159">
        <f>IF(AND(K$1=N-1,$E159=N-1),1,IF(OR($E159&gt;=N,K$1&gt;=N),"",IF($E159=N-1,0,IF($E159=K$1,u_diag,IF(ABS($E159-K$1)=1,u_off_diag,0)))))</f>
        <v>0</v>
      </c>
      <c r="L159">
        <f>IF(AND(L$1=N-1,$E159=N-1),1,IF(OR($E159&gt;=N,L$1&gt;=N),"",IF($E159=N-1,0,IF($E159=L$1,u_diag,IF(ABS($E159-L$1)=1,u_off_diag,0)))))</f>
        <v>0</v>
      </c>
      <c r="M159">
        <f>IF(AND(M$1=N-1,$E159=N-1),1,IF(OR($E159&gt;=N,M$1&gt;=N),"",IF($E159=N-1,0,IF($E159=M$1,u_diag,IF(ABS($E159-M$1)=1,u_off_diag,0)))))</f>
        <v>0</v>
      </c>
      <c r="N159">
        <f>IF(AND(N$1=N-1,$E159=N-1),1,IF(OR($E159&gt;=N,N$1&gt;=N),"",IF($E159=N-1,0,IF($E159=N$1,u_diag,IF(ABS($E159-N$1)=1,u_off_diag,0)))))</f>
        <v>0</v>
      </c>
      <c r="O159">
        <f>IF(AND(O$1=N-1,$E159=N-1),1,IF(OR($E159&gt;=N,O$1&gt;=N),"",IF($E159=N-1,0,IF($E159=O$1,u_diag,IF(ABS($E159-O$1)=1,u_off_diag,0)))))</f>
        <v>0</v>
      </c>
      <c r="P159">
        <f>IF(AND(P$1=N-1,$E159=N-1),1,IF(OR($E159&gt;=N,P$1&gt;=N),"",IF($E159=N-1,0,IF($E159=P$1,u_diag,IF(ABS($E159-P$1)=1,u_off_diag,0)))))</f>
        <v>0</v>
      </c>
      <c r="Q159">
        <f>IF(AND(Q$1=N-1,$E159=N-1),1,IF(OR($E159&gt;=N,Q$1&gt;=N),"",IF($E159=N-1,0,IF($E159=Q$1,u_diag,IF(ABS($E159-Q$1)=1,u_off_diag,0)))))</f>
        <v>0</v>
      </c>
      <c r="R159">
        <f>IF(AND(R$1=N-1,$E159=N-1),1,IF(OR($E159&gt;=N,R$1&gt;=N),"",IF($E159=N-1,0,IF($E159=R$1,u_diag,IF(ABS($E159-R$1)=1,u_off_diag,0)))))</f>
        <v>0</v>
      </c>
      <c r="S159">
        <f>IF(AND(S$1=N-1,$E159=N-1),1,IF(OR($E159&gt;=N,S$1&gt;=N),"",IF($E159=N-1,0,IF($E159=S$1,u_diag,IF(ABS($E159-S$1)=1,u_off_diag,0)))))</f>
        <v>0</v>
      </c>
      <c r="T159">
        <f>IF(AND(T$1=N-1,$E159=N-1),1,IF(OR($E159&gt;=N,T$1&gt;=N),"",IF($E159=N-1,0,IF($E159=T$1,u_diag,IF(ABS($E159-T$1)=1,u_off_diag,0)))))</f>
        <v>0</v>
      </c>
      <c r="U159">
        <f>IF(AND(U$1=N-1,$E159=N-1),1,IF(OR($E159&gt;=N,U$1&gt;=N),"",IF($E159=N-1,0,IF($E159=U$1,u_diag,IF(ABS($E159-U$1)=1,u_off_diag,0)))))</f>
        <v>0</v>
      </c>
      <c r="V159">
        <f>IF(AND(V$1=N-1,$E159=N-1),1,IF(OR($E159&gt;=N,V$1&gt;=N),"",IF($E159=N-1,0,IF($E159=V$1,u_diag,IF(ABS($E159-V$1)=1,u_off_diag,0)))))</f>
        <v>0</v>
      </c>
      <c r="W159">
        <f>IF(AND(W$1=N-1,$E159=N-1),1,IF(OR($E159&gt;=N,W$1&gt;=N),"",IF($E159=N-1,0,IF($E159=W$1,u_diag,IF(ABS($E159-W$1)=1,u_off_diag,0)))))</f>
        <v>0</v>
      </c>
      <c r="X159">
        <f>IF(AND(X$1=N-1,$E159=N-1),1,IF(OR($E159&gt;=N,X$1&gt;=N),"",IF($E159=N-1,0,IF($E159=X$1,u_diag,IF(ABS($E159-X$1)=1,u_off_diag,0)))))</f>
        <v>0</v>
      </c>
      <c r="Y159">
        <f>IF(AND(Y$1=N-1,$E159=N-1),1,IF(OR($E159&gt;=N,Y$1&gt;=N),"",IF($E159=N-1,0,IF($E159=Y$1,u_diag,IF(ABS($E159-Y$1)=1,u_off_diag,0)))))</f>
        <v>0</v>
      </c>
      <c r="Z159">
        <f>IF(AND(Z$1=N-1,$E159=N-1),1,IF(OR($E159&gt;=N,Z$1&gt;=N),"",IF($E159=N-1,0,IF($E159=Z$1,u_diag,IF(ABS($E159-Z$1)=1,u_off_diag,0)))))</f>
        <v>0</v>
      </c>
      <c r="AA159">
        <f>IF(AND(AA$1=N-1,$E159=N-1),1,IF(OR($E159&gt;=N,AA$1&gt;=N),"",IF($E159=N-1,0,IF($E159=AA$1,u_diag,IF(ABS($E159-AA$1)=1,u_off_diag,0)))))</f>
        <v>0</v>
      </c>
      <c r="AB159">
        <f>IF(AND(AB$1=N-1,$E159=N-1),1,IF(OR($E159&gt;=N,AB$1&gt;=N),"",IF($E159=N-1,0,IF($E159=AB$1,u_diag,IF(ABS($E159-AB$1)=1,u_off_diag,0)))))</f>
        <v>0</v>
      </c>
      <c r="AC159">
        <f>IF(AND(AC$1=N-1,$E159=N-1),1,IF(OR($E159&gt;=N,AC$1&gt;=N),"",IF($E159=N-1,0,IF($E159=AC$1,u_diag,IF(ABS($E159-AC$1)=1,u_off_diag,0)))))</f>
        <v>0</v>
      </c>
      <c r="AD159">
        <f>IF(AND(AD$1=N-1,$E159=N-1),1,IF(OR($E159&gt;=N,AD$1&gt;=N),"",IF($E159=N-1,0,IF($E159=AD$1,u_diag,IF(ABS($E159-AD$1)=1,u_off_diag,0)))))</f>
        <v>0</v>
      </c>
      <c r="AE159">
        <f>IF(AND(AE$1=N-1,$E159=N-1),1,IF(OR($E159&gt;=N,AE$1&gt;=N),"",IF($E159=N-1,0,IF($E159=AE$1,u_diag,IF(ABS($E159-AE$1)=1,u_off_diag,0)))))</f>
        <v>0</v>
      </c>
      <c r="AF159">
        <f>IF(AND(AF$1=N-1,$E159=N-1),1,IF(OR($E159&gt;=N,AF$1&gt;=N),"",IF($E159=N-1,0,IF($E159=AF$1,u_diag,IF(ABS($E159-AF$1)=1,u_off_diag,0)))))</f>
        <v>0</v>
      </c>
      <c r="AG159">
        <f>IF(AND(AG$1=N-1,$E159=N-1),1,IF(OR($E159&gt;=N,AG$1&gt;=N),"",IF($E159=N-1,0,IF($E159=AG$1,u_diag,IF(ABS($E159-AG$1)=1,u_off_diag,0)))))</f>
        <v>0</v>
      </c>
      <c r="AH159">
        <f>IF(AND(AH$1=N-1,$E159=N-1),1,IF(OR($E159&gt;=N,AH$1&gt;=N),"",IF($E159=N-1,0,IF($E159=AH$1,u_diag,IF(ABS($E159-AH$1)=1,u_off_diag,0)))))</f>
        <v>0</v>
      </c>
      <c r="AI159">
        <f>IF(AND(AI$1=N-1,$E159=N-1),1,IF(OR($E159&gt;=N,AI$1&gt;=N),"",IF($E159=N-1,0,IF($E159=AI$1,u_diag,IF(ABS($E159-AI$1)=1,u_off_diag,0)))))</f>
        <v>0</v>
      </c>
      <c r="AJ159">
        <f>IF(AND(AJ$1=N-1,$E159=N-1),1,IF(OR($E159&gt;=N,AJ$1&gt;=N),"",IF($E159=N-1,0,IF($E159=AJ$1,u_diag,IF(ABS($E159-AJ$1)=1,u_off_diag,0)))))</f>
        <v>0</v>
      </c>
      <c r="AK159">
        <f>IF(AND(AK$1=N-1,$E159=N-1),1,IF(OR($E159&gt;=N,AK$1&gt;=N),"",IF($E159=N-1,0,IF($E159=AK$1,u_diag,IF(ABS($E159-AK$1)=1,u_off_diag,0)))))</f>
        <v>0</v>
      </c>
      <c r="AL159">
        <f>IF(AND(AL$1=N-1,$E159=N-1),1,IF(OR($E159&gt;=N,AL$1&gt;=N),"",IF($E159=N-1,0,IF($E159=AL$1,u_diag,IF(ABS($E159-AL$1)=1,u_off_diag,0)))))</f>
        <v>0</v>
      </c>
      <c r="AM159">
        <f>IF(AND(AM$1=N-1,$E159=N-1),1,IF(OR($E159&gt;=N,AM$1&gt;=N),"",IF($E159=N-1,0,IF($E159=AM$1,u_diag,IF(ABS($E159-AM$1)=1,u_off_diag,0)))))</f>
        <v>0</v>
      </c>
      <c r="AN159">
        <f>IF(AND(AN$1=N-1,$E159=N-1),1,IF(OR($E159&gt;=N,AN$1&gt;=N),"",IF($E159=N-1,0,IF($E159=AN$1,u_diag,IF(ABS($E159-AN$1)=1,u_off_diag,0)))))</f>
        <v>0</v>
      </c>
      <c r="AO159">
        <f>IF(AND(AO$1=N-1,$E159=N-1),1,IF(OR($E159&gt;=N,AO$1&gt;=N),"",IF($E159=N-1,0,IF($E159=AO$1,u_diag,IF(ABS($E159-AO$1)=1,u_off_diag,0)))))</f>
        <v>0</v>
      </c>
      <c r="AP159">
        <f>IF(AND(AP$1=N-1,$E159=N-1),1,IF(OR($E159&gt;=N,AP$1&gt;=N),"",IF($E159=N-1,0,IF($E159=AP$1,u_diag,IF(ABS($E159-AP$1)=1,u_off_diag,0)))))</f>
        <v>0</v>
      </c>
      <c r="AQ159">
        <f>IF(AND(AQ$1=N-1,$E159=N-1),1,IF(OR($E159&gt;=N,AQ$1&gt;=N),"",IF($E159=N-1,0,IF($E159=AQ$1,u_diag,IF(ABS($E159-AQ$1)=1,u_off_diag,0)))))</f>
        <v>0</v>
      </c>
      <c r="AR159">
        <f>IF(AND(AR$1=N-1,$E159=N-1),1,IF(OR($E159&gt;=N,AR$1&gt;=N),"",IF($E159=N-1,0,IF($E159=AR$1,u_diag,IF(ABS($E159-AR$1)=1,u_off_diag,0)))))</f>
        <v>0</v>
      </c>
      <c r="AS159">
        <f>IF(AND(AS$1=N-1,$E159=N-1),1,IF(OR($E159&gt;=N,AS$1&gt;=N),"",IF($E159=N-1,0,IF($E159=AS$1,u_diag,IF(ABS($E159-AS$1)=1,u_off_diag,0)))))</f>
        <v>0</v>
      </c>
      <c r="AT159">
        <f>IF(AND(AT$1=N-1,$E159=N-1),1,IF(OR($E159&gt;=N,AT$1&gt;=N),"",IF($E159=N-1,0,IF($E159=AT$1,u_diag,IF(ABS($E159-AT$1)=1,u_off_diag,0)))))</f>
        <v>0</v>
      </c>
      <c r="AU159" t="str">
        <f>IF(AND(AU$1=N-1,$E159=N-1),1,IF(OR($E159&gt;=N,AU$1&gt;=N),"",IF($E159=N-1,0,IF($E159=AU$1,u_diag,IF(ABS($E159-AU$1)=1,u_off_diag,0)))))</f>
        <v/>
      </c>
      <c r="AV159" t="str">
        <f>IF(AND(AV$1=N-1,$E159=N-1),1,IF(OR($E159&gt;=N,AV$1&gt;=N),"",IF($E159=N-1,0,IF($E159=AV$1,u_diag,IF(ABS($E159-AV$1)=1,u_off_diag,0)))))</f>
        <v/>
      </c>
      <c r="AW159" t="str">
        <f>IF(AND(AW$1=N-1,$E159=N-1),1,IF(OR($E159&gt;=N,AW$1&gt;=N),"",IF($E159=N-1,0,IF($E159=AW$1,u_diag,IF(ABS($E159-AW$1)=1,u_off_diag,0)))))</f>
        <v/>
      </c>
      <c r="AX159" t="str">
        <f>IF(AND(AX$1=N-1,$E159=N-1),1,IF(OR($E159&gt;=N,AX$1&gt;=N),"",IF($E159=N-1,0,IF($E159=AX$1,u_diag,IF(ABS($E159-AX$1)=1,u_off_diag,0)))))</f>
        <v/>
      </c>
      <c r="AY159" t="str">
        <f>IF(AND(AY$1=N-1,$E159=N-1),1,IF(OR($E159&gt;=N,AY$1&gt;=N),"",IF($E159=N-1,0,IF($E159=AY$1,u_diag,IF(ABS($E159-AY$1)=1,u_off_diag,0)))))</f>
        <v/>
      </c>
      <c r="AZ159" t="str">
        <f>IF(AND(AZ$1=N-1,$E159=N-1),1,IF(OR($E159&gt;=N,AZ$1&gt;=N),"",IF($E159=N-1,0,IF($E159=AZ$1,u_diag,IF(ABS($E159-AZ$1)=1,u_off_diag,0)))))</f>
        <v/>
      </c>
      <c r="BA159" t="str">
        <f>IF(AND(BA$1=N-1,$E159=N-1),1,IF(OR($E159&gt;=N,BA$1&gt;=N),"",IF($E159=N-1,0,IF($E159=BA$1,u_diag,IF(ABS($E159-BA$1)=1,u_off_diag,0)))))</f>
        <v/>
      </c>
      <c r="BB159" t="str">
        <f>IF(AND(BB$1=N-1,$E159=N-1),1,IF(OR($E159&gt;=N,BB$1&gt;=N),"",IF($E159=N-1,0,IF($E159=BB$1,u_diag,IF(ABS($E159-BB$1)=1,u_off_diag,0)))))</f>
        <v/>
      </c>
      <c r="BC159" t="str">
        <f>IF(AND(BC$1=N-1,$E159=N-1),1,IF(OR($E159&gt;=N,BC$1&gt;=N),"",IF($E159=N-1,0,IF($E159=BC$1,u_diag,IF(ABS($E159-BC$1)=1,u_off_diag,0)))))</f>
        <v/>
      </c>
    </row>
    <row r="160" spans="5:55" x14ac:dyDescent="0.2">
      <c r="E160">
        <v>4</v>
      </c>
      <c r="F160">
        <f>IF(AND(F$1=N-1,$E160=N-1),1,IF(OR($E160&gt;=N,F$1&gt;=N),"",IF($E160=N-1,0,IF($E160=F$1,u_diag,IF(ABS($E160-F$1)=1,u_off_diag,0)))))</f>
        <v>0</v>
      </c>
      <c r="G160">
        <f>IF(AND(G$1=N-1,$E160=N-1),1,IF(OR($E160&gt;=N,G$1&gt;=N),"",IF($E160=N-1,0,IF($E160=G$1,u_diag,IF(ABS($E160-G$1)=1,u_off_diag,0)))))</f>
        <v>0</v>
      </c>
      <c r="H160">
        <f>IF(AND(H$1=N-1,$E160=N-1),1,IF(OR($E160&gt;=N,H$1&gt;=N),"",IF($E160=N-1,0,IF($E160=H$1,u_diag,IF(ABS($E160-H$1)=1,u_off_diag,0)))))</f>
        <v>0</v>
      </c>
      <c r="I160">
        <f>IF(AND(I$1=N-1,$E160=N-1),1,IF(OR($E160&gt;=N,I$1&gt;=N),"",IF($E160=N-1,0,IF($E160=I$1,u_diag,IF(ABS($E160-I$1)=1,u_off_diag,0)))))</f>
        <v>49.999999999999993</v>
      </c>
      <c r="J160">
        <f>IF(AND(J$1=N-1,$E160=N-1),1,IF(OR($E160&gt;=N,J$1&gt;=N),"",IF($E160=N-1,0,IF($E160=J$1,u_diag,IF(ABS($E160-J$1)=1,u_off_diag,0)))))</f>
        <v>-95.999999999999986</v>
      </c>
      <c r="K160">
        <f>IF(AND(K$1=N-1,$E160=N-1),1,IF(OR($E160&gt;=N,K$1&gt;=N),"",IF($E160=N-1,0,IF($E160=K$1,u_diag,IF(ABS($E160-K$1)=1,u_off_diag,0)))))</f>
        <v>49.999999999999993</v>
      </c>
      <c r="L160">
        <f>IF(AND(L$1=N-1,$E160=N-1),1,IF(OR($E160&gt;=N,L$1&gt;=N),"",IF($E160=N-1,0,IF($E160=L$1,u_diag,IF(ABS($E160-L$1)=1,u_off_diag,0)))))</f>
        <v>0</v>
      </c>
      <c r="M160">
        <f>IF(AND(M$1=N-1,$E160=N-1),1,IF(OR($E160&gt;=N,M$1&gt;=N),"",IF($E160=N-1,0,IF($E160=M$1,u_diag,IF(ABS($E160-M$1)=1,u_off_diag,0)))))</f>
        <v>0</v>
      </c>
      <c r="N160">
        <f>IF(AND(N$1=N-1,$E160=N-1),1,IF(OR($E160&gt;=N,N$1&gt;=N),"",IF($E160=N-1,0,IF($E160=N$1,u_diag,IF(ABS($E160-N$1)=1,u_off_diag,0)))))</f>
        <v>0</v>
      </c>
      <c r="O160">
        <f>IF(AND(O$1=N-1,$E160=N-1),1,IF(OR($E160&gt;=N,O$1&gt;=N),"",IF($E160=N-1,0,IF($E160=O$1,u_diag,IF(ABS($E160-O$1)=1,u_off_diag,0)))))</f>
        <v>0</v>
      </c>
      <c r="P160">
        <f>IF(AND(P$1=N-1,$E160=N-1),1,IF(OR($E160&gt;=N,P$1&gt;=N),"",IF($E160=N-1,0,IF($E160=P$1,u_diag,IF(ABS($E160-P$1)=1,u_off_diag,0)))))</f>
        <v>0</v>
      </c>
      <c r="Q160">
        <f>IF(AND(Q$1=N-1,$E160=N-1),1,IF(OR($E160&gt;=N,Q$1&gt;=N),"",IF($E160=N-1,0,IF($E160=Q$1,u_diag,IF(ABS($E160-Q$1)=1,u_off_diag,0)))))</f>
        <v>0</v>
      </c>
      <c r="R160">
        <f>IF(AND(R$1=N-1,$E160=N-1),1,IF(OR($E160&gt;=N,R$1&gt;=N),"",IF($E160=N-1,0,IF($E160=R$1,u_diag,IF(ABS($E160-R$1)=1,u_off_diag,0)))))</f>
        <v>0</v>
      </c>
      <c r="S160">
        <f>IF(AND(S$1=N-1,$E160=N-1),1,IF(OR($E160&gt;=N,S$1&gt;=N),"",IF($E160=N-1,0,IF($E160=S$1,u_diag,IF(ABS($E160-S$1)=1,u_off_diag,0)))))</f>
        <v>0</v>
      </c>
      <c r="T160">
        <f>IF(AND(T$1=N-1,$E160=N-1),1,IF(OR($E160&gt;=N,T$1&gt;=N),"",IF($E160=N-1,0,IF($E160=T$1,u_diag,IF(ABS($E160-T$1)=1,u_off_diag,0)))))</f>
        <v>0</v>
      </c>
      <c r="U160">
        <f>IF(AND(U$1=N-1,$E160=N-1),1,IF(OR($E160&gt;=N,U$1&gt;=N),"",IF($E160=N-1,0,IF($E160=U$1,u_diag,IF(ABS($E160-U$1)=1,u_off_diag,0)))))</f>
        <v>0</v>
      </c>
      <c r="V160">
        <f>IF(AND(V$1=N-1,$E160=N-1),1,IF(OR($E160&gt;=N,V$1&gt;=N),"",IF($E160=N-1,0,IF($E160=V$1,u_diag,IF(ABS($E160-V$1)=1,u_off_diag,0)))))</f>
        <v>0</v>
      </c>
      <c r="W160">
        <f>IF(AND(W$1=N-1,$E160=N-1),1,IF(OR($E160&gt;=N,W$1&gt;=N),"",IF($E160=N-1,0,IF($E160=W$1,u_diag,IF(ABS($E160-W$1)=1,u_off_diag,0)))))</f>
        <v>0</v>
      </c>
      <c r="X160">
        <f>IF(AND(X$1=N-1,$E160=N-1),1,IF(OR($E160&gt;=N,X$1&gt;=N),"",IF($E160=N-1,0,IF($E160=X$1,u_diag,IF(ABS($E160-X$1)=1,u_off_diag,0)))))</f>
        <v>0</v>
      </c>
      <c r="Y160">
        <f>IF(AND(Y$1=N-1,$E160=N-1),1,IF(OR($E160&gt;=N,Y$1&gt;=N),"",IF($E160=N-1,0,IF($E160=Y$1,u_diag,IF(ABS($E160-Y$1)=1,u_off_diag,0)))))</f>
        <v>0</v>
      </c>
      <c r="Z160">
        <f>IF(AND(Z$1=N-1,$E160=N-1),1,IF(OR($E160&gt;=N,Z$1&gt;=N),"",IF($E160=N-1,0,IF($E160=Z$1,u_diag,IF(ABS($E160-Z$1)=1,u_off_diag,0)))))</f>
        <v>0</v>
      </c>
      <c r="AA160">
        <f>IF(AND(AA$1=N-1,$E160=N-1),1,IF(OR($E160&gt;=N,AA$1&gt;=N),"",IF($E160=N-1,0,IF($E160=AA$1,u_diag,IF(ABS($E160-AA$1)=1,u_off_diag,0)))))</f>
        <v>0</v>
      </c>
      <c r="AB160">
        <f>IF(AND(AB$1=N-1,$E160=N-1),1,IF(OR($E160&gt;=N,AB$1&gt;=N),"",IF($E160=N-1,0,IF($E160=AB$1,u_diag,IF(ABS($E160-AB$1)=1,u_off_diag,0)))))</f>
        <v>0</v>
      </c>
      <c r="AC160">
        <f>IF(AND(AC$1=N-1,$E160=N-1),1,IF(OR($E160&gt;=N,AC$1&gt;=N),"",IF($E160=N-1,0,IF($E160=AC$1,u_diag,IF(ABS($E160-AC$1)=1,u_off_diag,0)))))</f>
        <v>0</v>
      </c>
      <c r="AD160">
        <f>IF(AND(AD$1=N-1,$E160=N-1),1,IF(OR($E160&gt;=N,AD$1&gt;=N),"",IF($E160=N-1,0,IF($E160=AD$1,u_diag,IF(ABS($E160-AD$1)=1,u_off_diag,0)))))</f>
        <v>0</v>
      </c>
      <c r="AE160">
        <f>IF(AND(AE$1=N-1,$E160=N-1),1,IF(OR($E160&gt;=N,AE$1&gt;=N),"",IF($E160=N-1,0,IF($E160=AE$1,u_diag,IF(ABS($E160-AE$1)=1,u_off_diag,0)))))</f>
        <v>0</v>
      </c>
      <c r="AF160">
        <f>IF(AND(AF$1=N-1,$E160=N-1),1,IF(OR($E160&gt;=N,AF$1&gt;=N),"",IF($E160=N-1,0,IF($E160=AF$1,u_diag,IF(ABS($E160-AF$1)=1,u_off_diag,0)))))</f>
        <v>0</v>
      </c>
      <c r="AG160">
        <f>IF(AND(AG$1=N-1,$E160=N-1),1,IF(OR($E160&gt;=N,AG$1&gt;=N),"",IF($E160=N-1,0,IF($E160=AG$1,u_diag,IF(ABS($E160-AG$1)=1,u_off_diag,0)))))</f>
        <v>0</v>
      </c>
      <c r="AH160">
        <f>IF(AND(AH$1=N-1,$E160=N-1),1,IF(OR($E160&gt;=N,AH$1&gt;=N),"",IF($E160=N-1,0,IF($E160=AH$1,u_diag,IF(ABS($E160-AH$1)=1,u_off_diag,0)))))</f>
        <v>0</v>
      </c>
      <c r="AI160">
        <f>IF(AND(AI$1=N-1,$E160=N-1),1,IF(OR($E160&gt;=N,AI$1&gt;=N),"",IF($E160=N-1,0,IF($E160=AI$1,u_diag,IF(ABS($E160-AI$1)=1,u_off_diag,0)))))</f>
        <v>0</v>
      </c>
      <c r="AJ160">
        <f>IF(AND(AJ$1=N-1,$E160=N-1),1,IF(OR($E160&gt;=N,AJ$1&gt;=N),"",IF($E160=N-1,0,IF($E160=AJ$1,u_diag,IF(ABS($E160-AJ$1)=1,u_off_diag,0)))))</f>
        <v>0</v>
      </c>
      <c r="AK160">
        <f>IF(AND(AK$1=N-1,$E160=N-1),1,IF(OR($E160&gt;=N,AK$1&gt;=N),"",IF($E160=N-1,0,IF($E160=AK$1,u_diag,IF(ABS($E160-AK$1)=1,u_off_diag,0)))))</f>
        <v>0</v>
      </c>
      <c r="AL160">
        <f>IF(AND(AL$1=N-1,$E160=N-1),1,IF(OR($E160&gt;=N,AL$1&gt;=N),"",IF($E160=N-1,0,IF($E160=AL$1,u_diag,IF(ABS($E160-AL$1)=1,u_off_diag,0)))))</f>
        <v>0</v>
      </c>
      <c r="AM160">
        <f>IF(AND(AM$1=N-1,$E160=N-1),1,IF(OR($E160&gt;=N,AM$1&gt;=N),"",IF($E160=N-1,0,IF($E160=AM$1,u_diag,IF(ABS($E160-AM$1)=1,u_off_diag,0)))))</f>
        <v>0</v>
      </c>
      <c r="AN160">
        <f>IF(AND(AN$1=N-1,$E160=N-1),1,IF(OR($E160&gt;=N,AN$1&gt;=N),"",IF($E160=N-1,0,IF($E160=AN$1,u_diag,IF(ABS($E160-AN$1)=1,u_off_diag,0)))))</f>
        <v>0</v>
      </c>
      <c r="AO160">
        <f>IF(AND(AO$1=N-1,$E160=N-1),1,IF(OR($E160&gt;=N,AO$1&gt;=N),"",IF($E160=N-1,0,IF($E160=AO$1,u_diag,IF(ABS($E160-AO$1)=1,u_off_diag,0)))))</f>
        <v>0</v>
      </c>
      <c r="AP160">
        <f>IF(AND(AP$1=N-1,$E160=N-1),1,IF(OR($E160&gt;=N,AP$1&gt;=N),"",IF($E160=N-1,0,IF($E160=AP$1,u_diag,IF(ABS($E160-AP$1)=1,u_off_diag,0)))))</f>
        <v>0</v>
      </c>
      <c r="AQ160">
        <f>IF(AND(AQ$1=N-1,$E160=N-1),1,IF(OR($E160&gt;=N,AQ$1&gt;=N),"",IF($E160=N-1,0,IF($E160=AQ$1,u_diag,IF(ABS($E160-AQ$1)=1,u_off_diag,0)))))</f>
        <v>0</v>
      </c>
      <c r="AR160">
        <f>IF(AND(AR$1=N-1,$E160=N-1),1,IF(OR($E160&gt;=N,AR$1&gt;=N),"",IF($E160=N-1,0,IF($E160=AR$1,u_diag,IF(ABS($E160-AR$1)=1,u_off_diag,0)))))</f>
        <v>0</v>
      </c>
      <c r="AS160">
        <f>IF(AND(AS$1=N-1,$E160=N-1),1,IF(OR($E160&gt;=N,AS$1&gt;=N),"",IF($E160=N-1,0,IF($E160=AS$1,u_diag,IF(ABS($E160-AS$1)=1,u_off_diag,0)))))</f>
        <v>0</v>
      </c>
      <c r="AT160">
        <f>IF(AND(AT$1=N-1,$E160=N-1),1,IF(OR($E160&gt;=N,AT$1&gt;=N),"",IF($E160=N-1,0,IF($E160=AT$1,u_diag,IF(ABS($E160-AT$1)=1,u_off_diag,0)))))</f>
        <v>0</v>
      </c>
      <c r="AU160" t="str">
        <f>IF(AND(AU$1=N-1,$E160=N-1),1,IF(OR($E160&gt;=N,AU$1&gt;=N),"",IF($E160=N-1,0,IF($E160=AU$1,u_diag,IF(ABS($E160-AU$1)=1,u_off_diag,0)))))</f>
        <v/>
      </c>
      <c r="AV160" t="str">
        <f>IF(AND(AV$1=N-1,$E160=N-1),1,IF(OR($E160&gt;=N,AV$1&gt;=N),"",IF($E160=N-1,0,IF($E160=AV$1,u_diag,IF(ABS($E160-AV$1)=1,u_off_diag,0)))))</f>
        <v/>
      </c>
      <c r="AW160" t="str">
        <f>IF(AND(AW$1=N-1,$E160=N-1),1,IF(OR($E160&gt;=N,AW$1&gt;=N),"",IF($E160=N-1,0,IF($E160=AW$1,u_diag,IF(ABS($E160-AW$1)=1,u_off_diag,0)))))</f>
        <v/>
      </c>
      <c r="AX160" t="str">
        <f>IF(AND(AX$1=N-1,$E160=N-1),1,IF(OR($E160&gt;=N,AX$1&gt;=N),"",IF($E160=N-1,0,IF($E160=AX$1,u_diag,IF(ABS($E160-AX$1)=1,u_off_diag,0)))))</f>
        <v/>
      </c>
      <c r="AY160" t="str">
        <f>IF(AND(AY$1=N-1,$E160=N-1),1,IF(OR($E160&gt;=N,AY$1&gt;=N),"",IF($E160=N-1,0,IF($E160=AY$1,u_diag,IF(ABS($E160-AY$1)=1,u_off_diag,0)))))</f>
        <v/>
      </c>
      <c r="AZ160" t="str">
        <f>IF(AND(AZ$1=N-1,$E160=N-1),1,IF(OR($E160&gt;=N,AZ$1&gt;=N),"",IF($E160=N-1,0,IF($E160=AZ$1,u_diag,IF(ABS($E160-AZ$1)=1,u_off_diag,0)))))</f>
        <v/>
      </c>
      <c r="BA160" t="str">
        <f>IF(AND(BA$1=N-1,$E160=N-1),1,IF(OR($E160&gt;=N,BA$1&gt;=N),"",IF($E160=N-1,0,IF($E160=BA$1,u_diag,IF(ABS($E160-BA$1)=1,u_off_diag,0)))))</f>
        <v/>
      </c>
      <c r="BB160" t="str">
        <f>IF(AND(BB$1=N-1,$E160=N-1),1,IF(OR($E160&gt;=N,BB$1&gt;=N),"",IF($E160=N-1,0,IF($E160=BB$1,u_diag,IF(ABS($E160-BB$1)=1,u_off_diag,0)))))</f>
        <v/>
      </c>
      <c r="BC160" t="str">
        <f>IF(AND(BC$1=N-1,$E160=N-1),1,IF(OR($E160&gt;=N,BC$1&gt;=N),"",IF($E160=N-1,0,IF($E160=BC$1,u_diag,IF(ABS($E160-BC$1)=1,u_off_diag,0)))))</f>
        <v/>
      </c>
    </row>
    <row r="161" spans="5:55" x14ac:dyDescent="0.2">
      <c r="E161">
        <v>5</v>
      </c>
      <c r="F161">
        <f>IF(AND(F$1=N-1,$E161=N-1),1,IF(OR($E161&gt;=N,F$1&gt;=N),"",IF($E161=N-1,0,IF($E161=F$1,u_diag,IF(ABS($E161-F$1)=1,u_off_diag,0)))))</f>
        <v>0</v>
      </c>
      <c r="G161">
        <f>IF(AND(G$1=N-1,$E161=N-1),1,IF(OR($E161&gt;=N,G$1&gt;=N),"",IF($E161=N-1,0,IF($E161=G$1,u_diag,IF(ABS($E161-G$1)=1,u_off_diag,0)))))</f>
        <v>0</v>
      </c>
      <c r="H161">
        <f>IF(AND(H$1=N-1,$E161=N-1),1,IF(OR($E161&gt;=N,H$1&gt;=N),"",IF($E161=N-1,0,IF($E161=H$1,u_diag,IF(ABS($E161-H$1)=1,u_off_diag,0)))))</f>
        <v>0</v>
      </c>
      <c r="I161">
        <f>IF(AND(I$1=N-1,$E161=N-1),1,IF(OR($E161&gt;=N,I$1&gt;=N),"",IF($E161=N-1,0,IF($E161=I$1,u_diag,IF(ABS($E161-I$1)=1,u_off_diag,0)))))</f>
        <v>0</v>
      </c>
      <c r="J161">
        <f>IF(AND(J$1=N-1,$E161=N-1),1,IF(OR($E161&gt;=N,J$1&gt;=N),"",IF($E161=N-1,0,IF($E161=J$1,u_diag,IF(ABS($E161-J$1)=1,u_off_diag,0)))))</f>
        <v>49.999999999999993</v>
      </c>
      <c r="K161">
        <f>IF(AND(K$1=N-1,$E161=N-1),1,IF(OR($E161&gt;=N,K$1&gt;=N),"",IF($E161=N-1,0,IF($E161=K$1,u_diag,IF(ABS($E161-K$1)=1,u_off_diag,0)))))</f>
        <v>-95.999999999999986</v>
      </c>
      <c r="L161">
        <f>IF(AND(L$1=N-1,$E161=N-1),1,IF(OR($E161&gt;=N,L$1&gt;=N),"",IF($E161=N-1,0,IF($E161=L$1,u_diag,IF(ABS($E161-L$1)=1,u_off_diag,0)))))</f>
        <v>49.999999999999993</v>
      </c>
      <c r="M161">
        <f>IF(AND(M$1=N-1,$E161=N-1),1,IF(OR($E161&gt;=N,M$1&gt;=N),"",IF($E161=N-1,0,IF($E161=M$1,u_diag,IF(ABS($E161-M$1)=1,u_off_diag,0)))))</f>
        <v>0</v>
      </c>
      <c r="N161">
        <f>IF(AND(N$1=N-1,$E161=N-1),1,IF(OR($E161&gt;=N,N$1&gt;=N),"",IF($E161=N-1,0,IF($E161=N$1,u_diag,IF(ABS($E161-N$1)=1,u_off_diag,0)))))</f>
        <v>0</v>
      </c>
      <c r="O161">
        <f>IF(AND(O$1=N-1,$E161=N-1),1,IF(OR($E161&gt;=N,O$1&gt;=N),"",IF($E161=N-1,0,IF($E161=O$1,u_diag,IF(ABS($E161-O$1)=1,u_off_diag,0)))))</f>
        <v>0</v>
      </c>
      <c r="P161">
        <f>IF(AND(P$1=N-1,$E161=N-1),1,IF(OR($E161&gt;=N,P$1&gt;=N),"",IF($E161=N-1,0,IF($E161=P$1,u_diag,IF(ABS($E161-P$1)=1,u_off_diag,0)))))</f>
        <v>0</v>
      </c>
      <c r="Q161">
        <f>IF(AND(Q$1=N-1,$E161=N-1),1,IF(OR($E161&gt;=N,Q$1&gt;=N),"",IF($E161=N-1,0,IF($E161=Q$1,u_diag,IF(ABS($E161-Q$1)=1,u_off_diag,0)))))</f>
        <v>0</v>
      </c>
      <c r="R161">
        <f>IF(AND(R$1=N-1,$E161=N-1),1,IF(OR($E161&gt;=N,R$1&gt;=N),"",IF($E161=N-1,0,IF($E161=R$1,u_diag,IF(ABS($E161-R$1)=1,u_off_diag,0)))))</f>
        <v>0</v>
      </c>
      <c r="S161">
        <f>IF(AND(S$1=N-1,$E161=N-1),1,IF(OR($E161&gt;=N,S$1&gt;=N),"",IF($E161=N-1,0,IF($E161=S$1,u_diag,IF(ABS($E161-S$1)=1,u_off_diag,0)))))</f>
        <v>0</v>
      </c>
      <c r="T161">
        <f>IF(AND(T$1=N-1,$E161=N-1),1,IF(OR($E161&gt;=N,T$1&gt;=N),"",IF($E161=N-1,0,IF($E161=T$1,u_diag,IF(ABS($E161-T$1)=1,u_off_diag,0)))))</f>
        <v>0</v>
      </c>
      <c r="U161">
        <f>IF(AND(U$1=N-1,$E161=N-1),1,IF(OR($E161&gt;=N,U$1&gt;=N),"",IF($E161=N-1,0,IF($E161=U$1,u_diag,IF(ABS($E161-U$1)=1,u_off_diag,0)))))</f>
        <v>0</v>
      </c>
      <c r="V161">
        <f>IF(AND(V$1=N-1,$E161=N-1),1,IF(OR($E161&gt;=N,V$1&gt;=N),"",IF($E161=N-1,0,IF($E161=V$1,u_diag,IF(ABS($E161-V$1)=1,u_off_diag,0)))))</f>
        <v>0</v>
      </c>
      <c r="W161">
        <f>IF(AND(W$1=N-1,$E161=N-1),1,IF(OR($E161&gt;=N,W$1&gt;=N),"",IF($E161=N-1,0,IF($E161=W$1,u_diag,IF(ABS($E161-W$1)=1,u_off_diag,0)))))</f>
        <v>0</v>
      </c>
      <c r="X161">
        <f>IF(AND(X$1=N-1,$E161=N-1),1,IF(OR($E161&gt;=N,X$1&gt;=N),"",IF($E161=N-1,0,IF($E161=X$1,u_diag,IF(ABS($E161-X$1)=1,u_off_diag,0)))))</f>
        <v>0</v>
      </c>
      <c r="Y161">
        <f>IF(AND(Y$1=N-1,$E161=N-1),1,IF(OR($E161&gt;=N,Y$1&gt;=N),"",IF($E161=N-1,0,IF($E161=Y$1,u_diag,IF(ABS($E161-Y$1)=1,u_off_diag,0)))))</f>
        <v>0</v>
      </c>
      <c r="Z161">
        <f>IF(AND(Z$1=N-1,$E161=N-1),1,IF(OR($E161&gt;=N,Z$1&gt;=N),"",IF($E161=N-1,0,IF($E161=Z$1,u_diag,IF(ABS($E161-Z$1)=1,u_off_diag,0)))))</f>
        <v>0</v>
      </c>
      <c r="AA161">
        <f>IF(AND(AA$1=N-1,$E161=N-1),1,IF(OR($E161&gt;=N,AA$1&gt;=N),"",IF($E161=N-1,0,IF($E161=AA$1,u_diag,IF(ABS($E161-AA$1)=1,u_off_diag,0)))))</f>
        <v>0</v>
      </c>
      <c r="AB161">
        <f>IF(AND(AB$1=N-1,$E161=N-1),1,IF(OR($E161&gt;=N,AB$1&gt;=N),"",IF($E161=N-1,0,IF($E161=AB$1,u_diag,IF(ABS($E161-AB$1)=1,u_off_diag,0)))))</f>
        <v>0</v>
      </c>
      <c r="AC161">
        <f>IF(AND(AC$1=N-1,$E161=N-1),1,IF(OR($E161&gt;=N,AC$1&gt;=N),"",IF($E161=N-1,0,IF($E161=AC$1,u_diag,IF(ABS($E161-AC$1)=1,u_off_diag,0)))))</f>
        <v>0</v>
      </c>
      <c r="AD161">
        <f>IF(AND(AD$1=N-1,$E161=N-1),1,IF(OR($E161&gt;=N,AD$1&gt;=N),"",IF($E161=N-1,0,IF($E161=AD$1,u_diag,IF(ABS($E161-AD$1)=1,u_off_diag,0)))))</f>
        <v>0</v>
      </c>
      <c r="AE161">
        <f>IF(AND(AE$1=N-1,$E161=N-1),1,IF(OR($E161&gt;=N,AE$1&gt;=N),"",IF($E161=N-1,0,IF($E161=AE$1,u_diag,IF(ABS($E161-AE$1)=1,u_off_diag,0)))))</f>
        <v>0</v>
      </c>
      <c r="AF161">
        <f>IF(AND(AF$1=N-1,$E161=N-1),1,IF(OR($E161&gt;=N,AF$1&gt;=N),"",IF($E161=N-1,0,IF($E161=AF$1,u_diag,IF(ABS($E161-AF$1)=1,u_off_diag,0)))))</f>
        <v>0</v>
      </c>
      <c r="AG161">
        <f>IF(AND(AG$1=N-1,$E161=N-1),1,IF(OR($E161&gt;=N,AG$1&gt;=N),"",IF($E161=N-1,0,IF($E161=AG$1,u_diag,IF(ABS($E161-AG$1)=1,u_off_diag,0)))))</f>
        <v>0</v>
      </c>
      <c r="AH161">
        <f>IF(AND(AH$1=N-1,$E161=N-1),1,IF(OR($E161&gt;=N,AH$1&gt;=N),"",IF($E161=N-1,0,IF($E161=AH$1,u_diag,IF(ABS($E161-AH$1)=1,u_off_diag,0)))))</f>
        <v>0</v>
      </c>
      <c r="AI161">
        <f>IF(AND(AI$1=N-1,$E161=N-1),1,IF(OR($E161&gt;=N,AI$1&gt;=N),"",IF($E161=N-1,0,IF($E161=AI$1,u_diag,IF(ABS($E161-AI$1)=1,u_off_diag,0)))))</f>
        <v>0</v>
      </c>
      <c r="AJ161">
        <f>IF(AND(AJ$1=N-1,$E161=N-1),1,IF(OR($E161&gt;=N,AJ$1&gt;=N),"",IF($E161=N-1,0,IF($E161=AJ$1,u_diag,IF(ABS($E161-AJ$1)=1,u_off_diag,0)))))</f>
        <v>0</v>
      </c>
      <c r="AK161">
        <f>IF(AND(AK$1=N-1,$E161=N-1),1,IF(OR($E161&gt;=N,AK$1&gt;=N),"",IF($E161=N-1,0,IF($E161=AK$1,u_diag,IF(ABS($E161-AK$1)=1,u_off_diag,0)))))</f>
        <v>0</v>
      </c>
      <c r="AL161">
        <f>IF(AND(AL$1=N-1,$E161=N-1),1,IF(OR($E161&gt;=N,AL$1&gt;=N),"",IF($E161=N-1,0,IF($E161=AL$1,u_diag,IF(ABS($E161-AL$1)=1,u_off_diag,0)))))</f>
        <v>0</v>
      </c>
      <c r="AM161">
        <f>IF(AND(AM$1=N-1,$E161=N-1),1,IF(OR($E161&gt;=N,AM$1&gt;=N),"",IF($E161=N-1,0,IF($E161=AM$1,u_diag,IF(ABS($E161-AM$1)=1,u_off_diag,0)))))</f>
        <v>0</v>
      </c>
      <c r="AN161">
        <f>IF(AND(AN$1=N-1,$E161=N-1),1,IF(OR($E161&gt;=N,AN$1&gt;=N),"",IF($E161=N-1,0,IF($E161=AN$1,u_diag,IF(ABS($E161-AN$1)=1,u_off_diag,0)))))</f>
        <v>0</v>
      </c>
      <c r="AO161">
        <f>IF(AND(AO$1=N-1,$E161=N-1),1,IF(OR($E161&gt;=N,AO$1&gt;=N),"",IF($E161=N-1,0,IF($E161=AO$1,u_diag,IF(ABS($E161-AO$1)=1,u_off_diag,0)))))</f>
        <v>0</v>
      </c>
      <c r="AP161">
        <f>IF(AND(AP$1=N-1,$E161=N-1),1,IF(OR($E161&gt;=N,AP$1&gt;=N),"",IF($E161=N-1,0,IF($E161=AP$1,u_diag,IF(ABS($E161-AP$1)=1,u_off_diag,0)))))</f>
        <v>0</v>
      </c>
      <c r="AQ161">
        <f>IF(AND(AQ$1=N-1,$E161=N-1),1,IF(OR($E161&gt;=N,AQ$1&gt;=N),"",IF($E161=N-1,0,IF($E161=AQ$1,u_diag,IF(ABS($E161-AQ$1)=1,u_off_diag,0)))))</f>
        <v>0</v>
      </c>
      <c r="AR161">
        <f>IF(AND(AR$1=N-1,$E161=N-1),1,IF(OR($E161&gt;=N,AR$1&gt;=N),"",IF($E161=N-1,0,IF($E161=AR$1,u_diag,IF(ABS($E161-AR$1)=1,u_off_diag,0)))))</f>
        <v>0</v>
      </c>
      <c r="AS161">
        <f>IF(AND(AS$1=N-1,$E161=N-1),1,IF(OR($E161&gt;=N,AS$1&gt;=N),"",IF($E161=N-1,0,IF($E161=AS$1,u_diag,IF(ABS($E161-AS$1)=1,u_off_diag,0)))))</f>
        <v>0</v>
      </c>
      <c r="AT161">
        <f>IF(AND(AT$1=N-1,$E161=N-1),1,IF(OR($E161&gt;=N,AT$1&gt;=N),"",IF($E161=N-1,0,IF($E161=AT$1,u_diag,IF(ABS($E161-AT$1)=1,u_off_diag,0)))))</f>
        <v>0</v>
      </c>
      <c r="AU161" t="str">
        <f>IF(AND(AU$1=N-1,$E161=N-1),1,IF(OR($E161&gt;=N,AU$1&gt;=N),"",IF($E161=N-1,0,IF($E161=AU$1,u_diag,IF(ABS($E161-AU$1)=1,u_off_diag,0)))))</f>
        <v/>
      </c>
      <c r="AV161" t="str">
        <f>IF(AND(AV$1=N-1,$E161=N-1),1,IF(OR($E161&gt;=N,AV$1&gt;=N),"",IF($E161=N-1,0,IF($E161=AV$1,u_diag,IF(ABS($E161-AV$1)=1,u_off_diag,0)))))</f>
        <v/>
      </c>
      <c r="AW161" t="str">
        <f>IF(AND(AW$1=N-1,$E161=N-1),1,IF(OR($E161&gt;=N,AW$1&gt;=N),"",IF($E161=N-1,0,IF($E161=AW$1,u_diag,IF(ABS($E161-AW$1)=1,u_off_diag,0)))))</f>
        <v/>
      </c>
      <c r="AX161" t="str">
        <f>IF(AND(AX$1=N-1,$E161=N-1),1,IF(OR($E161&gt;=N,AX$1&gt;=N),"",IF($E161=N-1,0,IF($E161=AX$1,u_diag,IF(ABS($E161-AX$1)=1,u_off_diag,0)))))</f>
        <v/>
      </c>
      <c r="AY161" t="str">
        <f>IF(AND(AY$1=N-1,$E161=N-1),1,IF(OR($E161&gt;=N,AY$1&gt;=N),"",IF($E161=N-1,0,IF($E161=AY$1,u_diag,IF(ABS($E161-AY$1)=1,u_off_diag,0)))))</f>
        <v/>
      </c>
      <c r="AZ161" t="str">
        <f>IF(AND(AZ$1=N-1,$E161=N-1),1,IF(OR($E161&gt;=N,AZ$1&gt;=N),"",IF($E161=N-1,0,IF($E161=AZ$1,u_diag,IF(ABS($E161-AZ$1)=1,u_off_diag,0)))))</f>
        <v/>
      </c>
      <c r="BA161" t="str">
        <f>IF(AND(BA$1=N-1,$E161=N-1),1,IF(OR($E161&gt;=N,BA$1&gt;=N),"",IF($E161=N-1,0,IF($E161=BA$1,u_diag,IF(ABS($E161-BA$1)=1,u_off_diag,0)))))</f>
        <v/>
      </c>
      <c r="BB161" t="str">
        <f>IF(AND(BB$1=N-1,$E161=N-1),1,IF(OR($E161&gt;=N,BB$1&gt;=N),"",IF($E161=N-1,0,IF($E161=BB$1,u_diag,IF(ABS($E161-BB$1)=1,u_off_diag,0)))))</f>
        <v/>
      </c>
      <c r="BC161" t="str">
        <f>IF(BC$1&gt;=N,"",0)</f>
        <v/>
      </c>
    </row>
    <row r="162" spans="5:55" x14ac:dyDescent="0.2">
      <c r="E162">
        <v>6</v>
      </c>
      <c r="F162">
        <f>IF(AND(F$1=N-1,$E162=N-1),1,IF(OR($E162&gt;=N,F$1&gt;=N),"",IF($E162=N-1,0,IF($E162=F$1,u_diag,IF(ABS($E162-F$1)=1,u_off_diag,0)))))</f>
        <v>0</v>
      </c>
      <c r="G162">
        <f>IF(AND(G$1=N-1,$E162=N-1),1,IF(OR($E162&gt;=N,G$1&gt;=N),"",IF($E162=N-1,0,IF($E162=G$1,u_diag,IF(ABS($E162-G$1)=1,u_off_diag,0)))))</f>
        <v>0</v>
      </c>
      <c r="H162">
        <f>IF(AND(H$1=N-1,$E162=N-1),1,IF(OR($E162&gt;=N,H$1&gt;=N),"",IF($E162=N-1,0,IF($E162=H$1,u_diag,IF(ABS($E162-H$1)=1,u_off_diag,0)))))</f>
        <v>0</v>
      </c>
      <c r="I162">
        <f>IF(AND(I$1=N-1,$E162=N-1),1,IF(OR($E162&gt;=N,I$1&gt;=N),"",IF($E162=N-1,0,IF($E162=I$1,u_diag,IF(ABS($E162-I$1)=1,u_off_diag,0)))))</f>
        <v>0</v>
      </c>
      <c r="J162">
        <f>IF(AND(J$1=N-1,$E162=N-1),1,IF(OR($E162&gt;=N,J$1&gt;=N),"",IF($E162=N-1,0,IF($E162=J$1,u_diag,IF(ABS($E162-J$1)=1,u_off_diag,0)))))</f>
        <v>0</v>
      </c>
      <c r="K162">
        <f>IF(AND(K$1=N-1,$E162=N-1),1,IF(OR($E162&gt;=N,K$1&gt;=N),"",IF($E162=N-1,0,IF($E162=K$1,u_diag,IF(ABS($E162-K$1)=1,u_off_diag,0)))))</f>
        <v>49.999999999999993</v>
      </c>
      <c r="L162">
        <f>IF(AND(L$1=N-1,$E162=N-1),1,IF(OR($E162&gt;=N,L$1&gt;=N),"",IF($E162=N-1,0,IF($E162=L$1,u_diag,IF(ABS($E162-L$1)=1,u_off_diag,0)))))</f>
        <v>-95.999999999999986</v>
      </c>
      <c r="M162">
        <f>IF(AND(M$1=N-1,$E162=N-1),1,IF(OR($E162&gt;=N,M$1&gt;=N),"",IF($E162=N-1,0,IF($E162=M$1,u_diag,IF(ABS($E162-M$1)=1,u_off_diag,0)))))</f>
        <v>49.999999999999993</v>
      </c>
      <c r="N162">
        <f>IF(AND(N$1=N-1,$E162=N-1),1,IF(OR($E162&gt;=N,N$1&gt;=N),"",IF($E162=N-1,0,IF($E162=N$1,u_diag,IF(ABS($E162-N$1)=1,u_off_diag,0)))))</f>
        <v>0</v>
      </c>
      <c r="O162">
        <f>IF(AND(O$1=N-1,$E162=N-1),1,IF(OR($E162&gt;=N,O$1&gt;=N),"",IF($E162=N-1,0,IF($E162=O$1,u_diag,IF(ABS($E162-O$1)=1,u_off_diag,0)))))</f>
        <v>0</v>
      </c>
      <c r="P162">
        <f>IF(AND(P$1=N-1,$E162=N-1),1,IF(OR($E162&gt;=N,P$1&gt;=N),"",IF($E162=N-1,0,IF($E162=P$1,u_diag,IF(ABS($E162-P$1)=1,u_off_diag,0)))))</f>
        <v>0</v>
      </c>
      <c r="Q162">
        <f>IF(AND(Q$1=N-1,$E162=N-1),1,IF(OR($E162&gt;=N,Q$1&gt;=N),"",IF($E162=N-1,0,IF($E162=Q$1,u_diag,IF(ABS($E162-Q$1)=1,u_off_diag,0)))))</f>
        <v>0</v>
      </c>
      <c r="R162">
        <f>IF(AND(R$1=N-1,$E162=N-1),1,IF(OR($E162&gt;=N,R$1&gt;=N),"",IF($E162=N-1,0,IF($E162=R$1,u_diag,IF(ABS($E162-R$1)=1,u_off_diag,0)))))</f>
        <v>0</v>
      </c>
      <c r="S162">
        <f>IF(AND(S$1=N-1,$E162=N-1),1,IF(OR($E162&gt;=N,S$1&gt;=N),"",IF($E162=N-1,0,IF($E162=S$1,u_diag,IF(ABS($E162-S$1)=1,u_off_diag,0)))))</f>
        <v>0</v>
      </c>
      <c r="T162">
        <f>IF(AND(T$1=N-1,$E162=N-1),1,IF(OR($E162&gt;=N,T$1&gt;=N),"",IF($E162=N-1,0,IF($E162=T$1,u_diag,IF(ABS($E162-T$1)=1,u_off_diag,0)))))</f>
        <v>0</v>
      </c>
      <c r="U162">
        <f>IF(AND(U$1=N-1,$E162=N-1),1,IF(OR($E162&gt;=N,U$1&gt;=N),"",IF($E162=N-1,0,IF($E162=U$1,u_diag,IF(ABS($E162-U$1)=1,u_off_diag,0)))))</f>
        <v>0</v>
      </c>
      <c r="V162">
        <f>IF(AND(V$1=N-1,$E162=N-1),1,IF(OR($E162&gt;=N,V$1&gt;=N),"",IF($E162=N-1,0,IF($E162=V$1,u_diag,IF(ABS($E162-V$1)=1,u_off_diag,0)))))</f>
        <v>0</v>
      </c>
      <c r="W162">
        <f>IF(AND(W$1=N-1,$E162=N-1),1,IF(OR($E162&gt;=N,W$1&gt;=N),"",IF($E162=N-1,0,IF($E162=W$1,u_diag,IF(ABS($E162-W$1)=1,u_off_diag,0)))))</f>
        <v>0</v>
      </c>
      <c r="X162">
        <f>IF(AND(X$1=N-1,$E162=N-1),1,IF(OR($E162&gt;=N,X$1&gt;=N),"",IF($E162=N-1,0,IF($E162=X$1,u_diag,IF(ABS($E162-X$1)=1,u_off_diag,0)))))</f>
        <v>0</v>
      </c>
      <c r="Y162">
        <f>IF(AND(Y$1=N-1,$E162=N-1),1,IF(OR($E162&gt;=N,Y$1&gt;=N),"",IF($E162=N-1,0,IF($E162=Y$1,u_diag,IF(ABS($E162-Y$1)=1,u_off_diag,0)))))</f>
        <v>0</v>
      </c>
      <c r="Z162">
        <f>IF(AND(Z$1=N-1,$E162=N-1),1,IF(OR($E162&gt;=N,Z$1&gt;=N),"",IF($E162=N-1,0,IF($E162=Z$1,u_diag,IF(ABS($E162-Z$1)=1,u_off_diag,0)))))</f>
        <v>0</v>
      </c>
      <c r="AA162">
        <f>IF(AND(AA$1=N-1,$E162=N-1),1,IF(OR($E162&gt;=N,AA$1&gt;=N),"",IF($E162=N-1,0,IF($E162=AA$1,u_diag,IF(ABS($E162-AA$1)=1,u_off_diag,0)))))</f>
        <v>0</v>
      </c>
      <c r="AB162">
        <f>IF(AND(AB$1=N-1,$E162=N-1),1,IF(OR($E162&gt;=N,AB$1&gt;=N),"",IF($E162=N-1,0,IF($E162=AB$1,u_diag,IF(ABS($E162-AB$1)=1,u_off_diag,0)))))</f>
        <v>0</v>
      </c>
      <c r="AC162">
        <f>IF(AND(AC$1=N-1,$E162=N-1),1,IF(OR($E162&gt;=N,AC$1&gt;=N),"",IF($E162=N-1,0,IF($E162=AC$1,u_diag,IF(ABS($E162-AC$1)=1,u_off_diag,0)))))</f>
        <v>0</v>
      </c>
      <c r="AD162">
        <f>IF(AND(AD$1=N-1,$E162=N-1),1,IF(OR($E162&gt;=N,AD$1&gt;=N),"",IF($E162=N-1,0,IF($E162=AD$1,u_diag,IF(ABS($E162-AD$1)=1,u_off_diag,0)))))</f>
        <v>0</v>
      </c>
      <c r="AE162">
        <f>IF(AND(AE$1=N-1,$E162=N-1),1,IF(OR($E162&gt;=N,AE$1&gt;=N),"",IF($E162=N-1,0,IF($E162=AE$1,u_diag,IF(ABS($E162-AE$1)=1,u_off_diag,0)))))</f>
        <v>0</v>
      </c>
      <c r="AF162">
        <f>IF(AND(AF$1=N-1,$E162=N-1),1,IF(OR($E162&gt;=N,AF$1&gt;=N),"",IF($E162=N-1,0,IF($E162=AF$1,u_diag,IF(ABS($E162-AF$1)=1,u_off_diag,0)))))</f>
        <v>0</v>
      </c>
      <c r="AG162">
        <f>IF(AND(AG$1=N-1,$E162=N-1),1,IF(OR($E162&gt;=N,AG$1&gt;=N),"",IF($E162=N-1,0,IF($E162=AG$1,u_diag,IF(ABS($E162-AG$1)=1,u_off_diag,0)))))</f>
        <v>0</v>
      </c>
      <c r="AH162">
        <f>IF(AND(AH$1=N-1,$E162=N-1),1,IF(OR($E162&gt;=N,AH$1&gt;=N),"",IF($E162=N-1,0,IF($E162=AH$1,u_diag,IF(ABS($E162-AH$1)=1,u_off_diag,0)))))</f>
        <v>0</v>
      </c>
      <c r="AI162">
        <f>IF(AND(AI$1=N-1,$E162=N-1),1,IF(OR($E162&gt;=N,AI$1&gt;=N),"",IF($E162=N-1,0,IF($E162=AI$1,u_diag,IF(ABS($E162-AI$1)=1,u_off_diag,0)))))</f>
        <v>0</v>
      </c>
      <c r="AJ162">
        <f>IF(AND(AJ$1=N-1,$E162=N-1),1,IF(OR($E162&gt;=N,AJ$1&gt;=N),"",IF($E162=N-1,0,IF($E162=AJ$1,u_diag,IF(ABS($E162-AJ$1)=1,u_off_diag,0)))))</f>
        <v>0</v>
      </c>
      <c r="AK162">
        <f>IF(AND(AK$1=N-1,$E162=N-1),1,IF(OR($E162&gt;=N,AK$1&gt;=N),"",IF($E162=N-1,0,IF($E162=AK$1,u_diag,IF(ABS($E162-AK$1)=1,u_off_diag,0)))))</f>
        <v>0</v>
      </c>
      <c r="AL162">
        <f>IF(AND(AL$1=N-1,$E162=N-1),1,IF(OR($E162&gt;=N,AL$1&gt;=N),"",IF($E162=N-1,0,IF($E162=AL$1,u_diag,IF(ABS($E162-AL$1)=1,u_off_diag,0)))))</f>
        <v>0</v>
      </c>
      <c r="AM162">
        <f>IF(AND(AM$1=N-1,$E162=N-1),1,IF(OR($E162&gt;=N,AM$1&gt;=N),"",IF($E162=N-1,0,IF($E162=AM$1,u_diag,IF(ABS($E162-AM$1)=1,u_off_diag,0)))))</f>
        <v>0</v>
      </c>
      <c r="AN162">
        <f>IF(AND(AN$1=N-1,$E162=N-1),1,IF(OR($E162&gt;=N,AN$1&gt;=N),"",IF($E162=N-1,0,IF($E162=AN$1,u_diag,IF(ABS($E162-AN$1)=1,u_off_diag,0)))))</f>
        <v>0</v>
      </c>
      <c r="AO162">
        <f>IF(AND(AO$1=N-1,$E162=N-1),1,IF(OR($E162&gt;=N,AO$1&gt;=N),"",IF($E162=N-1,0,IF($E162=AO$1,u_diag,IF(ABS($E162-AO$1)=1,u_off_diag,0)))))</f>
        <v>0</v>
      </c>
      <c r="AP162">
        <f>IF(AND(AP$1=N-1,$E162=N-1),1,IF(OR($E162&gt;=N,AP$1&gt;=N),"",IF($E162=N-1,0,IF($E162=AP$1,u_diag,IF(ABS($E162-AP$1)=1,u_off_diag,0)))))</f>
        <v>0</v>
      </c>
      <c r="AQ162">
        <f>IF(AND(AQ$1=N-1,$E162=N-1),1,IF(OR($E162&gt;=N,AQ$1&gt;=N),"",IF($E162=N-1,0,IF($E162=AQ$1,u_diag,IF(ABS($E162-AQ$1)=1,u_off_diag,0)))))</f>
        <v>0</v>
      </c>
      <c r="AR162">
        <f>IF(AND(AR$1=N-1,$E162=N-1),1,IF(OR($E162&gt;=N,AR$1&gt;=N),"",IF($E162=N-1,0,IF($E162=AR$1,u_diag,IF(ABS($E162-AR$1)=1,u_off_diag,0)))))</f>
        <v>0</v>
      </c>
      <c r="AS162">
        <f>IF(AND(AS$1=N-1,$E162=N-1),1,IF(OR($E162&gt;=N,AS$1&gt;=N),"",IF($E162=N-1,0,IF($E162=AS$1,u_diag,IF(ABS($E162-AS$1)=1,u_off_diag,0)))))</f>
        <v>0</v>
      </c>
      <c r="AT162">
        <f>IF(AND(AT$1=N-1,$E162=N-1),1,IF(OR($E162&gt;=N,AT$1&gt;=N),"",IF($E162=N-1,0,IF($E162=AT$1,u_diag,IF(ABS($E162-AT$1)=1,u_off_diag,0)))))</f>
        <v>0</v>
      </c>
      <c r="AU162" t="str">
        <f>IF(AND(AU$1=N-1,$E162=N-1),1,IF(OR($E162&gt;=N,AU$1&gt;=N),"",IF($E162=N-1,0,IF($E162=AU$1,u_diag,IF(ABS($E162-AU$1)=1,u_off_diag,0)))))</f>
        <v/>
      </c>
      <c r="AV162" t="str">
        <f>IF(AND(AV$1=N-1,$E162=N-1),1,IF(OR($E162&gt;=N,AV$1&gt;=N),"",IF($E162=N-1,0,IF($E162=AV$1,u_diag,IF(ABS($E162-AV$1)=1,u_off_diag,0)))))</f>
        <v/>
      </c>
      <c r="AW162" t="str">
        <f>IF(AND(AW$1=N-1,$E162=N-1),1,IF(OR($E162&gt;=N,AW$1&gt;=N),"",IF($E162=N-1,0,IF($E162=AW$1,u_diag,IF(ABS($E162-AW$1)=1,u_off_diag,0)))))</f>
        <v/>
      </c>
      <c r="AX162" t="str">
        <f>IF(AND(AX$1=N-1,$E162=N-1),1,IF(OR($E162&gt;=N,AX$1&gt;=N),"",IF($E162=N-1,0,IF($E162=AX$1,u_diag,IF(ABS($E162-AX$1)=1,u_off_diag,0)))))</f>
        <v/>
      </c>
      <c r="AY162" t="str">
        <f>IF(AND(AY$1=N-1,$E162=N-1),1,IF(OR($E162&gt;=N,AY$1&gt;=N),"",IF($E162=N-1,0,IF($E162=AY$1,u_diag,IF(ABS($E162-AY$1)=1,u_off_diag,0)))))</f>
        <v/>
      </c>
      <c r="AZ162" t="str">
        <f>IF(AND(AZ$1=N-1,$E162=N-1),1,IF(OR($E162&gt;=N,AZ$1&gt;=N),"",IF($E162=N-1,0,IF($E162=AZ$1,u_diag,IF(ABS($E162-AZ$1)=1,u_off_diag,0)))))</f>
        <v/>
      </c>
      <c r="BA162" t="str">
        <f>IF(AND(BA$1=N-1,$E162=N-1),1,IF(OR($E162&gt;=N,BA$1&gt;=N),"",IF($E162=N-1,0,IF($E162=BA$1,u_diag,IF(ABS($E162-BA$1)=1,u_off_diag,0)))))</f>
        <v/>
      </c>
      <c r="BB162" t="str">
        <f>IF(AND(BB$1=N-1,$E162=N-1),1,IF(OR($E162&gt;=N,BB$1&gt;=N),"",IF($E162=N-1,0,IF($E162=BB$1,u_diag,IF(ABS($E162-BB$1)=1,u_off_diag,0)))))</f>
        <v/>
      </c>
      <c r="BC162" t="str">
        <f>IF(BC$1&gt;=N,"",0)</f>
        <v/>
      </c>
    </row>
    <row r="163" spans="5:55" x14ac:dyDescent="0.2">
      <c r="E163">
        <v>7</v>
      </c>
      <c r="F163">
        <f>IF(AND(F$1=N-1,$E163=N-1),1,IF(OR($E163&gt;=N,F$1&gt;=N),"",IF($E163=N-1,0,IF($E163=F$1,u_diag,IF(ABS($E163-F$1)=1,u_off_diag,0)))))</f>
        <v>0</v>
      </c>
      <c r="G163">
        <f>IF(AND(G$1=N-1,$E163=N-1),1,IF(OR($E163&gt;=N,G$1&gt;=N),"",IF($E163=N-1,0,IF($E163=G$1,u_diag,IF(ABS($E163-G$1)=1,u_off_diag,0)))))</f>
        <v>0</v>
      </c>
      <c r="H163">
        <f>IF(AND(H$1=N-1,$E163=N-1),1,IF(OR($E163&gt;=N,H$1&gt;=N),"",IF($E163=N-1,0,IF($E163=H$1,u_diag,IF(ABS($E163-H$1)=1,u_off_diag,0)))))</f>
        <v>0</v>
      </c>
      <c r="I163">
        <f>IF(AND(I$1=N-1,$E163=N-1),1,IF(OR($E163&gt;=N,I$1&gt;=N),"",IF($E163=N-1,0,IF($E163=I$1,u_diag,IF(ABS($E163-I$1)=1,u_off_diag,0)))))</f>
        <v>0</v>
      </c>
      <c r="J163">
        <f>IF(AND(J$1=N-1,$E163=N-1),1,IF(OR($E163&gt;=N,J$1&gt;=N),"",IF($E163=N-1,0,IF($E163=J$1,u_diag,IF(ABS($E163-J$1)=1,u_off_diag,0)))))</f>
        <v>0</v>
      </c>
      <c r="K163">
        <f>IF(AND(K$1=N-1,$E163=N-1),1,IF(OR($E163&gt;=N,K$1&gt;=N),"",IF($E163=N-1,0,IF($E163=K$1,u_diag,IF(ABS($E163-K$1)=1,u_off_diag,0)))))</f>
        <v>0</v>
      </c>
      <c r="L163">
        <f>IF(AND(L$1=N-1,$E163=N-1),1,IF(OR($E163&gt;=N,L$1&gt;=N),"",IF($E163=N-1,0,IF($E163=L$1,u_diag,IF(ABS($E163-L$1)=1,u_off_diag,0)))))</f>
        <v>49.999999999999993</v>
      </c>
      <c r="M163">
        <f>IF(AND(M$1=N-1,$E163=N-1),1,IF(OR($E163&gt;=N,M$1&gt;=N),"",IF($E163=N-1,0,IF($E163=M$1,u_diag,IF(ABS($E163-M$1)=1,u_off_diag,0)))))</f>
        <v>-95.999999999999986</v>
      </c>
      <c r="N163">
        <f>IF(AND(N$1=N-1,$E163=N-1),1,IF(OR($E163&gt;=N,N$1&gt;=N),"",IF($E163=N-1,0,IF($E163=N$1,u_diag,IF(ABS($E163-N$1)=1,u_off_diag,0)))))</f>
        <v>49.999999999999993</v>
      </c>
      <c r="O163">
        <f>IF(AND(O$1=N-1,$E163=N-1),1,IF(OR($E163&gt;=N,O$1&gt;=N),"",IF($E163=N-1,0,IF($E163=O$1,u_diag,IF(ABS($E163-O$1)=1,u_off_diag,0)))))</f>
        <v>0</v>
      </c>
      <c r="P163">
        <f>IF(AND(P$1=N-1,$E163=N-1),1,IF(OR($E163&gt;=N,P$1&gt;=N),"",IF($E163=N-1,0,IF($E163=P$1,u_diag,IF(ABS($E163-P$1)=1,u_off_diag,0)))))</f>
        <v>0</v>
      </c>
      <c r="Q163">
        <f>IF(AND(Q$1=N-1,$E163=N-1),1,IF(OR($E163&gt;=N,Q$1&gt;=N),"",IF($E163=N-1,0,IF($E163=Q$1,u_diag,IF(ABS($E163-Q$1)=1,u_off_diag,0)))))</f>
        <v>0</v>
      </c>
      <c r="R163">
        <f>IF(AND(R$1=N-1,$E163=N-1),1,IF(OR($E163&gt;=N,R$1&gt;=N),"",IF($E163=N-1,0,IF($E163=R$1,u_diag,IF(ABS($E163-R$1)=1,u_off_diag,0)))))</f>
        <v>0</v>
      </c>
      <c r="S163">
        <f>IF(AND(S$1=N-1,$E163=N-1),1,IF(OR($E163&gt;=N,S$1&gt;=N),"",IF($E163=N-1,0,IF($E163=S$1,u_diag,IF(ABS($E163-S$1)=1,u_off_diag,0)))))</f>
        <v>0</v>
      </c>
      <c r="T163">
        <f>IF(AND(T$1=N-1,$E163=N-1),1,IF(OR($E163&gt;=N,T$1&gt;=N),"",IF($E163=N-1,0,IF($E163=T$1,u_diag,IF(ABS($E163-T$1)=1,u_off_diag,0)))))</f>
        <v>0</v>
      </c>
      <c r="U163">
        <f>IF(AND(U$1=N-1,$E163=N-1),1,IF(OR($E163&gt;=N,U$1&gt;=N),"",IF($E163=N-1,0,IF($E163=U$1,u_diag,IF(ABS($E163-U$1)=1,u_off_diag,0)))))</f>
        <v>0</v>
      </c>
      <c r="V163">
        <f>IF(AND(V$1=N-1,$E163=N-1),1,IF(OR($E163&gt;=N,V$1&gt;=N),"",IF($E163=N-1,0,IF($E163=V$1,u_diag,IF(ABS($E163-V$1)=1,u_off_diag,0)))))</f>
        <v>0</v>
      </c>
      <c r="W163">
        <f>IF(AND(W$1=N-1,$E163=N-1),1,IF(OR($E163&gt;=N,W$1&gt;=N),"",IF($E163=N-1,0,IF($E163=W$1,u_diag,IF(ABS($E163-W$1)=1,u_off_diag,0)))))</f>
        <v>0</v>
      </c>
      <c r="X163">
        <f>IF(AND(X$1=N-1,$E163=N-1),1,IF(OR($E163&gt;=N,X$1&gt;=N),"",IF($E163=N-1,0,IF($E163=X$1,u_diag,IF(ABS($E163-X$1)=1,u_off_diag,0)))))</f>
        <v>0</v>
      </c>
      <c r="Y163">
        <f>IF(AND(Y$1=N-1,$E163=N-1),1,IF(OR($E163&gt;=N,Y$1&gt;=N),"",IF($E163=N-1,0,IF($E163=Y$1,u_diag,IF(ABS($E163-Y$1)=1,u_off_diag,0)))))</f>
        <v>0</v>
      </c>
      <c r="Z163">
        <f>IF(AND(Z$1=N-1,$E163=N-1),1,IF(OR($E163&gt;=N,Z$1&gt;=N),"",IF($E163=N-1,0,IF($E163=Z$1,u_diag,IF(ABS($E163-Z$1)=1,u_off_diag,0)))))</f>
        <v>0</v>
      </c>
      <c r="AA163">
        <f>IF(AND(AA$1=N-1,$E163=N-1),1,IF(OR($E163&gt;=N,AA$1&gt;=N),"",IF($E163=N-1,0,IF($E163=AA$1,u_diag,IF(ABS($E163-AA$1)=1,u_off_diag,0)))))</f>
        <v>0</v>
      </c>
      <c r="AB163">
        <f>IF(AND(AB$1=N-1,$E163=N-1),1,IF(OR($E163&gt;=N,AB$1&gt;=N),"",IF($E163=N-1,0,IF($E163=AB$1,u_diag,IF(ABS($E163-AB$1)=1,u_off_diag,0)))))</f>
        <v>0</v>
      </c>
      <c r="AC163">
        <f>IF(AND(AC$1=N-1,$E163=N-1),1,IF(OR($E163&gt;=N,AC$1&gt;=N),"",IF($E163=N-1,0,IF($E163=AC$1,u_diag,IF(ABS($E163-AC$1)=1,u_off_diag,0)))))</f>
        <v>0</v>
      </c>
      <c r="AD163">
        <f>IF(AND(AD$1=N-1,$E163=N-1),1,IF(OR($E163&gt;=N,AD$1&gt;=N),"",IF($E163=N-1,0,IF($E163=AD$1,u_diag,IF(ABS($E163-AD$1)=1,u_off_diag,0)))))</f>
        <v>0</v>
      </c>
      <c r="AE163">
        <f>IF(AND(AE$1=N-1,$E163=N-1),1,IF(OR($E163&gt;=N,AE$1&gt;=N),"",IF($E163=N-1,0,IF($E163=AE$1,u_diag,IF(ABS($E163-AE$1)=1,u_off_diag,0)))))</f>
        <v>0</v>
      </c>
      <c r="AF163">
        <f>IF(AND(AF$1=N-1,$E163=N-1),1,IF(OR($E163&gt;=N,AF$1&gt;=N),"",IF($E163=N-1,0,IF($E163=AF$1,u_diag,IF(ABS($E163-AF$1)=1,u_off_diag,0)))))</f>
        <v>0</v>
      </c>
      <c r="AG163">
        <f>IF(AND(AG$1=N-1,$E163=N-1),1,IF(OR($E163&gt;=N,AG$1&gt;=N),"",IF($E163=N-1,0,IF($E163=AG$1,u_diag,IF(ABS($E163-AG$1)=1,u_off_diag,0)))))</f>
        <v>0</v>
      </c>
      <c r="AH163">
        <f>IF(AND(AH$1=N-1,$E163=N-1),1,IF(OR($E163&gt;=N,AH$1&gt;=N),"",IF($E163=N-1,0,IF($E163=AH$1,u_diag,IF(ABS($E163-AH$1)=1,u_off_diag,0)))))</f>
        <v>0</v>
      </c>
      <c r="AI163">
        <f>IF(AND(AI$1=N-1,$E163=N-1),1,IF(OR($E163&gt;=N,AI$1&gt;=N),"",IF($E163=N-1,0,IF($E163=AI$1,u_diag,IF(ABS($E163-AI$1)=1,u_off_diag,0)))))</f>
        <v>0</v>
      </c>
      <c r="AJ163">
        <f>IF(AND(AJ$1=N-1,$E163=N-1),1,IF(OR($E163&gt;=N,AJ$1&gt;=N),"",IF($E163=N-1,0,IF($E163=AJ$1,u_diag,IF(ABS($E163-AJ$1)=1,u_off_diag,0)))))</f>
        <v>0</v>
      </c>
      <c r="AK163">
        <f>IF(AND(AK$1=N-1,$E163=N-1),1,IF(OR($E163&gt;=N,AK$1&gt;=N),"",IF($E163=N-1,0,IF($E163=AK$1,u_diag,IF(ABS($E163-AK$1)=1,u_off_diag,0)))))</f>
        <v>0</v>
      </c>
      <c r="AL163">
        <f>IF(AND(AL$1=N-1,$E163=N-1),1,IF(OR($E163&gt;=N,AL$1&gt;=N),"",IF($E163=N-1,0,IF($E163=AL$1,u_diag,IF(ABS($E163-AL$1)=1,u_off_diag,0)))))</f>
        <v>0</v>
      </c>
      <c r="AM163">
        <f>IF(AND(AM$1=N-1,$E163=N-1),1,IF(OR($E163&gt;=N,AM$1&gt;=N),"",IF($E163=N-1,0,IF($E163=AM$1,u_diag,IF(ABS($E163-AM$1)=1,u_off_diag,0)))))</f>
        <v>0</v>
      </c>
      <c r="AN163">
        <f>IF(AND(AN$1=N-1,$E163=N-1),1,IF(OR($E163&gt;=N,AN$1&gt;=N),"",IF($E163=N-1,0,IF($E163=AN$1,u_diag,IF(ABS($E163-AN$1)=1,u_off_diag,0)))))</f>
        <v>0</v>
      </c>
      <c r="AO163">
        <f>IF(AND(AO$1=N-1,$E163=N-1),1,IF(OR($E163&gt;=N,AO$1&gt;=N),"",IF($E163=N-1,0,IF($E163=AO$1,u_diag,IF(ABS($E163-AO$1)=1,u_off_diag,0)))))</f>
        <v>0</v>
      </c>
      <c r="AP163">
        <f>IF(AND(AP$1=N-1,$E163=N-1),1,IF(OR($E163&gt;=N,AP$1&gt;=N),"",IF($E163=N-1,0,IF($E163=AP$1,u_diag,IF(ABS($E163-AP$1)=1,u_off_diag,0)))))</f>
        <v>0</v>
      </c>
      <c r="AQ163">
        <f>IF(AND(AQ$1=N-1,$E163=N-1),1,IF(OR($E163&gt;=N,AQ$1&gt;=N),"",IF($E163=N-1,0,IF($E163=AQ$1,u_diag,IF(ABS($E163-AQ$1)=1,u_off_diag,0)))))</f>
        <v>0</v>
      </c>
      <c r="AR163">
        <f>IF(AND(AR$1=N-1,$E163=N-1),1,IF(OR($E163&gt;=N,AR$1&gt;=N),"",IF($E163=N-1,0,IF($E163=AR$1,u_diag,IF(ABS($E163-AR$1)=1,u_off_diag,0)))))</f>
        <v>0</v>
      </c>
      <c r="AS163">
        <f>IF(AND(AS$1=N-1,$E163=N-1),1,IF(OR($E163&gt;=N,AS$1&gt;=N),"",IF($E163=N-1,0,IF($E163=AS$1,u_diag,IF(ABS($E163-AS$1)=1,u_off_diag,0)))))</f>
        <v>0</v>
      </c>
      <c r="AT163">
        <f>IF(AND(AT$1=N-1,$E163=N-1),1,IF(OR($E163&gt;=N,AT$1&gt;=N),"",IF($E163=N-1,0,IF($E163=AT$1,u_diag,IF(ABS($E163-AT$1)=1,u_off_diag,0)))))</f>
        <v>0</v>
      </c>
      <c r="AU163" t="str">
        <f>IF(AND(AU$1=N-1,$E163=N-1),1,IF(OR($E163&gt;=N,AU$1&gt;=N),"",IF($E163=N-1,0,IF($E163=AU$1,u_diag,IF(ABS($E163-AU$1)=1,u_off_diag,0)))))</f>
        <v/>
      </c>
      <c r="AV163" t="str">
        <f>IF(AND(AV$1=N-1,$E163=N-1),1,IF(OR($E163&gt;=N,AV$1&gt;=N),"",IF($E163=N-1,0,IF($E163=AV$1,u_diag,IF(ABS($E163-AV$1)=1,u_off_diag,0)))))</f>
        <v/>
      </c>
      <c r="AW163" t="str">
        <f>IF(AND(AW$1=N-1,$E163=N-1),1,IF(OR($E163&gt;=N,AW$1&gt;=N),"",IF($E163=N-1,0,IF($E163=AW$1,u_diag,IF(ABS($E163-AW$1)=1,u_off_diag,0)))))</f>
        <v/>
      </c>
      <c r="AX163" t="str">
        <f>IF(AND(AX$1=N-1,$E163=N-1),1,IF(OR($E163&gt;=N,AX$1&gt;=N),"",IF($E163=N-1,0,IF($E163=AX$1,u_diag,IF(ABS($E163-AX$1)=1,u_off_diag,0)))))</f>
        <v/>
      </c>
      <c r="AY163" t="str">
        <f>IF(AND(AY$1=N-1,$E163=N-1),1,IF(OR($E163&gt;=N,AY$1&gt;=N),"",IF($E163=N-1,0,IF($E163=AY$1,u_diag,IF(ABS($E163-AY$1)=1,u_off_diag,0)))))</f>
        <v/>
      </c>
      <c r="AZ163" t="str">
        <f>IF(AND(AZ$1=N-1,$E163=N-1),1,IF(OR($E163&gt;=N,AZ$1&gt;=N),"",IF($E163=N-1,0,IF($E163=AZ$1,u_diag,IF(ABS($E163-AZ$1)=1,u_off_diag,0)))))</f>
        <v/>
      </c>
      <c r="BA163" t="str">
        <f>IF(AND(BA$1=N-1,$E163=N-1),1,IF(OR($E163&gt;=N,BA$1&gt;=N),"",IF($E163=N-1,0,IF($E163=BA$1,u_diag,IF(ABS($E163-BA$1)=1,u_off_diag,0)))))</f>
        <v/>
      </c>
      <c r="BB163" t="str">
        <f>IF(AND(BB$1=N-1,$E163=N-1),1,IF(OR($E163&gt;=N,BB$1&gt;=N),"",IF($E163=N-1,0,IF($E163=BB$1,u_diag,IF(ABS($E163-BB$1)=1,u_off_diag,0)))))</f>
        <v/>
      </c>
      <c r="BC163" t="str">
        <f>IF(BC$1&gt;=N,"",0)</f>
        <v/>
      </c>
    </row>
    <row r="164" spans="5:55" x14ac:dyDescent="0.2">
      <c r="E164">
        <v>8</v>
      </c>
      <c r="F164">
        <f>IF(AND(F$1=N-1,$E164=N-1),1,IF(OR($E164&gt;=N,F$1&gt;=N),"",IF($E164=N-1,0,IF($E164=F$1,u_diag,IF(ABS($E164-F$1)=1,u_off_diag,0)))))</f>
        <v>0</v>
      </c>
      <c r="G164">
        <f>IF(AND(G$1=N-1,$E164=N-1),1,IF(OR($E164&gt;=N,G$1&gt;=N),"",IF($E164=N-1,0,IF($E164=G$1,u_diag,IF(ABS($E164-G$1)=1,u_off_diag,0)))))</f>
        <v>0</v>
      </c>
      <c r="H164">
        <f>IF(AND(H$1=N-1,$E164=N-1),1,IF(OR($E164&gt;=N,H$1&gt;=N),"",IF($E164=N-1,0,IF($E164=H$1,u_diag,IF(ABS($E164-H$1)=1,u_off_diag,0)))))</f>
        <v>0</v>
      </c>
      <c r="I164">
        <f>IF(AND(I$1=N-1,$E164=N-1),1,IF(OR($E164&gt;=N,I$1&gt;=N),"",IF($E164=N-1,0,IF($E164=I$1,u_diag,IF(ABS($E164-I$1)=1,u_off_diag,0)))))</f>
        <v>0</v>
      </c>
      <c r="J164">
        <f>IF(AND(J$1=N-1,$E164=N-1),1,IF(OR($E164&gt;=N,J$1&gt;=N),"",IF($E164=N-1,0,IF($E164=J$1,u_diag,IF(ABS($E164-J$1)=1,u_off_diag,0)))))</f>
        <v>0</v>
      </c>
      <c r="K164">
        <f>IF(AND(K$1=N-1,$E164=N-1),1,IF(OR($E164&gt;=N,K$1&gt;=N),"",IF($E164=N-1,0,IF($E164=K$1,u_diag,IF(ABS($E164-K$1)=1,u_off_diag,0)))))</f>
        <v>0</v>
      </c>
      <c r="L164">
        <f>IF(AND(L$1=N-1,$E164=N-1),1,IF(OR($E164&gt;=N,L$1&gt;=N),"",IF($E164=N-1,0,IF($E164=L$1,u_diag,IF(ABS($E164-L$1)=1,u_off_diag,0)))))</f>
        <v>0</v>
      </c>
      <c r="M164">
        <f>IF(AND(M$1=N-1,$E164=N-1),1,IF(OR($E164&gt;=N,M$1&gt;=N),"",IF($E164=N-1,0,IF($E164=M$1,u_diag,IF(ABS($E164-M$1)=1,u_off_diag,0)))))</f>
        <v>49.999999999999993</v>
      </c>
      <c r="N164">
        <f>IF(AND(N$1=N-1,$E164=N-1),1,IF(OR($E164&gt;=N,N$1&gt;=N),"",IF($E164=N-1,0,IF($E164=N$1,u_diag,IF(ABS($E164-N$1)=1,u_off_diag,0)))))</f>
        <v>-95.999999999999986</v>
      </c>
      <c r="O164">
        <f>IF(AND(O$1=N-1,$E164=N-1),1,IF(OR($E164&gt;=N,O$1&gt;=N),"",IF($E164=N-1,0,IF($E164=O$1,u_diag,IF(ABS($E164-O$1)=1,u_off_diag,0)))))</f>
        <v>49.999999999999993</v>
      </c>
      <c r="P164">
        <f>IF(AND(P$1=N-1,$E164=N-1),1,IF(OR($E164&gt;=N,P$1&gt;=N),"",IF($E164=N-1,0,IF($E164=P$1,u_diag,IF(ABS($E164-P$1)=1,u_off_diag,0)))))</f>
        <v>0</v>
      </c>
      <c r="Q164">
        <f>IF(AND(Q$1=N-1,$E164=N-1),1,IF(OR($E164&gt;=N,Q$1&gt;=N),"",IF($E164=N-1,0,IF($E164=Q$1,u_diag,IF(ABS($E164-Q$1)=1,u_off_diag,0)))))</f>
        <v>0</v>
      </c>
      <c r="R164">
        <f>IF(AND(R$1=N-1,$E164=N-1),1,IF(OR($E164&gt;=N,R$1&gt;=N),"",IF($E164=N-1,0,IF($E164=R$1,u_diag,IF(ABS($E164-R$1)=1,u_off_diag,0)))))</f>
        <v>0</v>
      </c>
      <c r="S164">
        <f>IF(AND(S$1=N-1,$E164=N-1),1,IF(OR($E164&gt;=N,S$1&gt;=N),"",IF($E164=N-1,0,IF($E164=S$1,u_diag,IF(ABS($E164-S$1)=1,u_off_diag,0)))))</f>
        <v>0</v>
      </c>
      <c r="T164">
        <f>IF(AND(T$1=N-1,$E164=N-1),1,IF(OR($E164&gt;=N,T$1&gt;=N),"",IF($E164=N-1,0,IF($E164=T$1,u_diag,IF(ABS($E164-T$1)=1,u_off_diag,0)))))</f>
        <v>0</v>
      </c>
      <c r="U164">
        <f>IF(AND(U$1=N-1,$E164=N-1),1,IF(OR($E164&gt;=N,U$1&gt;=N),"",IF($E164=N-1,0,IF($E164=U$1,u_diag,IF(ABS($E164-U$1)=1,u_off_diag,0)))))</f>
        <v>0</v>
      </c>
      <c r="V164">
        <f>IF(AND(V$1=N-1,$E164=N-1),1,IF(OR($E164&gt;=N,V$1&gt;=N),"",IF($E164=N-1,0,IF($E164=V$1,u_diag,IF(ABS($E164-V$1)=1,u_off_diag,0)))))</f>
        <v>0</v>
      </c>
      <c r="W164">
        <f>IF(AND(W$1=N-1,$E164=N-1),1,IF(OR($E164&gt;=N,W$1&gt;=N),"",IF($E164=N-1,0,IF($E164=W$1,u_diag,IF(ABS($E164-W$1)=1,u_off_diag,0)))))</f>
        <v>0</v>
      </c>
      <c r="X164">
        <f>IF(AND(X$1=N-1,$E164=N-1),1,IF(OR($E164&gt;=N,X$1&gt;=N),"",IF($E164=N-1,0,IF($E164=X$1,u_diag,IF(ABS($E164-X$1)=1,u_off_diag,0)))))</f>
        <v>0</v>
      </c>
      <c r="Y164">
        <f>IF(AND(Y$1=N-1,$E164=N-1),1,IF(OR($E164&gt;=N,Y$1&gt;=N),"",IF($E164=N-1,0,IF($E164=Y$1,u_diag,IF(ABS($E164-Y$1)=1,u_off_diag,0)))))</f>
        <v>0</v>
      </c>
      <c r="Z164">
        <f>IF(AND(Z$1=N-1,$E164=N-1),1,IF(OR($E164&gt;=N,Z$1&gt;=N),"",IF($E164=N-1,0,IF($E164=Z$1,u_diag,IF(ABS($E164-Z$1)=1,u_off_diag,0)))))</f>
        <v>0</v>
      </c>
      <c r="AA164">
        <f>IF(AND(AA$1=N-1,$E164=N-1),1,IF(OR($E164&gt;=N,AA$1&gt;=N),"",IF($E164=N-1,0,IF($E164=AA$1,u_diag,IF(ABS($E164-AA$1)=1,u_off_diag,0)))))</f>
        <v>0</v>
      </c>
      <c r="AB164">
        <f>IF(AND(AB$1=N-1,$E164=N-1),1,IF(OR($E164&gt;=N,AB$1&gt;=N),"",IF($E164=N-1,0,IF($E164=AB$1,u_diag,IF(ABS($E164-AB$1)=1,u_off_diag,0)))))</f>
        <v>0</v>
      </c>
      <c r="AC164">
        <f>IF(AND(AC$1=N-1,$E164=N-1),1,IF(OR($E164&gt;=N,AC$1&gt;=N),"",IF($E164=N-1,0,IF($E164=AC$1,u_diag,IF(ABS($E164-AC$1)=1,u_off_diag,0)))))</f>
        <v>0</v>
      </c>
      <c r="AD164">
        <f>IF(AND(AD$1=N-1,$E164=N-1),1,IF(OR($E164&gt;=N,AD$1&gt;=N),"",IF($E164=N-1,0,IF($E164=AD$1,u_diag,IF(ABS($E164-AD$1)=1,u_off_diag,0)))))</f>
        <v>0</v>
      </c>
      <c r="AE164">
        <f>IF(AND(AE$1=N-1,$E164=N-1),1,IF(OR($E164&gt;=N,AE$1&gt;=N),"",IF($E164=N-1,0,IF($E164=AE$1,u_diag,IF(ABS($E164-AE$1)=1,u_off_diag,0)))))</f>
        <v>0</v>
      </c>
      <c r="AF164">
        <f>IF(AND(AF$1=N-1,$E164=N-1),1,IF(OR($E164&gt;=N,AF$1&gt;=N),"",IF($E164=N-1,0,IF($E164=AF$1,u_diag,IF(ABS($E164-AF$1)=1,u_off_diag,0)))))</f>
        <v>0</v>
      </c>
      <c r="AG164">
        <f>IF(AND(AG$1=N-1,$E164=N-1),1,IF(OR($E164&gt;=N,AG$1&gt;=N),"",IF($E164=N-1,0,IF($E164=AG$1,u_diag,IF(ABS($E164-AG$1)=1,u_off_diag,0)))))</f>
        <v>0</v>
      </c>
      <c r="AH164">
        <f>IF(AND(AH$1=N-1,$E164=N-1),1,IF(OR($E164&gt;=N,AH$1&gt;=N),"",IF($E164=N-1,0,IF($E164=AH$1,u_diag,IF(ABS($E164-AH$1)=1,u_off_diag,0)))))</f>
        <v>0</v>
      </c>
      <c r="AI164">
        <f>IF(AND(AI$1=N-1,$E164=N-1),1,IF(OR($E164&gt;=N,AI$1&gt;=N),"",IF($E164=N-1,0,IF($E164=AI$1,u_diag,IF(ABS($E164-AI$1)=1,u_off_diag,0)))))</f>
        <v>0</v>
      </c>
      <c r="AJ164">
        <f>IF(AND(AJ$1=N-1,$E164=N-1),1,IF(OR($E164&gt;=N,AJ$1&gt;=N),"",IF($E164=N-1,0,IF($E164=AJ$1,u_diag,IF(ABS($E164-AJ$1)=1,u_off_diag,0)))))</f>
        <v>0</v>
      </c>
      <c r="AK164">
        <f>IF(AND(AK$1=N-1,$E164=N-1),1,IF(OR($E164&gt;=N,AK$1&gt;=N),"",IF($E164=N-1,0,IF($E164=AK$1,u_diag,IF(ABS($E164-AK$1)=1,u_off_diag,0)))))</f>
        <v>0</v>
      </c>
      <c r="AL164">
        <f>IF(AND(AL$1=N-1,$E164=N-1),1,IF(OR($E164&gt;=N,AL$1&gt;=N),"",IF($E164=N-1,0,IF($E164=AL$1,u_diag,IF(ABS($E164-AL$1)=1,u_off_diag,0)))))</f>
        <v>0</v>
      </c>
      <c r="AM164">
        <f>IF(AND(AM$1=N-1,$E164=N-1),1,IF(OR($E164&gt;=N,AM$1&gt;=N),"",IF($E164=N-1,0,IF($E164=AM$1,u_diag,IF(ABS($E164-AM$1)=1,u_off_diag,0)))))</f>
        <v>0</v>
      </c>
      <c r="AN164">
        <f>IF(AND(AN$1=N-1,$E164=N-1),1,IF(OR($E164&gt;=N,AN$1&gt;=N),"",IF($E164=N-1,0,IF($E164=AN$1,u_diag,IF(ABS($E164-AN$1)=1,u_off_diag,0)))))</f>
        <v>0</v>
      </c>
      <c r="AO164">
        <f>IF(AND(AO$1=N-1,$E164=N-1),1,IF(OR($E164&gt;=N,AO$1&gt;=N),"",IF($E164=N-1,0,IF($E164=AO$1,u_diag,IF(ABS($E164-AO$1)=1,u_off_diag,0)))))</f>
        <v>0</v>
      </c>
      <c r="AP164">
        <f>IF(AND(AP$1=N-1,$E164=N-1),1,IF(OR($E164&gt;=N,AP$1&gt;=N),"",IF($E164=N-1,0,IF($E164=AP$1,u_diag,IF(ABS($E164-AP$1)=1,u_off_diag,0)))))</f>
        <v>0</v>
      </c>
      <c r="AQ164">
        <f>IF(AND(AQ$1=N-1,$E164=N-1),1,IF(OR($E164&gt;=N,AQ$1&gt;=N),"",IF($E164=N-1,0,IF($E164=AQ$1,u_diag,IF(ABS($E164-AQ$1)=1,u_off_diag,0)))))</f>
        <v>0</v>
      </c>
      <c r="AR164">
        <f>IF(AND(AR$1=N-1,$E164=N-1),1,IF(OR($E164&gt;=N,AR$1&gt;=N),"",IF($E164=N-1,0,IF($E164=AR$1,u_diag,IF(ABS($E164-AR$1)=1,u_off_diag,0)))))</f>
        <v>0</v>
      </c>
      <c r="AS164">
        <f>IF(AND(AS$1=N-1,$E164=N-1),1,IF(OR($E164&gt;=N,AS$1&gt;=N),"",IF($E164=N-1,0,IF($E164=AS$1,u_diag,IF(ABS($E164-AS$1)=1,u_off_diag,0)))))</f>
        <v>0</v>
      </c>
      <c r="AT164">
        <f>IF(AND(AT$1=N-1,$E164=N-1),1,IF(OR($E164&gt;=N,AT$1&gt;=N),"",IF($E164=N-1,0,IF($E164=AT$1,u_diag,IF(ABS($E164-AT$1)=1,u_off_diag,0)))))</f>
        <v>0</v>
      </c>
      <c r="AU164" t="str">
        <f>IF(AND(AU$1=N-1,$E164=N-1),1,IF(OR($E164&gt;=N,AU$1&gt;=N),"",IF($E164=N-1,0,IF($E164=AU$1,u_diag,IF(ABS($E164-AU$1)=1,u_off_diag,0)))))</f>
        <v/>
      </c>
      <c r="AV164" t="str">
        <f>IF(AND(AV$1=N-1,$E164=N-1),1,IF(OR($E164&gt;=N,AV$1&gt;=N),"",IF($E164=N-1,0,IF($E164=AV$1,u_diag,IF(ABS($E164-AV$1)=1,u_off_diag,0)))))</f>
        <v/>
      </c>
      <c r="AW164" t="str">
        <f>IF(AND(AW$1=N-1,$E164=N-1),1,IF(OR($E164&gt;=N,AW$1&gt;=N),"",IF($E164=N-1,0,IF($E164=AW$1,u_diag,IF(ABS($E164-AW$1)=1,u_off_diag,0)))))</f>
        <v/>
      </c>
      <c r="AX164" t="str">
        <f>IF(AND(AX$1=N-1,$E164=N-1),1,IF(OR($E164&gt;=N,AX$1&gt;=N),"",IF($E164=N-1,0,IF($E164=AX$1,u_diag,IF(ABS($E164-AX$1)=1,u_off_diag,0)))))</f>
        <v/>
      </c>
      <c r="AY164" t="str">
        <f>IF(AND(AY$1=N-1,$E164=N-1),1,IF(OR($E164&gt;=N,AY$1&gt;=N),"",IF($E164=N-1,0,IF($E164=AY$1,u_diag,IF(ABS($E164-AY$1)=1,u_off_diag,0)))))</f>
        <v/>
      </c>
      <c r="AZ164" t="str">
        <f>IF(AND(AZ$1=N-1,$E164=N-1),1,IF(OR($E164&gt;=N,AZ$1&gt;=N),"",IF($E164=N-1,0,IF($E164=AZ$1,u_diag,IF(ABS($E164-AZ$1)=1,u_off_diag,0)))))</f>
        <v/>
      </c>
      <c r="BA164" t="str">
        <f>IF(AND(BA$1=N-1,$E164=N-1),1,IF(OR($E164&gt;=N,BA$1&gt;=N),"",IF($E164=N-1,0,IF($E164=BA$1,u_diag,IF(ABS($E164-BA$1)=1,u_off_diag,0)))))</f>
        <v/>
      </c>
      <c r="BB164" t="str">
        <f>IF(AND(BB$1=N-1,$E164=N-1),1,IF(OR($E164&gt;=N,BB$1&gt;=N),"",IF($E164=N-1,0,IF($E164=BB$1,u_diag,IF(ABS($E164-BB$1)=1,u_off_diag,0)))))</f>
        <v/>
      </c>
      <c r="BC164" t="str">
        <f>IF(BC$1&gt;=N,"",0)</f>
        <v/>
      </c>
    </row>
    <row r="165" spans="5:55" x14ac:dyDescent="0.2">
      <c r="E165">
        <v>9</v>
      </c>
      <c r="F165">
        <f>IF(AND(F$1=N-1,$E165=N-1),1,IF(OR($E165&gt;=N,F$1&gt;=N),"",IF($E165=N-1,0,IF($E165=F$1,u_diag,IF(ABS($E165-F$1)=1,u_off_diag,0)))))</f>
        <v>0</v>
      </c>
      <c r="G165">
        <f>IF(AND(G$1=N-1,$E165=N-1),1,IF(OR($E165&gt;=N,G$1&gt;=N),"",IF($E165=N-1,0,IF($E165=G$1,u_diag,IF(ABS($E165-G$1)=1,u_off_diag,0)))))</f>
        <v>0</v>
      </c>
      <c r="H165">
        <f>IF(AND(H$1=N-1,$E165=N-1),1,IF(OR($E165&gt;=N,H$1&gt;=N),"",IF($E165=N-1,0,IF($E165=H$1,u_diag,IF(ABS($E165-H$1)=1,u_off_diag,0)))))</f>
        <v>0</v>
      </c>
      <c r="I165">
        <f>IF(AND(I$1=N-1,$E165=N-1),1,IF(OR($E165&gt;=N,I$1&gt;=N),"",IF($E165=N-1,0,IF($E165=I$1,u_diag,IF(ABS($E165-I$1)=1,u_off_diag,0)))))</f>
        <v>0</v>
      </c>
      <c r="J165">
        <f>IF(AND(J$1=N-1,$E165=N-1),1,IF(OR($E165&gt;=N,J$1&gt;=N),"",IF($E165=N-1,0,IF($E165=J$1,u_diag,IF(ABS($E165-J$1)=1,u_off_diag,0)))))</f>
        <v>0</v>
      </c>
      <c r="K165">
        <f>IF(AND(K$1=N-1,$E165=N-1),1,IF(OR($E165&gt;=N,K$1&gt;=N),"",IF($E165=N-1,0,IF($E165=K$1,u_diag,IF(ABS($E165-K$1)=1,u_off_diag,0)))))</f>
        <v>0</v>
      </c>
      <c r="L165">
        <f>IF(AND(L$1=N-1,$E165=N-1),1,IF(OR($E165&gt;=N,L$1&gt;=N),"",IF($E165=N-1,0,IF($E165=L$1,u_diag,IF(ABS($E165-L$1)=1,u_off_diag,0)))))</f>
        <v>0</v>
      </c>
      <c r="M165">
        <f>IF(AND(M$1=N-1,$E165=N-1),1,IF(OR($E165&gt;=N,M$1&gt;=N),"",IF($E165=N-1,0,IF($E165=M$1,u_diag,IF(ABS($E165-M$1)=1,u_off_diag,0)))))</f>
        <v>0</v>
      </c>
      <c r="N165">
        <f>IF(AND(N$1=N-1,$E165=N-1),1,IF(OR($E165&gt;=N,N$1&gt;=N),"",IF($E165=N-1,0,IF($E165=N$1,u_diag,IF(ABS($E165-N$1)=1,u_off_diag,0)))))</f>
        <v>49.999999999999993</v>
      </c>
      <c r="O165">
        <f>IF(AND(O$1=N-1,$E165=N-1),1,IF(OR($E165&gt;=N,O$1&gt;=N),"",IF($E165=N-1,0,IF($E165=O$1,u_diag,IF(ABS($E165-O$1)=1,u_off_diag,0)))))</f>
        <v>-95.999999999999986</v>
      </c>
      <c r="P165">
        <f>IF(AND(P$1=N-1,$E165=N-1),1,IF(OR($E165&gt;=N,P$1&gt;=N),"",IF($E165=N-1,0,IF($E165=P$1,u_diag,IF(ABS($E165-P$1)=1,u_off_diag,0)))))</f>
        <v>49.999999999999993</v>
      </c>
      <c r="Q165">
        <f>IF(AND(Q$1=N-1,$E165=N-1),1,IF(OR($E165&gt;=N,Q$1&gt;=N),"",IF($E165=N-1,0,IF($E165=Q$1,u_diag,IF(ABS($E165-Q$1)=1,u_off_diag,0)))))</f>
        <v>0</v>
      </c>
      <c r="R165">
        <f>IF(AND(R$1=N-1,$E165=N-1),1,IF(OR($E165&gt;=N,R$1&gt;=N),"",IF($E165=N-1,0,IF($E165=R$1,u_diag,IF(ABS($E165-R$1)=1,u_off_diag,0)))))</f>
        <v>0</v>
      </c>
      <c r="S165">
        <f>IF(AND(S$1=N-1,$E165=N-1),1,IF(OR($E165&gt;=N,S$1&gt;=N),"",IF($E165=N-1,0,IF($E165=S$1,u_diag,IF(ABS($E165-S$1)=1,u_off_diag,0)))))</f>
        <v>0</v>
      </c>
      <c r="T165">
        <f>IF(AND(T$1=N-1,$E165=N-1),1,IF(OR($E165&gt;=N,T$1&gt;=N),"",IF($E165=N-1,0,IF($E165=T$1,u_diag,IF(ABS($E165-T$1)=1,u_off_diag,0)))))</f>
        <v>0</v>
      </c>
      <c r="U165">
        <f>IF(AND(U$1=N-1,$E165=N-1),1,IF(OR($E165&gt;=N,U$1&gt;=N),"",IF($E165=N-1,0,IF($E165=U$1,u_diag,IF(ABS($E165-U$1)=1,u_off_diag,0)))))</f>
        <v>0</v>
      </c>
      <c r="V165">
        <f>IF(AND(V$1=N-1,$E165=N-1),1,IF(OR($E165&gt;=N,V$1&gt;=N),"",IF($E165=N-1,0,IF($E165=V$1,u_diag,IF(ABS($E165-V$1)=1,u_off_diag,0)))))</f>
        <v>0</v>
      </c>
      <c r="W165">
        <f>IF(AND(W$1=N-1,$E165=N-1),1,IF(OR($E165&gt;=N,W$1&gt;=N),"",IF($E165=N-1,0,IF($E165=W$1,u_diag,IF(ABS($E165-W$1)=1,u_off_diag,0)))))</f>
        <v>0</v>
      </c>
      <c r="X165">
        <f>IF(AND(X$1=N-1,$E165=N-1),1,IF(OR($E165&gt;=N,X$1&gt;=N),"",IF($E165=N-1,0,IF($E165=X$1,u_diag,IF(ABS($E165-X$1)=1,u_off_diag,0)))))</f>
        <v>0</v>
      </c>
      <c r="Y165">
        <f>IF(AND(Y$1=N-1,$E165=N-1),1,IF(OR($E165&gt;=N,Y$1&gt;=N),"",IF($E165=N-1,0,IF($E165=Y$1,u_diag,IF(ABS($E165-Y$1)=1,u_off_diag,0)))))</f>
        <v>0</v>
      </c>
      <c r="Z165">
        <f>IF(AND(Z$1=N-1,$E165=N-1),1,IF(OR($E165&gt;=N,Z$1&gt;=N),"",IF($E165=N-1,0,IF($E165=Z$1,u_diag,IF(ABS($E165-Z$1)=1,u_off_diag,0)))))</f>
        <v>0</v>
      </c>
      <c r="AA165">
        <f>IF(AND(AA$1=N-1,$E165=N-1),1,IF(OR($E165&gt;=N,AA$1&gt;=N),"",IF($E165=N-1,0,IF($E165=AA$1,u_diag,IF(ABS($E165-AA$1)=1,u_off_diag,0)))))</f>
        <v>0</v>
      </c>
      <c r="AB165">
        <f>IF(AND(AB$1=N-1,$E165=N-1),1,IF(OR($E165&gt;=N,AB$1&gt;=N),"",IF($E165=N-1,0,IF($E165=AB$1,u_diag,IF(ABS($E165-AB$1)=1,u_off_diag,0)))))</f>
        <v>0</v>
      </c>
      <c r="AC165">
        <f>IF(AND(AC$1=N-1,$E165=N-1),1,IF(OR($E165&gt;=N,AC$1&gt;=N),"",IF($E165=N-1,0,IF($E165=AC$1,u_diag,IF(ABS($E165-AC$1)=1,u_off_diag,0)))))</f>
        <v>0</v>
      </c>
      <c r="AD165">
        <f>IF(AND(AD$1=N-1,$E165=N-1),1,IF(OR($E165&gt;=N,AD$1&gt;=N),"",IF($E165=N-1,0,IF($E165=AD$1,u_diag,IF(ABS($E165-AD$1)=1,u_off_diag,0)))))</f>
        <v>0</v>
      </c>
      <c r="AE165">
        <f>IF(AND(AE$1=N-1,$E165=N-1),1,IF(OR($E165&gt;=N,AE$1&gt;=N),"",IF($E165=N-1,0,IF($E165=AE$1,u_diag,IF(ABS($E165-AE$1)=1,u_off_diag,0)))))</f>
        <v>0</v>
      </c>
      <c r="AF165">
        <f>IF(AND(AF$1=N-1,$E165=N-1),1,IF(OR($E165&gt;=N,AF$1&gt;=N),"",IF($E165=N-1,0,IF($E165=AF$1,u_diag,IF(ABS($E165-AF$1)=1,u_off_diag,0)))))</f>
        <v>0</v>
      </c>
      <c r="AG165">
        <f>IF(AND(AG$1=N-1,$E165=N-1),1,IF(OR($E165&gt;=N,AG$1&gt;=N),"",IF($E165=N-1,0,IF($E165=AG$1,u_diag,IF(ABS($E165-AG$1)=1,u_off_diag,0)))))</f>
        <v>0</v>
      </c>
      <c r="AH165">
        <f>IF(AND(AH$1=N-1,$E165=N-1),1,IF(OR($E165&gt;=N,AH$1&gt;=N),"",IF($E165=N-1,0,IF($E165=AH$1,u_diag,IF(ABS($E165-AH$1)=1,u_off_diag,0)))))</f>
        <v>0</v>
      </c>
      <c r="AI165">
        <f>IF(AND(AI$1=N-1,$E165=N-1),1,IF(OR($E165&gt;=N,AI$1&gt;=N),"",IF($E165=N-1,0,IF($E165=AI$1,u_diag,IF(ABS($E165-AI$1)=1,u_off_diag,0)))))</f>
        <v>0</v>
      </c>
      <c r="AJ165">
        <f>IF(AND(AJ$1=N-1,$E165=N-1),1,IF(OR($E165&gt;=N,AJ$1&gt;=N),"",IF($E165=N-1,0,IF($E165=AJ$1,u_diag,IF(ABS($E165-AJ$1)=1,u_off_diag,0)))))</f>
        <v>0</v>
      </c>
      <c r="AK165">
        <f>IF(AND(AK$1=N-1,$E165=N-1),1,IF(OR($E165&gt;=N,AK$1&gt;=N),"",IF($E165=N-1,0,IF($E165=AK$1,u_diag,IF(ABS($E165-AK$1)=1,u_off_diag,0)))))</f>
        <v>0</v>
      </c>
      <c r="AL165">
        <f>IF(AND(AL$1=N-1,$E165=N-1),1,IF(OR($E165&gt;=N,AL$1&gt;=N),"",IF($E165=N-1,0,IF($E165=AL$1,u_diag,IF(ABS($E165-AL$1)=1,u_off_diag,0)))))</f>
        <v>0</v>
      </c>
      <c r="AM165">
        <f>IF(AND(AM$1=N-1,$E165=N-1),1,IF(OR($E165&gt;=N,AM$1&gt;=N),"",IF($E165=N-1,0,IF($E165=AM$1,u_diag,IF(ABS($E165-AM$1)=1,u_off_diag,0)))))</f>
        <v>0</v>
      </c>
      <c r="AN165">
        <f>IF(AND(AN$1=N-1,$E165=N-1),1,IF(OR($E165&gt;=N,AN$1&gt;=N),"",IF($E165=N-1,0,IF($E165=AN$1,u_diag,IF(ABS($E165-AN$1)=1,u_off_diag,0)))))</f>
        <v>0</v>
      </c>
      <c r="AO165">
        <f>IF(AND(AO$1=N-1,$E165=N-1),1,IF(OR($E165&gt;=N,AO$1&gt;=N),"",IF($E165=N-1,0,IF($E165=AO$1,u_diag,IF(ABS($E165-AO$1)=1,u_off_diag,0)))))</f>
        <v>0</v>
      </c>
      <c r="AP165">
        <f>IF(AND(AP$1=N-1,$E165=N-1),1,IF(OR($E165&gt;=N,AP$1&gt;=N),"",IF($E165=N-1,0,IF($E165=AP$1,u_diag,IF(ABS($E165-AP$1)=1,u_off_diag,0)))))</f>
        <v>0</v>
      </c>
      <c r="AQ165">
        <f>IF(AND(AQ$1=N-1,$E165=N-1),1,IF(OR($E165&gt;=N,AQ$1&gt;=N),"",IF($E165=N-1,0,IF($E165=AQ$1,u_diag,IF(ABS($E165-AQ$1)=1,u_off_diag,0)))))</f>
        <v>0</v>
      </c>
      <c r="AR165">
        <f>IF(AND(AR$1=N-1,$E165=N-1),1,IF(OR($E165&gt;=N,AR$1&gt;=N),"",IF($E165=N-1,0,IF($E165=AR$1,u_diag,IF(ABS($E165-AR$1)=1,u_off_diag,0)))))</f>
        <v>0</v>
      </c>
      <c r="AS165">
        <f>IF(AND(AS$1=N-1,$E165=N-1),1,IF(OR($E165&gt;=N,AS$1&gt;=N),"",IF($E165=N-1,0,IF($E165=AS$1,u_diag,IF(ABS($E165-AS$1)=1,u_off_diag,0)))))</f>
        <v>0</v>
      </c>
      <c r="AT165">
        <f>IF(AND(AT$1=N-1,$E165=N-1),1,IF(OR($E165&gt;=N,AT$1&gt;=N),"",IF($E165=N-1,0,IF($E165=AT$1,u_diag,IF(ABS($E165-AT$1)=1,u_off_diag,0)))))</f>
        <v>0</v>
      </c>
      <c r="AU165" t="str">
        <f>IF(AND(AU$1=N-1,$E165=N-1),1,IF(OR($E165&gt;=N,AU$1&gt;=N),"",IF($E165=N-1,0,IF($E165=AU$1,u_diag,IF(ABS($E165-AU$1)=1,u_off_diag,0)))))</f>
        <v/>
      </c>
      <c r="AV165" t="str">
        <f>IF(AND(AV$1=N-1,$E165=N-1),1,IF(OR($E165&gt;=N,AV$1&gt;=N),"",IF($E165=N-1,0,IF($E165=AV$1,u_diag,IF(ABS($E165-AV$1)=1,u_off_diag,0)))))</f>
        <v/>
      </c>
      <c r="AW165" t="str">
        <f>IF(AND(AW$1=N-1,$E165=N-1),1,IF(OR($E165&gt;=N,AW$1&gt;=N),"",IF($E165=N-1,0,IF($E165=AW$1,u_diag,IF(ABS($E165-AW$1)=1,u_off_diag,0)))))</f>
        <v/>
      </c>
      <c r="AX165" t="str">
        <f>IF(AND(AX$1=N-1,$E165=N-1),1,IF(OR($E165&gt;=N,AX$1&gt;=N),"",IF($E165=N-1,0,IF($E165=AX$1,u_diag,IF(ABS($E165-AX$1)=1,u_off_diag,0)))))</f>
        <v/>
      </c>
      <c r="AY165" t="str">
        <f>IF(AND(AY$1=N-1,$E165=N-1),1,IF(OR($E165&gt;=N,AY$1&gt;=N),"",IF($E165=N-1,0,IF($E165=AY$1,u_diag,IF(ABS($E165-AY$1)=1,u_off_diag,0)))))</f>
        <v/>
      </c>
      <c r="AZ165" t="str">
        <f>IF(AND(AZ$1=N-1,$E165=N-1),1,IF(OR($E165&gt;=N,AZ$1&gt;=N),"",IF($E165=N-1,0,IF($E165=AZ$1,u_diag,IF(ABS($E165-AZ$1)=1,u_off_diag,0)))))</f>
        <v/>
      </c>
      <c r="BA165" t="str">
        <f>IF(AND(BA$1=N-1,$E165=N-1),1,IF(OR($E165&gt;=N,BA$1&gt;=N),"",IF($E165=N-1,0,IF($E165=BA$1,u_diag,IF(ABS($E165-BA$1)=1,u_off_diag,0)))))</f>
        <v/>
      </c>
      <c r="BB165" t="str">
        <f>IF(AND(BB$1=N-1,$E165=N-1),1,IF(OR($E165&gt;=N,BB$1&gt;=N),"",IF($E165=N-1,0,IF($E165=BB$1,u_diag,IF(ABS($E165-BB$1)=1,u_off_diag,0)))))</f>
        <v/>
      </c>
      <c r="BC165" t="str">
        <f>IF(BC$1&gt;=N,"",0)</f>
        <v/>
      </c>
    </row>
    <row r="166" spans="5:55" x14ac:dyDescent="0.2">
      <c r="E166">
        <v>10</v>
      </c>
      <c r="F166">
        <f>IF(AND(F$1=N-1,$E166=N-1),1,IF(OR($E166&gt;=N,F$1&gt;=N),"",IF($E166=N-1,0,IF($E166=F$1,u_diag,IF(ABS($E166-F$1)=1,u_off_diag,0)))))</f>
        <v>0</v>
      </c>
      <c r="G166">
        <f>IF(AND(G$1=N-1,$E166=N-1),1,IF(OR($E166&gt;=N,G$1&gt;=N),"",IF($E166=N-1,0,IF($E166=G$1,u_diag,IF(ABS($E166-G$1)=1,u_off_diag,0)))))</f>
        <v>0</v>
      </c>
      <c r="H166">
        <f>IF(AND(H$1=N-1,$E166=N-1),1,IF(OR($E166&gt;=N,H$1&gt;=N),"",IF($E166=N-1,0,IF($E166=H$1,u_diag,IF(ABS($E166-H$1)=1,u_off_diag,0)))))</f>
        <v>0</v>
      </c>
      <c r="I166">
        <f>IF(AND(I$1=N-1,$E166=N-1),1,IF(OR($E166&gt;=N,I$1&gt;=N),"",IF($E166=N-1,0,IF($E166=I$1,u_diag,IF(ABS($E166-I$1)=1,u_off_diag,0)))))</f>
        <v>0</v>
      </c>
      <c r="J166">
        <f>IF(AND(J$1=N-1,$E166=N-1),1,IF(OR($E166&gt;=N,J$1&gt;=N),"",IF($E166=N-1,0,IF($E166=J$1,u_diag,IF(ABS($E166-J$1)=1,u_off_diag,0)))))</f>
        <v>0</v>
      </c>
      <c r="K166">
        <f>IF(AND(K$1=N-1,$E166=N-1),1,IF(OR($E166&gt;=N,K$1&gt;=N),"",IF($E166=N-1,0,IF($E166=K$1,u_diag,IF(ABS($E166-K$1)=1,u_off_diag,0)))))</f>
        <v>0</v>
      </c>
      <c r="L166">
        <f>IF(AND(L$1=N-1,$E166=N-1),1,IF(OR($E166&gt;=N,L$1&gt;=N),"",IF($E166=N-1,0,IF($E166=L$1,u_diag,IF(ABS($E166-L$1)=1,u_off_diag,0)))))</f>
        <v>0</v>
      </c>
      <c r="M166">
        <f>IF(AND(M$1=N-1,$E166=N-1),1,IF(OR($E166&gt;=N,M$1&gt;=N),"",IF($E166=N-1,0,IF($E166=M$1,u_diag,IF(ABS($E166-M$1)=1,u_off_diag,0)))))</f>
        <v>0</v>
      </c>
      <c r="N166">
        <f>IF(AND(N$1=N-1,$E166=N-1),1,IF(OR($E166&gt;=N,N$1&gt;=N),"",IF($E166=N-1,0,IF($E166=N$1,u_diag,IF(ABS($E166-N$1)=1,u_off_diag,0)))))</f>
        <v>0</v>
      </c>
      <c r="O166">
        <f>IF(AND(O$1=N-1,$E166=N-1),1,IF(OR($E166&gt;=N,O$1&gt;=N),"",IF($E166=N-1,0,IF($E166=O$1,u_diag,IF(ABS($E166-O$1)=1,u_off_diag,0)))))</f>
        <v>49.999999999999993</v>
      </c>
      <c r="P166">
        <f>IF(AND(P$1=N-1,$E166=N-1),1,IF(OR($E166&gt;=N,P$1&gt;=N),"",IF($E166=N-1,0,IF($E166=P$1,u_diag,IF(ABS($E166-P$1)=1,u_off_diag,0)))))</f>
        <v>-95.999999999999986</v>
      </c>
      <c r="Q166">
        <f>IF(AND(Q$1=N-1,$E166=N-1),1,IF(OR($E166&gt;=N,Q$1&gt;=N),"",IF($E166=N-1,0,IF($E166=Q$1,u_diag,IF(ABS($E166-Q$1)=1,u_off_diag,0)))))</f>
        <v>49.999999999999993</v>
      </c>
      <c r="R166">
        <f>IF(AND(R$1=N-1,$E166=N-1),1,IF(OR($E166&gt;=N,R$1&gt;=N),"",IF($E166=N-1,0,IF($E166=R$1,u_diag,IF(ABS($E166-R$1)=1,u_off_diag,0)))))</f>
        <v>0</v>
      </c>
      <c r="S166">
        <f>IF(AND(S$1=N-1,$E166=N-1),1,IF(OR($E166&gt;=N,S$1&gt;=N),"",IF($E166=N-1,0,IF($E166=S$1,u_diag,IF(ABS($E166-S$1)=1,u_off_diag,0)))))</f>
        <v>0</v>
      </c>
      <c r="T166">
        <f>IF(AND(T$1=N-1,$E166=N-1),1,IF(OR($E166&gt;=N,T$1&gt;=N),"",IF($E166=N-1,0,IF($E166=T$1,u_diag,IF(ABS($E166-T$1)=1,u_off_diag,0)))))</f>
        <v>0</v>
      </c>
      <c r="U166">
        <f>IF(AND(U$1=N-1,$E166=N-1),1,IF(OR($E166&gt;=N,U$1&gt;=N),"",IF($E166=N-1,0,IF($E166=U$1,u_diag,IF(ABS($E166-U$1)=1,u_off_diag,0)))))</f>
        <v>0</v>
      </c>
      <c r="V166">
        <f>IF(AND(V$1=N-1,$E166=N-1),1,IF(OR($E166&gt;=N,V$1&gt;=N),"",IF($E166=N-1,0,IF($E166=V$1,u_diag,IF(ABS($E166-V$1)=1,u_off_diag,0)))))</f>
        <v>0</v>
      </c>
      <c r="W166">
        <f>IF(AND(W$1=N-1,$E166=N-1),1,IF(OR($E166&gt;=N,W$1&gt;=N),"",IF($E166=N-1,0,IF($E166=W$1,u_diag,IF(ABS($E166-W$1)=1,u_off_diag,0)))))</f>
        <v>0</v>
      </c>
      <c r="X166">
        <f>IF(AND(X$1=N-1,$E166=N-1),1,IF(OR($E166&gt;=N,X$1&gt;=N),"",IF($E166=N-1,0,IF($E166=X$1,u_diag,IF(ABS($E166-X$1)=1,u_off_diag,0)))))</f>
        <v>0</v>
      </c>
      <c r="Y166">
        <f>IF(AND(Y$1=N-1,$E166=N-1),1,IF(OR($E166&gt;=N,Y$1&gt;=N),"",IF($E166=N-1,0,IF($E166=Y$1,u_diag,IF(ABS($E166-Y$1)=1,u_off_diag,0)))))</f>
        <v>0</v>
      </c>
      <c r="Z166">
        <f>IF(AND(Z$1=N-1,$E166=N-1),1,IF(OR($E166&gt;=N,Z$1&gt;=N),"",IF($E166=N-1,0,IF($E166=Z$1,u_diag,IF(ABS($E166-Z$1)=1,u_off_diag,0)))))</f>
        <v>0</v>
      </c>
      <c r="AA166">
        <f>IF(AND(AA$1=N-1,$E166=N-1),1,IF(OR($E166&gt;=N,AA$1&gt;=N),"",IF($E166=N-1,0,IF($E166=AA$1,u_diag,IF(ABS($E166-AA$1)=1,u_off_diag,0)))))</f>
        <v>0</v>
      </c>
      <c r="AB166">
        <f>IF(AND(AB$1=N-1,$E166=N-1),1,IF(OR($E166&gt;=N,AB$1&gt;=N),"",IF($E166=N-1,0,IF($E166=AB$1,u_diag,IF(ABS($E166-AB$1)=1,u_off_diag,0)))))</f>
        <v>0</v>
      </c>
      <c r="AC166">
        <f>IF(AND(AC$1=N-1,$E166=N-1),1,IF(OR($E166&gt;=N,AC$1&gt;=N),"",IF($E166=N-1,0,IF($E166=AC$1,u_diag,IF(ABS($E166-AC$1)=1,u_off_diag,0)))))</f>
        <v>0</v>
      </c>
      <c r="AD166">
        <f>IF(AND(AD$1=N-1,$E166=N-1),1,IF(OR($E166&gt;=N,AD$1&gt;=N),"",IF($E166=N-1,0,IF($E166=AD$1,u_diag,IF(ABS($E166-AD$1)=1,u_off_diag,0)))))</f>
        <v>0</v>
      </c>
      <c r="AE166">
        <f>IF(AND(AE$1=N-1,$E166=N-1),1,IF(OR($E166&gt;=N,AE$1&gt;=N),"",IF($E166=N-1,0,IF($E166=AE$1,u_diag,IF(ABS($E166-AE$1)=1,u_off_diag,0)))))</f>
        <v>0</v>
      </c>
      <c r="AF166">
        <f>IF(AND(AF$1=N-1,$E166=N-1),1,IF(OR($E166&gt;=N,AF$1&gt;=N),"",IF($E166=N-1,0,IF($E166=AF$1,u_diag,IF(ABS($E166-AF$1)=1,u_off_diag,0)))))</f>
        <v>0</v>
      </c>
      <c r="AG166">
        <f>IF(AND(AG$1=N-1,$E166=N-1),1,IF(OR($E166&gt;=N,AG$1&gt;=N),"",IF($E166=N-1,0,IF($E166=AG$1,u_diag,IF(ABS($E166-AG$1)=1,u_off_diag,0)))))</f>
        <v>0</v>
      </c>
      <c r="AH166">
        <f>IF(AND(AH$1=N-1,$E166=N-1),1,IF(OR($E166&gt;=N,AH$1&gt;=N),"",IF($E166=N-1,0,IF($E166=AH$1,u_diag,IF(ABS($E166-AH$1)=1,u_off_diag,0)))))</f>
        <v>0</v>
      </c>
      <c r="AI166">
        <f>IF(AND(AI$1=N-1,$E166=N-1),1,IF(OR($E166&gt;=N,AI$1&gt;=N),"",IF($E166=N-1,0,IF($E166=AI$1,u_diag,IF(ABS($E166-AI$1)=1,u_off_diag,0)))))</f>
        <v>0</v>
      </c>
      <c r="AJ166">
        <f>IF(AND(AJ$1=N-1,$E166=N-1),1,IF(OR($E166&gt;=N,AJ$1&gt;=N),"",IF($E166=N-1,0,IF($E166=AJ$1,u_diag,IF(ABS($E166-AJ$1)=1,u_off_diag,0)))))</f>
        <v>0</v>
      </c>
      <c r="AK166">
        <f>IF(AND(AK$1=N-1,$E166=N-1),1,IF(OR($E166&gt;=N,AK$1&gt;=N),"",IF($E166=N-1,0,IF($E166=AK$1,u_diag,IF(ABS($E166-AK$1)=1,u_off_diag,0)))))</f>
        <v>0</v>
      </c>
      <c r="AL166">
        <f>IF(AND(AL$1=N-1,$E166=N-1),1,IF(OR($E166&gt;=N,AL$1&gt;=N),"",IF($E166=N-1,0,IF($E166=AL$1,u_diag,IF(ABS($E166-AL$1)=1,u_off_diag,0)))))</f>
        <v>0</v>
      </c>
      <c r="AM166">
        <f>IF(AND(AM$1=N-1,$E166=N-1),1,IF(OR($E166&gt;=N,AM$1&gt;=N),"",IF($E166=N-1,0,IF($E166=AM$1,u_diag,IF(ABS($E166-AM$1)=1,u_off_diag,0)))))</f>
        <v>0</v>
      </c>
      <c r="AN166">
        <f>IF(AND(AN$1=N-1,$E166=N-1),1,IF(OR($E166&gt;=N,AN$1&gt;=N),"",IF($E166=N-1,0,IF($E166=AN$1,u_diag,IF(ABS($E166-AN$1)=1,u_off_diag,0)))))</f>
        <v>0</v>
      </c>
      <c r="AO166">
        <f>IF(AND(AO$1=N-1,$E166=N-1),1,IF(OR($E166&gt;=N,AO$1&gt;=N),"",IF($E166=N-1,0,IF($E166=AO$1,u_diag,IF(ABS($E166-AO$1)=1,u_off_diag,0)))))</f>
        <v>0</v>
      </c>
      <c r="AP166">
        <f>IF(AND(AP$1=N-1,$E166=N-1),1,IF(OR($E166&gt;=N,AP$1&gt;=N),"",IF($E166=N-1,0,IF($E166=AP$1,u_diag,IF(ABS($E166-AP$1)=1,u_off_diag,0)))))</f>
        <v>0</v>
      </c>
      <c r="AQ166">
        <f>IF(AND(AQ$1=N-1,$E166=N-1),1,IF(OR($E166&gt;=N,AQ$1&gt;=N),"",IF($E166=N-1,0,IF($E166=AQ$1,u_diag,IF(ABS($E166-AQ$1)=1,u_off_diag,0)))))</f>
        <v>0</v>
      </c>
      <c r="AR166">
        <f>IF(AND(AR$1=N-1,$E166=N-1),1,IF(OR($E166&gt;=N,AR$1&gt;=N),"",IF($E166=N-1,0,IF($E166=AR$1,u_diag,IF(ABS($E166-AR$1)=1,u_off_diag,0)))))</f>
        <v>0</v>
      </c>
      <c r="AS166">
        <f>IF(AND(AS$1=N-1,$E166=N-1),1,IF(OR($E166&gt;=N,AS$1&gt;=N),"",IF($E166=N-1,0,IF($E166=AS$1,u_diag,IF(ABS($E166-AS$1)=1,u_off_diag,0)))))</f>
        <v>0</v>
      </c>
      <c r="AT166">
        <f>IF(AND(AT$1=N-1,$E166=N-1),1,IF(OR($E166&gt;=N,AT$1&gt;=N),"",IF($E166=N-1,0,IF($E166=AT$1,u_diag,IF(ABS($E166-AT$1)=1,u_off_diag,0)))))</f>
        <v>0</v>
      </c>
      <c r="AU166" t="str">
        <f>IF(AND(AU$1=N-1,$E166=N-1),1,IF(OR($E166&gt;=N,AU$1&gt;=N),"",IF($E166=N-1,0,IF($E166=AU$1,u_diag,IF(ABS($E166-AU$1)=1,u_off_diag,0)))))</f>
        <v/>
      </c>
      <c r="AV166" t="str">
        <f>IF(AND(AV$1=N-1,$E166=N-1),1,IF(OR($E166&gt;=N,AV$1&gt;=N),"",IF($E166=N-1,0,IF($E166=AV$1,u_diag,IF(ABS($E166-AV$1)=1,u_off_diag,0)))))</f>
        <v/>
      </c>
      <c r="AW166" t="str">
        <f>IF(AND(AW$1=N-1,$E166=N-1),1,IF(OR($E166&gt;=N,AW$1&gt;=N),"",IF($E166=N-1,0,IF($E166=AW$1,u_diag,IF(ABS($E166-AW$1)=1,u_off_diag,0)))))</f>
        <v/>
      </c>
      <c r="AX166" t="str">
        <f>IF(AND(AX$1=N-1,$E166=N-1),1,IF(OR($E166&gt;=N,AX$1&gt;=N),"",IF($E166=N-1,0,IF($E166=AX$1,u_diag,IF(ABS($E166-AX$1)=1,u_off_diag,0)))))</f>
        <v/>
      </c>
      <c r="AY166" t="str">
        <f>IF(AND(AY$1=N-1,$E166=N-1),1,IF(OR($E166&gt;=N,AY$1&gt;=N),"",IF($E166=N-1,0,IF($E166=AY$1,u_diag,IF(ABS($E166-AY$1)=1,u_off_diag,0)))))</f>
        <v/>
      </c>
      <c r="AZ166" t="str">
        <f>IF(AND(AZ$1=N-1,$E166=N-1),1,IF(OR($E166&gt;=N,AZ$1&gt;=N),"",IF($E166=N-1,0,IF($E166=AZ$1,u_diag,IF(ABS($E166-AZ$1)=1,u_off_diag,0)))))</f>
        <v/>
      </c>
      <c r="BA166" t="str">
        <f>IF(AND(BA$1=N-1,$E166=N-1),1,IF(OR($E166&gt;=N,BA$1&gt;=N),"",IF($E166=N-1,0,IF($E166=BA$1,u_diag,IF(ABS($E166-BA$1)=1,u_off_diag,0)))))</f>
        <v/>
      </c>
      <c r="BB166" t="str">
        <f>IF(AND(BB$1=N-1,$E166=N-1),1,IF(OR($E166&gt;=N,BB$1&gt;=N),"",IF($E166=N-1,0,IF($E166=BB$1,u_diag,IF(ABS($E166-BB$1)=1,u_off_diag,0)))))</f>
        <v/>
      </c>
      <c r="BC166" t="str">
        <f>IF(BC$1&gt;=N,"",0)</f>
        <v/>
      </c>
    </row>
    <row r="167" spans="5:55" x14ac:dyDescent="0.2">
      <c r="E167">
        <v>11</v>
      </c>
      <c r="F167">
        <f>IF(AND(F$1=N-1,$E167=N-1),1,IF(OR($E167&gt;=N,F$1&gt;=N),"",IF($E167=N-1,0,IF($E167=F$1,u_diag,IF(ABS($E167-F$1)=1,u_off_diag,0)))))</f>
        <v>0</v>
      </c>
      <c r="G167">
        <f>IF(AND(G$1=N-1,$E167=N-1),1,IF(OR($E167&gt;=N,G$1&gt;=N),"",IF($E167=N-1,0,IF($E167=G$1,u_diag,IF(ABS($E167-G$1)=1,u_off_diag,0)))))</f>
        <v>0</v>
      </c>
      <c r="H167">
        <f>IF(AND(H$1=N-1,$E167=N-1),1,IF(OR($E167&gt;=N,H$1&gt;=N),"",IF($E167=N-1,0,IF($E167=H$1,u_diag,IF(ABS($E167-H$1)=1,u_off_diag,0)))))</f>
        <v>0</v>
      </c>
      <c r="I167">
        <f>IF(AND(I$1=N-1,$E167=N-1),1,IF(OR($E167&gt;=N,I$1&gt;=N),"",IF($E167=N-1,0,IF($E167=I$1,u_diag,IF(ABS($E167-I$1)=1,u_off_diag,0)))))</f>
        <v>0</v>
      </c>
      <c r="J167">
        <f>IF(AND(J$1=N-1,$E167=N-1),1,IF(OR($E167&gt;=N,J$1&gt;=N),"",IF($E167=N-1,0,IF($E167=J$1,u_diag,IF(ABS($E167-J$1)=1,u_off_diag,0)))))</f>
        <v>0</v>
      </c>
      <c r="K167">
        <f>IF(AND(K$1=N-1,$E167=N-1),1,IF(OR($E167&gt;=N,K$1&gt;=N),"",IF($E167=N-1,0,IF($E167=K$1,u_diag,IF(ABS($E167-K$1)=1,u_off_diag,0)))))</f>
        <v>0</v>
      </c>
      <c r="L167">
        <f>IF(AND(L$1=N-1,$E167=N-1),1,IF(OR($E167&gt;=N,L$1&gt;=N),"",IF($E167=N-1,0,IF($E167=L$1,u_diag,IF(ABS($E167-L$1)=1,u_off_diag,0)))))</f>
        <v>0</v>
      </c>
      <c r="M167">
        <f>IF(AND(M$1=N-1,$E167=N-1),1,IF(OR($E167&gt;=N,M$1&gt;=N),"",IF($E167=N-1,0,IF($E167=M$1,u_diag,IF(ABS($E167-M$1)=1,u_off_diag,0)))))</f>
        <v>0</v>
      </c>
      <c r="N167">
        <f>IF(AND(N$1=N-1,$E167=N-1),1,IF(OR($E167&gt;=N,N$1&gt;=N),"",IF($E167=N-1,0,IF($E167=N$1,u_diag,IF(ABS($E167-N$1)=1,u_off_diag,0)))))</f>
        <v>0</v>
      </c>
      <c r="O167">
        <f>IF(AND(O$1=N-1,$E167=N-1),1,IF(OR($E167&gt;=N,O$1&gt;=N),"",IF($E167=N-1,0,IF($E167=O$1,u_diag,IF(ABS($E167-O$1)=1,u_off_diag,0)))))</f>
        <v>0</v>
      </c>
      <c r="P167">
        <f>IF(AND(P$1=N-1,$E167=N-1),1,IF(OR($E167&gt;=N,P$1&gt;=N),"",IF($E167=N-1,0,IF($E167=P$1,u_diag,IF(ABS($E167-P$1)=1,u_off_diag,0)))))</f>
        <v>49.999999999999993</v>
      </c>
      <c r="Q167">
        <f>IF(AND(Q$1=N-1,$E167=N-1),1,IF(OR($E167&gt;=N,Q$1&gt;=N),"",IF($E167=N-1,0,IF($E167=Q$1,u_diag,IF(ABS($E167-Q$1)=1,u_off_diag,0)))))</f>
        <v>-95.999999999999986</v>
      </c>
      <c r="R167">
        <f>IF(AND(R$1=N-1,$E167=N-1),1,IF(OR($E167&gt;=N,R$1&gt;=N),"",IF($E167=N-1,0,IF($E167=R$1,u_diag,IF(ABS($E167-R$1)=1,u_off_diag,0)))))</f>
        <v>49.999999999999993</v>
      </c>
      <c r="S167">
        <f>IF(AND(S$1=N-1,$E167=N-1),1,IF(OR($E167&gt;=N,S$1&gt;=N),"",IF($E167=N-1,0,IF($E167=S$1,u_diag,IF(ABS($E167-S$1)=1,u_off_diag,0)))))</f>
        <v>0</v>
      </c>
      <c r="T167">
        <f>IF(AND(T$1=N-1,$E167=N-1),1,IF(OR($E167&gt;=N,T$1&gt;=N),"",IF($E167=N-1,0,IF($E167=T$1,u_diag,IF(ABS($E167-T$1)=1,u_off_diag,0)))))</f>
        <v>0</v>
      </c>
      <c r="U167">
        <f>IF(AND(U$1=N-1,$E167=N-1),1,IF(OR($E167&gt;=N,U$1&gt;=N),"",IF($E167=N-1,0,IF($E167=U$1,u_diag,IF(ABS($E167-U$1)=1,u_off_diag,0)))))</f>
        <v>0</v>
      </c>
      <c r="V167">
        <f>IF(AND(V$1=N-1,$E167=N-1),1,IF(OR($E167&gt;=N,V$1&gt;=N),"",IF($E167=N-1,0,IF($E167=V$1,u_diag,IF(ABS($E167-V$1)=1,u_off_diag,0)))))</f>
        <v>0</v>
      </c>
      <c r="W167">
        <f>IF(AND(W$1=N-1,$E167=N-1),1,IF(OR($E167&gt;=N,W$1&gt;=N),"",IF($E167=N-1,0,IF($E167=W$1,u_diag,IF(ABS($E167-W$1)=1,u_off_diag,0)))))</f>
        <v>0</v>
      </c>
      <c r="X167">
        <f>IF(AND(X$1=N-1,$E167=N-1),1,IF(OR($E167&gt;=N,X$1&gt;=N),"",IF($E167=N-1,0,IF($E167=X$1,u_diag,IF(ABS($E167-X$1)=1,u_off_diag,0)))))</f>
        <v>0</v>
      </c>
      <c r="Y167">
        <f>IF(AND(Y$1=N-1,$E167=N-1),1,IF(OR($E167&gt;=N,Y$1&gt;=N),"",IF($E167=N-1,0,IF($E167=Y$1,u_diag,IF(ABS($E167-Y$1)=1,u_off_diag,0)))))</f>
        <v>0</v>
      </c>
      <c r="Z167">
        <f>IF(AND(Z$1=N-1,$E167=N-1),1,IF(OR($E167&gt;=N,Z$1&gt;=N),"",IF($E167=N-1,0,IF($E167=Z$1,u_diag,IF(ABS($E167-Z$1)=1,u_off_diag,0)))))</f>
        <v>0</v>
      </c>
      <c r="AA167">
        <f>IF(AND(AA$1=N-1,$E167=N-1),1,IF(OR($E167&gt;=N,AA$1&gt;=N),"",IF($E167=N-1,0,IF($E167=AA$1,u_diag,IF(ABS($E167-AA$1)=1,u_off_diag,0)))))</f>
        <v>0</v>
      </c>
      <c r="AB167">
        <f>IF(AND(AB$1=N-1,$E167=N-1),1,IF(OR($E167&gt;=N,AB$1&gt;=N),"",IF($E167=N-1,0,IF($E167=AB$1,u_diag,IF(ABS($E167-AB$1)=1,u_off_diag,0)))))</f>
        <v>0</v>
      </c>
      <c r="AC167">
        <f>IF(AND(AC$1=N-1,$E167=N-1),1,IF(OR($E167&gt;=N,AC$1&gt;=N),"",IF($E167=N-1,0,IF($E167=AC$1,u_diag,IF(ABS($E167-AC$1)=1,u_off_diag,0)))))</f>
        <v>0</v>
      </c>
      <c r="AD167">
        <f>IF(AND(AD$1=N-1,$E167=N-1),1,IF(OR($E167&gt;=N,AD$1&gt;=N),"",IF($E167=N-1,0,IF($E167=AD$1,u_diag,IF(ABS($E167-AD$1)=1,u_off_diag,0)))))</f>
        <v>0</v>
      </c>
      <c r="AE167">
        <f>IF(AND(AE$1=N-1,$E167=N-1),1,IF(OR($E167&gt;=N,AE$1&gt;=N),"",IF($E167=N-1,0,IF($E167=AE$1,u_diag,IF(ABS($E167-AE$1)=1,u_off_diag,0)))))</f>
        <v>0</v>
      </c>
      <c r="AF167">
        <f>IF(AND(AF$1=N-1,$E167=N-1),1,IF(OR($E167&gt;=N,AF$1&gt;=N),"",IF($E167=N-1,0,IF($E167=AF$1,u_diag,IF(ABS($E167-AF$1)=1,u_off_diag,0)))))</f>
        <v>0</v>
      </c>
      <c r="AG167">
        <f>IF(AND(AG$1=N-1,$E167=N-1),1,IF(OR($E167&gt;=N,AG$1&gt;=N),"",IF($E167=N-1,0,IF($E167=AG$1,u_diag,IF(ABS($E167-AG$1)=1,u_off_diag,0)))))</f>
        <v>0</v>
      </c>
      <c r="AH167">
        <f>IF(AND(AH$1=N-1,$E167=N-1),1,IF(OR($E167&gt;=N,AH$1&gt;=N),"",IF($E167=N-1,0,IF($E167=AH$1,u_diag,IF(ABS($E167-AH$1)=1,u_off_diag,0)))))</f>
        <v>0</v>
      </c>
      <c r="AI167">
        <f>IF(AND(AI$1=N-1,$E167=N-1),1,IF(OR($E167&gt;=N,AI$1&gt;=N),"",IF($E167=N-1,0,IF($E167=AI$1,u_diag,IF(ABS($E167-AI$1)=1,u_off_diag,0)))))</f>
        <v>0</v>
      </c>
      <c r="AJ167">
        <f>IF(AND(AJ$1=N-1,$E167=N-1),1,IF(OR($E167&gt;=N,AJ$1&gt;=N),"",IF($E167=N-1,0,IF($E167=AJ$1,u_diag,IF(ABS($E167-AJ$1)=1,u_off_diag,0)))))</f>
        <v>0</v>
      </c>
      <c r="AK167">
        <f>IF(AND(AK$1=N-1,$E167=N-1),1,IF(OR($E167&gt;=N,AK$1&gt;=N),"",IF($E167=N-1,0,IF($E167=AK$1,u_diag,IF(ABS($E167-AK$1)=1,u_off_diag,0)))))</f>
        <v>0</v>
      </c>
      <c r="AL167">
        <f>IF(AND(AL$1=N-1,$E167=N-1),1,IF(OR($E167&gt;=N,AL$1&gt;=N),"",IF($E167=N-1,0,IF($E167=AL$1,u_diag,IF(ABS($E167-AL$1)=1,u_off_diag,0)))))</f>
        <v>0</v>
      </c>
      <c r="AM167">
        <f>IF(AND(AM$1=N-1,$E167=N-1),1,IF(OR($E167&gt;=N,AM$1&gt;=N),"",IF($E167=N-1,0,IF($E167=AM$1,u_diag,IF(ABS($E167-AM$1)=1,u_off_diag,0)))))</f>
        <v>0</v>
      </c>
      <c r="AN167">
        <f>IF(AND(AN$1=N-1,$E167=N-1),1,IF(OR($E167&gt;=N,AN$1&gt;=N),"",IF($E167=N-1,0,IF($E167=AN$1,u_diag,IF(ABS($E167-AN$1)=1,u_off_diag,0)))))</f>
        <v>0</v>
      </c>
      <c r="AO167">
        <f>IF(AND(AO$1=N-1,$E167=N-1),1,IF(OR($E167&gt;=N,AO$1&gt;=N),"",IF($E167=N-1,0,IF($E167=AO$1,u_diag,IF(ABS($E167-AO$1)=1,u_off_diag,0)))))</f>
        <v>0</v>
      </c>
      <c r="AP167">
        <f>IF(AND(AP$1=N-1,$E167=N-1),1,IF(OR($E167&gt;=N,AP$1&gt;=N),"",IF($E167=N-1,0,IF($E167=AP$1,u_diag,IF(ABS($E167-AP$1)=1,u_off_diag,0)))))</f>
        <v>0</v>
      </c>
      <c r="AQ167">
        <f>IF(AND(AQ$1=N-1,$E167=N-1),1,IF(OR($E167&gt;=N,AQ$1&gt;=N),"",IF($E167=N-1,0,IF($E167=AQ$1,u_diag,IF(ABS($E167-AQ$1)=1,u_off_diag,0)))))</f>
        <v>0</v>
      </c>
      <c r="AR167">
        <f>IF(AND(AR$1=N-1,$E167=N-1),1,IF(OR($E167&gt;=N,AR$1&gt;=N),"",IF($E167=N-1,0,IF($E167=AR$1,u_diag,IF(ABS($E167-AR$1)=1,u_off_diag,0)))))</f>
        <v>0</v>
      </c>
      <c r="AS167">
        <f>IF(AND(AS$1=N-1,$E167=N-1),1,IF(OR($E167&gt;=N,AS$1&gt;=N),"",IF($E167=N-1,0,IF($E167=AS$1,u_diag,IF(ABS($E167-AS$1)=1,u_off_diag,0)))))</f>
        <v>0</v>
      </c>
      <c r="AT167">
        <f>IF(AND(AT$1=N-1,$E167=N-1),1,IF(OR($E167&gt;=N,AT$1&gt;=N),"",IF($E167=N-1,0,IF($E167=AT$1,u_diag,IF(ABS($E167-AT$1)=1,u_off_diag,0)))))</f>
        <v>0</v>
      </c>
      <c r="AU167" t="str">
        <f>IF(AND(AU$1=N-1,$E167=N-1),1,IF(OR($E167&gt;=N,AU$1&gt;=N),"",IF($E167=N-1,0,IF($E167=AU$1,u_diag,IF(ABS($E167-AU$1)=1,u_off_diag,0)))))</f>
        <v/>
      </c>
      <c r="AV167" t="str">
        <f>IF(AND(AV$1=N-1,$E167=N-1),1,IF(OR($E167&gt;=N,AV$1&gt;=N),"",IF($E167=N-1,0,IF($E167=AV$1,u_diag,IF(ABS($E167-AV$1)=1,u_off_diag,0)))))</f>
        <v/>
      </c>
      <c r="AW167" t="str">
        <f>IF(AND(AW$1=N-1,$E167=N-1),1,IF(OR($E167&gt;=N,AW$1&gt;=N),"",IF($E167=N-1,0,IF($E167=AW$1,u_diag,IF(ABS($E167-AW$1)=1,u_off_diag,0)))))</f>
        <v/>
      </c>
      <c r="AX167" t="str">
        <f>IF(AND(AX$1=N-1,$E167=N-1),1,IF(OR($E167&gt;=N,AX$1&gt;=N),"",IF($E167=N-1,0,IF($E167=AX$1,u_diag,IF(ABS($E167-AX$1)=1,u_off_diag,0)))))</f>
        <v/>
      </c>
      <c r="AY167" t="str">
        <f>IF(AND(AY$1=N-1,$E167=N-1),1,IF(OR($E167&gt;=N,AY$1&gt;=N),"",IF($E167=N-1,0,IF($E167=AY$1,u_diag,IF(ABS($E167-AY$1)=1,u_off_diag,0)))))</f>
        <v/>
      </c>
      <c r="AZ167" t="str">
        <f>IF(AND(AZ$1=N-1,$E167=N-1),1,IF(OR($E167&gt;=N,AZ$1&gt;=N),"",IF($E167=N-1,0,IF($E167=AZ$1,u_diag,IF(ABS($E167-AZ$1)=1,u_off_diag,0)))))</f>
        <v/>
      </c>
      <c r="BA167" t="str">
        <f>IF(AND(BA$1=N-1,$E167=N-1),1,IF(OR($E167&gt;=N,BA$1&gt;=N),"",IF($E167=N-1,0,IF($E167=BA$1,u_diag,IF(ABS($E167-BA$1)=1,u_off_diag,0)))))</f>
        <v/>
      </c>
      <c r="BB167" t="str">
        <f>IF(AND(BB$1=N-1,$E167=N-1),1,IF(OR($E167&gt;=N,BB$1&gt;=N),"",IF($E167=N-1,0,IF($E167=BB$1,u_diag,IF(ABS($E167-BB$1)=1,u_off_diag,0)))))</f>
        <v/>
      </c>
      <c r="BC167" t="str">
        <f>IF(BC$1&gt;=N,"",0)</f>
        <v/>
      </c>
    </row>
    <row r="168" spans="5:55" x14ac:dyDescent="0.2">
      <c r="E168">
        <v>12</v>
      </c>
      <c r="F168">
        <f>IF(AND(F$1=N-1,$E168=N-1),1,IF(OR($E168&gt;=N,F$1&gt;=N),"",IF($E168=N-1,0,IF($E168=F$1,u_diag,IF(ABS($E168-F$1)=1,u_off_diag,0)))))</f>
        <v>0</v>
      </c>
      <c r="G168">
        <f>IF(AND(G$1=N-1,$E168=N-1),1,IF(OR($E168&gt;=N,G$1&gt;=N),"",IF($E168=N-1,0,IF($E168=G$1,u_diag,IF(ABS($E168-G$1)=1,u_off_diag,0)))))</f>
        <v>0</v>
      </c>
      <c r="H168">
        <f>IF(AND(H$1=N-1,$E168=N-1),1,IF(OR($E168&gt;=N,H$1&gt;=N),"",IF($E168=N-1,0,IF($E168=H$1,u_diag,IF(ABS($E168-H$1)=1,u_off_diag,0)))))</f>
        <v>0</v>
      </c>
      <c r="I168">
        <f>IF(AND(I$1=N-1,$E168=N-1),1,IF(OR($E168&gt;=N,I$1&gt;=N),"",IF($E168=N-1,0,IF($E168=I$1,u_diag,IF(ABS($E168-I$1)=1,u_off_diag,0)))))</f>
        <v>0</v>
      </c>
      <c r="J168">
        <f>IF(AND(J$1=N-1,$E168=N-1),1,IF(OR($E168&gt;=N,J$1&gt;=N),"",IF($E168=N-1,0,IF($E168=J$1,u_diag,IF(ABS($E168-J$1)=1,u_off_diag,0)))))</f>
        <v>0</v>
      </c>
      <c r="K168">
        <f>IF(AND(K$1=N-1,$E168=N-1),1,IF(OR($E168&gt;=N,K$1&gt;=N),"",IF($E168=N-1,0,IF($E168=K$1,u_diag,IF(ABS($E168-K$1)=1,u_off_diag,0)))))</f>
        <v>0</v>
      </c>
      <c r="L168">
        <f>IF(AND(L$1=N-1,$E168=N-1),1,IF(OR($E168&gt;=N,L$1&gt;=N),"",IF($E168=N-1,0,IF($E168=L$1,u_diag,IF(ABS($E168-L$1)=1,u_off_diag,0)))))</f>
        <v>0</v>
      </c>
      <c r="M168">
        <f>IF(AND(M$1=N-1,$E168=N-1),1,IF(OR($E168&gt;=N,M$1&gt;=N),"",IF($E168=N-1,0,IF($E168=M$1,u_diag,IF(ABS($E168-M$1)=1,u_off_diag,0)))))</f>
        <v>0</v>
      </c>
      <c r="N168">
        <f>IF(AND(N$1=N-1,$E168=N-1),1,IF(OR($E168&gt;=N,N$1&gt;=N),"",IF($E168=N-1,0,IF($E168=N$1,u_diag,IF(ABS($E168-N$1)=1,u_off_diag,0)))))</f>
        <v>0</v>
      </c>
      <c r="O168">
        <f>IF(AND(O$1=N-1,$E168=N-1),1,IF(OR($E168&gt;=N,O$1&gt;=N),"",IF($E168=N-1,0,IF($E168=O$1,u_diag,IF(ABS($E168-O$1)=1,u_off_diag,0)))))</f>
        <v>0</v>
      </c>
      <c r="P168">
        <f>IF(AND(P$1=N-1,$E168=N-1),1,IF(OR($E168&gt;=N,P$1&gt;=N),"",IF($E168=N-1,0,IF($E168=P$1,u_diag,IF(ABS($E168-P$1)=1,u_off_diag,0)))))</f>
        <v>0</v>
      </c>
      <c r="Q168">
        <f>IF(AND(Q$1=N-1,$E168=N-1),1,IF(OR($E168&gt;=N,Q$1&gt;=N),"",IF($E168=N-1,0,IF($E168=Q$1,u_diag,IF(ABS($E168-Q$1)=1,u_off_diag,0)))))</f>
        <v>49.999999999999993</v>
      </c>
      <c r="R168">
        <f>IF(AND(R$1=N-1,$E168=N-1),1,IF(OR($E168&gt;=N,R$1&gt;=N),"",IF($E168=N-1,0,IF($E168=R$1,u_diag,IF(ABS($E168-R$1)=1,u_off_diag,0)))))</f>
        <v>-95.999999999999986</v>
      </c>
      <c r="S168">
        <f>IF(AND(S$1=N-1,$E168=N-1),1,IF(OR($E168&gt;=N,S$1&gt;=N),"",IF($E168=N-1,0,IF($E168=S$1,u_diag,IF(ABS($E168-S$1)=1,u_off_diag,0)))))</f>
        <v>49.999999999999993</v>
      </c>
      <c r="T168">
        <f>IF(AND(T$1=N-1,$E168=N-1),1,IF(OR($E168&gt;=N,T$1&gt;=N),"",IF($E168=N-1,0,IF($E168=T$1,u_diag,IF(ABS($E168-T$1)=1,u_off_diag,0)))))</f>
        <v>0</v>
      </c>
      <c r="U168">
        <f>IF(AND(U$1=N-1,$E168=N-1),1,IF(OR($E168&gt;=N,U$1&gt;=N),"",IF($E168=N-1,0,IF($E168=U$1,u_diag,IF(ABS($E168-U$1)=1,u_off_diag,0)))))</f>
        <v>0</v>
      </c>
      <c r="V168">
        <f>IF(AND(V$1=N-1,$E168=N-1),1,IF(OR($E168&gt;=N,V$1&gt;=N),"",IF($E168=N-1,0,IF($E168=V$1,u_diag,IF(ABS($E168-V$1)=1,u_off_diag,0)))))</f>
        <v>0</v>
      </c>
      <c r="W168">
        <f>IF(AND(W$1=N-1,$E168=N-1),1,IF(OR($E168&gt;=N,W$1&gt;=N),"",IF($E168=N-1,0,IF($E168=W$1,u_diag,IF(ABS($E168-W$1)=1,u_off_diag,0)))))</f>
        <v>0</v>
      </c>
      <c r="X168">
        <f>IF(AND(X$1=N-1,$E168=N-1),1,IF(OR($E168&gt;=N,X$1&gt;=N),"",IF($E168=N-1,0,IF($E168=X$1,u_diag,IF(ABS($E168-X$1)=1,u_off_diag,0)))))</f>
        <v>0</v>
      </c>
      <c r="Y168">
        <f>IF(AND(Y$1=N-1,$E168=N-1),1,IF(OR($E168&gt;=N,Y$1&gt;=N),"",IF($E168=N-1,0,IF($E168=Y$1,u_diag,IF(ABS($E168-Y$1)=1,u_off_diag,0)))))</f>
        <v>0</v>
      </c>
      <c r="Z168">
        <f>IF(AND(Z$1=N-1,$E168=N-1),1,IF(OR($E168&gt;=N,Z$1&gt;=N),"",IF($E168=N-1,0,IF($E168=Z$1,u_diag,IF(ABS($E168-Z$1)=1,u_off_diag,0)))))</f>
        <v>0</v>
      </c>
      <c r="AA168">
        <f>IF(AND(AA$1=N-1,$E168=N-1),1,IF(OR($E168&gt;=N,AA$1&gt;=N),"",IF($E168=N-1,0,IF($E168=AA$1,u_diag,IF(ABS($E168-AA$1)=1,u_off_diag,0)))))</f>
        <v>0</v>
      </c>
      <c r="AB168">
        <f>IF(AND(AB$1=N-1,$E168=N-1),1,IF(OR($E168&gt;=N,AB$1&gt;=N),"",IF($E168=N-1,0,IF($E168=AB$1,u_diag,IF(ABS($E168-AB$1)=1,u_off_diag,0)))))</f>
        <v>0</v>
      </c>
      <c r="AC168">
        <f>IF(AND(AC$1=N-1,$E168=N-1),1,IF(OR($E168&gt;=N,AC$1&gt;=N),"",IF($E168=N-1,0,IF($E168=AC$1,u_diag,IF(ABS($E168-AC$1)=1,u_off_diag,0)))))</f>
        <v>0</v>
      </c>
      <c r="AD168">
        <f>IF(AND(AD$1=N-1,$E168=N-1),1,IF(OR($E168&gt;=N,AD$1&gt;=N),"",IF($E168=N-1,0,IF($E168=AD$1,u_diag,IF(ABS($E168-AD$1)=1,u_off_diag,0)))))</f>
        <v>0</v>
      </c>
      <c r="AE168">
        <f>IF(AND(AE$1=N-1,$E168=N-1),1,IF(OR($E168&gt;=N,AE$1&gt;=N),"",IF($E168=N-1,0,IF($E168=AE$1,u_diag,IF(ABS($E168-AE$1)=1,u_off_diag,0)))))</f>
        <v>0</v>
      </c>
      <c r="AF168">
        <f>IF(AND(AF$1=N-1,$E168=N-1),1,IF(OR($E168&gt;=N,AF$1&gt;=N),"",IF($E168=N-1,0,IF($E168=AF$1,u_diag,IF(ABS($E168-AF$1)=1,u_off_diag,0)))))</f>
        <v>0</v>
      </c>
      <c r="AG168">
        <f>IF(AND(AG$1=N-1,$E168=N-1),1,IF(OR($E168&gt;=N,AG$1&gt;=N),"",IF($E168=N-1,0,IF($E168=AG$1,u_diag,IF(ABS($E168-AG$1)=1,u_off_diag,0)))))</f>
        <v>0</v>
      </c>
      <c r="AH168">
        <f>IF(AND(AH$1=N-1,$E168=N-1),1,IF(OR($E168&gt;=N,AH$1&gt;=N),"",IF($E168=N-1,0,IF($E168=AH$1,u_diag,IF(ABS($E168-AH$1)=1,u_off_diag,0)))))</f>
        <v>0</v>
      </c>
      <c r="AI168">
        <f>IF(AND(AI$1=N-1,$E168=N-1),1,IF(OR($E168&gt;=N,AI$1&gt;=N),"",IF($E168=N-1,0,IF($E168=AI$1,u_diag,IF(ABS($E168-AI$1)=1,u_off_diag,0)))))</f>
        <v>0</v>
      </c>
      <c r="AJ168">
        <f>IF(AND(AJ$1=N-1,$E168=N-1),1,IF(OR($E168&gt;=N,AJ$1&gt;=N),"",IF($E168=N-1,0,IF($E168=AJ$1,u_diag,IF(ABS($E168-AJ$1)=1,u_off_diag,0)))))</f>
        <v>0</v>
      </c>
      <c r="AK168">
        <f>IF(AND(AK$1=N-1,$E168=N-1),1,IF(OR($E168&gt;=N,AK$1&gt;=N),"",IF($E168=N-1,0,IF($E168=AK$1,u_diag,IF(ABS($E168-AK$1)=1,u_off_diag,0)))))</f>
        <v>0</v>
      </c>
      <c r="AL168">
        <f>IF(AND(AL$1=N-1,$E168=N-1),1,IF(OR($E168&gt;=N,AL$1&gt;=N),"",IF($E168=N-1,0,IF($E168=AL$1,u_diag,IF(ABS($E168-AL$1)=1,u_off_diag,0)))))</f>
        <v>0</v>
      </c>
      <c r="AM168">
        <f>IF(AND(AM$1=N-1,$E168=N-1),1,IF(OR($E168&gt;=N,AM$1&gt;=N),"",IF($E168=N-1,0,IF($E168=AM$1,u_diag,IF(ABS($E168-AM$1)=1,u_off_diag,0)))))</f>
        <v>0</v>
      </c>
      <c r="AN168">
        <f>IF(AND(AN$1=N-1,$E168=N-1),1,IF(OR($E168&gt;=N,AN$1&gt;=N),"",IF($E168=N-1,0,IF($E168=AN$1,u_diag,IF(ABS($E168-AN$1)=1,u_off_diag,0)))))</f>
        <v>0</v>
      </c>
      <c r="AO168">
        <f>IF(AND(AO$1=N-1,$E168=N-1),1,IF(OR($E168&gt;=N,AO$1&gt;=N),"",IF($E168=N-1,0,IF($E168=AO$1,u_diag,IF(ABS($E168-AO$1)=1,u_off_diag,0)))))</f>
        <v>0</v>
      </c>
      <c r="AP168">
        <f>IF(AND(AP$1=N-1,$E168=N-1),1,IF(OR($E168&gt;=N,AP$1&gt;=N),"",IF($E168=N-1,0,IF($E168=AP$1,u_diag,IF(ABS($E168-AP$1)=1,u_off_diag,0)))))</f>
        <v>0</v>
      </c>
      <c r="AQ168">
        <f>IF(AND(AQ$1=N-1,$E168=N-1),1,IF(OR($E168&gt;=N,AQ$1&gt;=N),"",IF($E168=N-1,0,IF($E168=AQ$1,u_diag,IF(ABS($E168-AQ$1)=1,u_off_diag,0)))))</f>
        <v>0</v>
      </c>
      <c r="AR168">
        <f>IF(AND(AR$1=N-1,$E168=N-1),1,IF(OR($E168&gt;=N,AR$1&gt;=N),"",IF($E168=N-1,0,IF($E168=AR$1,u_diag,IF(ABS($E168-AR$1)=1,u_off_diag,0)))))</f>
        <v>0</v>
      </c>
      <c r="AS168">
        <f>IF(AND(AS$1=N-1,$E168=N-1),1,IF(OR($E168&gt;=N,AS$1&gt;=N),"",IF($E168=N-1,0,IF($E168=AS$1,u_diag,IF(ABS($E168-AS$1)=1,u_off_diag,0)))))</f>
        <v>0</v>
      </c>
      <c r="AT168">
        <f>IF(AND(AT$1=N-1,$E168=N-1),1,IF(OR($E168&gt;=N,AT$1&gt;=N),"",IF($E168=N-1,0,IF($E168=AT$1,u_diag,IF(ABS($E168-AT$1)=1,u_off_diag,0)))))</f>
        <v>0</v>
      </c>
      <c r="AU168" t="str">
        <f>IF(AND(AU$1=N-1,$E168=N-1),1,IF(OR($E168&gt;=N,AU$1&gt;=N),"",IF($E168=N-1,0,IF($E168=AU$1,u_diag,IF(ABS($E168-AU$1)=1,u_off_diag,0)))))</f>
        <v/>
      </c>
      <c r="AV168" t="str">
        <f>IF(AND(AV$1=N-1,$E168=N-1),1,IF(OR($E168&gt;=N,AV$1&gt;=N),"",IF($E168=N-1,0,IF($E168=AV$1,u_diag,IF(ABS($E168-AV$1)=1,u_off_diag,0)))))</f>
        <v/>
      </c>
      <c r="AW168" t="str">
        <f>IF(AND(AW$1=N-1,$E168=N-1),1,IF(OR($E168&gt;=N,AW$1&gt;=N),"",IF($E168=N-1,0,IF($E168=AW$1,u_diag,IF(ABS($E168-AW$1)=1,u_off_diag,0)))))</f>
        <v/>
      </c>
      <c r="AX168" t="str">
        <f>IF(AND(AX$1=N-1,$E168=N-1),1,IF(OR($E168&gt;=N,AX$1&gt;=N),"",IF($E168=N-1,0,IF($E168=AX$1,u_diag,IF(ABS($E168-AX$1)=1,u_off_diag,0)))))</f>
        <v/>
      </c>
      <c r="AY168" t="str">
        <f>IF(AND(AY$1=N-1,$E168=N-1),1,IF(OR($E168&gt;=N,AY$1&gt;=N),"",IF($E168=N-1,0,IF($E168=AY$1,u_diag,IF(ABS($E168-AY$1)=1,u_off_diag,0)))))</f>
        <v/>
      </c>
      <c r="AZ168" t="str">
        <f>IF(AND(AZ$1=N-1,$E168=N-1),1,IF(OR($E168&gt;=N,AZ$1&gt;=N),"",IF($E168=N-1,0,IF($E168=AZ$1,u_diag,IF(ABS($E168-AZ$1)=1,u_off_diag,0)))))</f>
        <v/>
      </c>
      <c r="BA168" t="str">
        <f>IF(AND(BA$1=N-1,$E168=N-1),1,IF(OR($E168&gt;=N,BA$1&gt;=N),"",IF($E168=N-1,0,IF($E168=BA$1,u_diag,IF(ABS($E168-BA$1)=1,u_off_diag,0)))))</f>
        <v/>
      </c>
      <c r="BB168" t="str">
        <f>IF(AND(BB$1=N-1,$E168=N-1),1,IF(OR($E168&gt;=N,BB$1&gt;=N),"",IF($E168=N-1,0,IF($E168=BB$1,u_diag,IF(ABS($E168-BB$1)=1,u_off_diag,0)))))</f>
        <v/>
      </c>
      <c r="BC168" t="str">
        <f>IF(BC$1&gt;=N,"",0)</f>
        <v/>
      </c>
    </row>
    <row r="169" spans="5:55" x14ac:dyDescent="0.2">
      <c r="E169">
        <v>13</v>
      </c>
      <c r="F169">
        <f>IF(AND(F$1=N-1,$E169=N-1),1,IF(OR($E169&gt;=N,F$1&gt;=N),"",IF($E169=N-1,0,IF($E169=F$1,u_diag,IF(ABS($E169-F$1)=1,u_off_diag,0)))))</f>
        <v>0</v>
      </c>
      <c r="G169">
        <f>IF(AND(G$1=N-1,$E169=N-1),1,IF(OR($E169&gt;=N,G$1&gt;=N),"",IF($E169=N-1,0,IF($E169=G$1,u_diag,IF(ABS($E169-G$1)=1,u_off_diag,0)))))</f>
        <v>0</v>
      </c>
      <c r="H169">
        <f>IF(AND(H$1=N-1,$E169=N-1),1,IF(OR($E169&gt;=N,H$1&gt;=N),"",IF($E169=N-1,0,IF($E169=H$1,u_diag,IF(ABS($E169-H$1)=1,u_off_diag,0)))))</f>
        <v>0</v>
      </c>
      <c r="I169">
        <f>IF(AND(I$1=N-1,$E169=N-1),1,IF(OR($E169&gt;=N,I$1&gt;=N),"",IF($E169=N-1,0,IF($E169=I$1,u_diag,IF(ABS($E169-I$1)=1,u_off_diag,0)))))</f>
        <v>0</v>
      </c>
      <c r="J169">
        <f>IF(AND(J$1=N-1,$E169=N-1),1,IF(OR($E169&gt;=N,J$1&gt;=N),"",IF($E169=N-1,0,IF($E169=J$1,u_diag,IF(ABS($E169-J$1)=1,u_off_diag,0)))))</f>
        <v>0</v>
      </c>
      <c r="K169">
        <f>IF(AND(K$1=N-1,$E169=N-1),1,IF(OR($E169&gt;=N,K$1&gt;=N),"",IF($E169=N-1,0,IF($E169=K$1,u_diag,IF(ABS($E169-K$1)=1,u_off_diag,0)))))</f>
        <v>0</v>
      </c>
      <c r="L169">
        <f>IF(AND(L$1=N-1,$E169=N-1),1,IF(OR($E169&gt;=N,L$1&gt;=N),"",IF($E169=N-1,0,IF($E169=L$1,u_diag,IF(ABS($E169-L$1)=1,u_off_diag,0)))))</f>
        <v>0</v>
      </c>
      <c r="M169">
        <f>IF(AND(M$1=N-1,$E169=N-1),1,IF(OR($E169&gt;=N,M$1&gt;=N),"",IF($E169=N-1,0,IF($E169=M$1,u_diag,IF(ABS($E169-M$1)=1,u_off_diag,0)))))</f>
        <v>0</v>
      </c>
      <c r="N169">
        <f>IF(AND(N$1=N-1,$E169=N-1),1,IF(OR($E169&gt;=N,N$1&gt;=N),"",IF($E169=N-1,0,IF($E169=N$1,u_diag,IF(ABS($E169-N$1)=1,u_off_diag,0)))))</f>
        <v>0</v>
      </c>
      <c r="O169">
        <f>IF(AND(O$1=N-1,$E169=N-1),1,IF(OR($E169&gt;=N,O$1&gt;=N),"",IF($E169=N-1,0,IF($E169=O$1,u_diag,IF(ABS($E169-O$1)=1,u_off_diag,0)))))</f>
        <v>0</v>
      </c>
      <c r="P169">
        <f>IF(AND(P$1=N-1,$E169=N-1),1,IF(OR($E169&gt;=N,P$1&gt;=N),"",IF($E169=N-1,0,IF($E169=P$1,u_diag,IF(ABS($E169-P$1)=1,u_off_diag,0)))))</f>
        <v>0</v>
      </c>
      <c r="Q169">
        <f>IF(AND(Q$1=N-1,$E169=N-1),1,IF(OR($E169&gt;=N,Q$1&gt;=N),"",IF($E169=N-1,0,IF($E169=Q$1,u_diag,IF(ABS($E169-Q$1)=1,u_off_diag,0)))))</f>
        <v>0</v>
      </c>
      <c r="R169">
        <f>IF(AND(R$1=N-1,$E169=N-1),1,IF(OR($E169&gt;=N,R$1&gt;=N),"",IF($E169=N-1,0,IF($E169=R$1,u_diag,IF(ABS($E169-R$1)=1,u_off_diag,0)))))</f>
        <v>49.999999999999993</v>
      </c>
      <c r="S169">
        <f>IF(AND(S$1=N-1,$E169=N-1),1,IF(OR($E169&gt;=N,S$1&gt;=N),"",IF($E169=N-1,0,IF($E169=S$1,u_diag,IF(ABS($E169-S$1)=1,u_off_diag,0)))))</f>
        <v>-95.999999999999986</v>
      </c>
      <c r="T169">
        <f>IF(AND(T$1=N-1,$E169=N-1),1,IF(OR($E169&gt;=N,T$1&gt;=N),"",IF($E169=N-1,0,IF($E169=T$1,u_diag,IF(ABS($E169-T$1)=1,u_off_diag,0)))))</f>
        <v>49.999999999999993</v>
      </c>
      <c r="U169">
        <f>IF(AND(U$1=N-1,$E169=N-1),1,IF(OR($E169&gt;=N,U$1&gt;=N),"",IF($E169=N-1,0,IF($E169=U$1,u_diag,IF(ABS($E169-U$1)=1,u_off_diag,0)))))</f>
        <v>0</v>
      </c>
      <c r="V169">
        <f>IF(AND(V$1=N-1,$E169=N-1),1,IF(OR($E169&gt;=N,V$1&gt;=N),"",IF($E169=N-1,0,IF($E169=V$1,u_diag,IF(ABS($E169-V$1)=1,u_off_diag,0)))))</f>
        <v>0</v>
      </c>
      <c r="W169">
        <f>IF(AND(W$1=N-1,$E169=N-1),1,IF(OR($E169&gt;=N,W$1&gt;=N),"",IF($E169=N-1,0,IF($E169=W$1,u_diag,IF(ABS($E169-W$1)=1,u_off_diag,0)))))</f>
        <v>0</v>
      </c>
      <c r="X169">
        <f>IF(AND(X$1=N-1,$E169=N-1),1,IF(OR($E169&gt;=N,X$1&gt;=N),"",IF($E169=N-1,0,IF($E169=X$1,u_diag,IF(ABS($E169-X$1)=1,u_off_diag,0)))))</f>
        <v>0</v>
      </c>
      <c r="Y169">
        <f>IF(AND(Y$1=N-1,$E169=N-1),1,IF(OR($E169&gt;=N,Y$1&gt;=N),"",IF($E169=N-1,0,IF($E169=Y$1,u_diag,IF(ABS($E169-Y$1)=1,u_off_diag,0)))))</f>
        <v>0</v>
      </c>
      <c r="Z169">
        <f>IF(AND(Z$1=N-1,$E169=N-1),1,IF(OR($E169&gt;=N,Z$1&gt;=N),"",IF($E169=N-1,0,IF($E169=Z$1,u_diag,IF(ABS($E169-Z$1)=1,u_off_diag,0)))))</f>
        <v>0</v>
      </c>
      <c r="AA169">
        <f>IF(AND(AA$1=N-1,$E169=N-1),1,IF(OR($E169&gt;=N,AA$1&gt;=N),"",IF($E169=N-1,0,IF($E169=AA$1,u_diag,IF(ABS($E169-AA$1)=1,u_off_diag,0)))))</f>
        <v>0</v>
      </c>
      <c r="AB169">
        <f>IF(AND(AB$1=N-1,$E169=N-1),1,IF(OR($E169&gt;=N,AB$1&gt;=N),"",IF($E169=N-1,0,IF($E169=AB$1,u_diag,IF(ABS($E169-AB$1)=1,u_off_diag,0)))))</f>
        <v>0</v>
      </c>
      <c r="AC169">
        <f>IF(AND(AC$1=N-1,$E169=N-1),1,IF(OR($E169&gt;=N,AC$1&gt;=N),"",IF($E169=N-1,0,IF($E169=AC$1,u_diag,IF(ABS($E169-AC$1)=1,u_off_diag,0)))))</f>
        <v>0</v>
      </c>
      <c r="AD169">
        <f>IF(AND(AD$1=N-1,$E169=N-1),1,IF(OR($E169&gt;=N,AD$1&gt;=N),"",IF($E169=N-1,0,IF($E169=AD$1,u_diag,IF(ABS($E169-AD$1)=1,u_off_diag,0)))))</f>
        <v>0</v>
      </c>
      <c r="AE169">
        <f>IF(AND(AE$1=N-1,$E169=N-1),1,IF(OR($E169&gt;=N,AE$1&gt;=N),"",IF($E169=N-1,0,IF($E169=AE$1,u_diag,IF(ABS($E169-AE$1)=1,u_off_diag,0)))))</f>
        <v>0</v>
      </c>
      <c r="AF169">
        <f>IF(AND(AF$1=N-1,$E169=N-1),1,IF(OR($E169&gt;=N,AF$1&gt;=N),"",IF($E169=N-1,0,IF($E169=AF$1,u_diag,IF(ABS($E169-AF$1)=1,u_off_diag,0)))))</f>
        <v>0</v>
      </c>
      <c r="AG169">
        <f>IF(AND(AG$1=N-1,$E169=N-1),1,IF(OR($E169&gt;=N,AG$1&gt;=N),"",IF($E169=N-1,0,IF($E169=AG$1,u_diag,IF(ABS($E169-AG$1)=1,u_off_diag,0)))))</f>
        <v>0</v>
      </c>
      <c r="AH169">
        <f>IF(AND(AH$1=N-1,$E169=N-1),1,IF(OR($E169&gt;=N,AH$1&gt;=N),"",IF($E169=N-1,0,IF($E169=AH$1,u_diag,IF(ABS($E169-AH$1)=1,u_off_diag,0)))))</f>
        <v>0</v>
      </c>
      <c r="AI169">
        <f>IF(AND(AI$1=N-1,$E169=N-1),1,IF(OR($E169&gt;=N,AI$1&gt;=N),"",IF($E169=N-1,0,IF($E169=AI$1,u_diag,IF(ABS($E169-AI$1)=1,u_off_diag,0)))))</f>
        <v>0</v>
      </c>
      <c r="AJ169">
        <f>IF(AND(AJ$1=N-1,$E169=N-1),1,IF(OR($E169&gt;=N,AJ$1&gt;=N),"",IF($E169=N-1,0,IF($E169=AJ$1,u_diag,IF(ABS($E169-AJ$1)=1,u_off_diag,0)))))</f>
        <v>0</v>
      </c>
      <c r="AK169">
        <f>IF(AND(AK$1=N-1,$E169=N-1),1,IF(OR($E169&gt;=N,AK$1&gt;=N),"",IF($E169=N-1,0,IF($E169=AK$1,u_diag,IF(ABS($E169-AK$1)=1,u_off_diag,0)))))</f>
        <v>0</v>
      </c>
      <c r="AL169">
        <f>IF(AND(AL$1=N-1,$E169=N-1),1,IF(OR($E169&gt;=N,AL$1&gt;=N),"",IF($E169=N-1,0,IF($E169=AL$1,u_diag,IF(ABS($E169-AL$1)=1,u_off_diag,0)))))</f>
        <v>0</v>
      </c>
      <c r="AM169">
        <f>IF(AND(AM$1=N-1,$E169=N-1),1,IF(OR($E169&gt;=N,AM$1&gt;=N),"",IF($E169=N-1,0,IF($E169=AM$1,u_diag,IF(ABS($E169-AM$1)=1,u_off_diag,0)))))</f>
        <v>0</v>
      </c>
      <c r="AN169">
        <f>IF(AND(AN$1=N-1,$E169=N-1),1,IF(OR($E169&gt;=N,AN$1&gt;=N),"",IF($E169=N-1,0,IF($E169=AN$1,u_diag,IF(ABS($E169-AN$1)=1,u_off_diag,0)))))</f>
        <v>0</v>
      </c>
      <c r="AO169">
        <f>IF(AND(AO$1=N-1,$E169=N-1),1,IF(OR($E169&gt;=N,AO$1&gt;=N),"",IF($E169=N-1,0,IF($E169=AO$1,u_diag,IF(ABS($E169-AO$1)=1,u_off_diag,0)))))</f>
        <v>0</v>
      </c>
      <c r="AP169">
        <f>IF(AND(AP$1=N-1,$E169=N-1),1,IF(OR($E169&gt;=N,AP$1&gt;=N),"",IF($E169=N-1,0,IF($E169=AP$1,u_diag,IF(ABS($E169-AP$1)=1,u_off_diag,0)))))</f>
        <v>0</v>
      </c>
      <c r="AQ169">
        <f>IF(AND(AQ$1=N-1,$E169=N-1),1,IF(OR($E169&gt;=N,AQ$1&gt;=N),"",IF($E169=N-1,0,IF($E169=AQ$1,u_diag,IF(ABS($E169-AQ$1)=1,u_off_diag,0)))))</f>
        <v>0</v>
      </c>
      <c r="AR169">
        <f>IF(AND(AR$1=N-1,$E169=N-1),1,IF(OR($E169&gt;=N,AR$1&gt;=N),"",IF($E169=N-1,0,IF($E169=AR$1,u_diag,IF(ABS($E169-AR$1)=1,u_off_diag,0)))))</f>
        <v>0</v>
      </c>
      <c r="AS169">
        <f>IF(AND(AS$1=N-1,$E169=N-1),1,IF(OR($E169&gt;=N,AS$1&gt;=N),"",IF($E169=N-1,0,IF($E169=AS$1,u_diag,IF(ABS($E169-AS$1)=1,u_off_diag,0)))))</f>
        <v>0</v>
      </c>
      <c r="AT169">
        <f>IF(AND(AT$1=N-1,$E169=N-1),1,IF(OR($E169&gt;=N,AT$1&gt;=N),"",IF($E169=N-1,0,IF($E169=AT$1,u_diag,IF(ABS($E169-AT$1)=1,u_off_diag,0)))))</f>
        <v>0</v>
      </c>
      <c r="AU169" t="str">
        <f>IF(AND(AU$1=N-1,$E169=N-1),1,IF(OR($E169&gt;=N,AU$1&gt;=N),"",IF($E169=N-1,0,IF($E169=AU$1,u_diag,IF(ABS($E169-AU$1)=1,u_off_diag,0)))))</f>
        <v/>
      </c>
      <c r="AV169" t="str">
        <f>IF(AND(AV$1=N-1,$E169=N-1),1,IF(OR($E169&gt;=N,AV$1&gt;=N),"",IF($E169=N-1,0,IF($E169=AV$1,u_diag,IF(ABS($E169-AV$1)=1,u_off_diag,0)))))</f>
        <v/>
      </c>
      <c r="AW169" t="str">
        <f>IF(AND(AW$1=N-1,$E169=N-1),1,IF(OR($E169&gt;=N,AW$1&gt;=N),"",IF($E169=N-1,0,IF($E169=AW$1,u_diag,IF(ABS($E169-AW$1)=1,u_off_diag,0)))))</f>
        <v/>
      </c>
      <c r="AX169" t="str">
        <f>IF(AND(AX$1=N-1,$E169=N-1),1,IF(OR($E169&gt;=N,AX$1&gt;=N),"",IF($E169=N-1,0,IF($E169=AX$1,u_diag,IF(ABS($E169-AX$1)=1,u_off_diag,0)))))</f>
        <v/>
      </c>
      <c r="AY169" t="str">
        <f>IF(AND(AY$1=N-1,$E169=N-1),1,IF(OR($E169&gt;=N,AY$1&gt;=N),"",IF($E169=N-1,0,IF($E169=AY$1,u_diag,IF(ABS($E169-AY$1)=1,u_off_diag,0)))))</f>
        <v/>
      </c>
      <c r="AZ169" t="str">
        <f>IF(AND(AZ$1=N-1,$E169=N-1),1,IF(OR($E169&gt;=N,AZ$1&gt;=N),"",IF($E169=N-1,0,IF($E169=AZ$1,u_diag,IF(ABS($E169-AZ$1)=1,u_off_diag,0)))))</f>
        <v/>
      </c>
      <c r="BA169" t="str">
        <f>IF(AND(BA$1=N-1,$E169=N-1),1,IF(OR($E169&gt;=N,BA$1&gt;=N),"",IF($E169=N-1,0,IF($E169=BA$1,u_diag,IF(ABS($E169-BA$1)=1,u_off_diag,0)))))</f>
        <v/>
      </c>
      <c r="BB169" t="str">
        <f>IF(AND(BB$1=N-1,$E169=N-1),1,IF(OR($E169&gt;=N,BB$1&gt;=N),"",IF($E169=N-1,0,IF($E169=BB$1,u_diag,IF(ABS($E169-BB$1)=1,u_off_diag,0)))))</f>
        <v/>
      </c>
      <c r="BC169" t="str">
        <f>IF(BC$1&gt;=N,"",0)</f>
        <v/>
      </c>
    </row>
    <row r="170" spans="5:55" x14ac:dyDescent="0.2">
      <c r="E170">
        <v>14</v>
      </c>
      <c r="F170">
        <f>IF(AND(F$1=N-1,$E170=N-1),1,IF(OR($E170&gt;=N,F$1&gt;=N),"",IF($E170=N-1,0,IF($E170=F$1,u_diag,IF(ABS($E170-F$1)=1,u_off_diag,0)))))</f>
        <v>0</v>
      </c>
      <c r="G170">
        <f>IF(AND(G$1=N-1,$E170=N-1),1,IF(OR($E170&gt;=N,G$1&gt;=N),"",IF($E170=N-1,0,IF($E170=G$1,u_diag,IF(ABS($E170-G$1)=1,u_off_diag,0)))))</f>
        <v>0</v>
      </c>
      <c r="H170">
        <f>IF(AND(H$1=N-1,$E170=N-1),1,IF(OR($E170&gt;=N,H$1&gt;=N),"",IF($E170=N-1,0,IF($E170=H$1,u_diag,IF(ABS($E170-H$1)=1,u_off_diag,0)))))</f>
        <v>0</v>
      </c>
      <c r="I170">
        <f>IF(AND(I$1=N-1,$E170=N-1),1,IF(OR($E170&gt;=N,I$1&gt;=N),"",IF($E170=N-1,0,IF($E170=I$1,u_diag,IF(ABS($E170-I$1)=1,u_off_diag,0)))))</f>
        <v>0</v>
      </c>
      <c r="J170">
        <f>IF(AND(J$1=N-1,$E170=N-1),1,IF(OR($E170&gt;=N,J$1&gt;=N),"",IF($E170=N-1,0,IF($E170=J$1,u_diag,IF(ABS($E170-J$1)=1,u_off_diag,0)))))</f>
        <v>0</v>
      </c>
      <c r="K170">
        <f>IF(AND(K$1=N-1,$E170=N-1),1,IF(OR($E170&gt;=N,K$1&gt;=N),"",IF($E170=N-1,0,IF($E170=K$1,u_diag,IF(ABS($E170-K$1)=1,u_off_diag,0)))))</f>
        <v>0</v>
      </c>
      <c r="L170">
        <f>IF(AND(L$1=N-1,$E170=N-1),1,IF(OR($E170&gt;=N,L$1&gt;=N),"",IF($E170=N-1,0,IF($E170=L$1,u_diag,IF(ABS($E170-L$1)=1,u_off_diag,0)))))</f>
        <v>0</v>
      </c>
      <c r="M170">
        <f>IF(AND(M$1=N-1,$E170=N-1),1,IF(OR($E170&gt;=N,M$1&gt;=N),"",IF($E170=N-1,0,IF($E170=M$1,u_diag,IF(ABS($E170-M$1)=1,u_off_diag,0)))))</f>
        <v>0</v>
      </c>
      <c r="N170">
        <f>IF(AND(N$1=N-1,$E170=N-1),1,IF(OR($E170&gt;=N,N$1&gt;=N),"",IF($E170=N-1,0,IF($E170=N$1,u_diag,IF(ABS($E170-N$1)=1,u_off_diag,0)))))</f>
        <v>0</v>
      </c>
      <c r="O170">
        <f>IF(AND(O$1=N-1,$E170=N-1),1,IF(OR($E170&gt;=N,O$1&gt;=N),"",IF($E170=N-1,0,IF($E170=O$1,u_diag,IF(ABS($E170-O$1)=1,u_off_diag,0)))))</f>
        <v>0</v>
      </c>
      <c r="P170">
        <f>IF(AND(P$1=N-1,$E170=N-1),1,IF(OR($E170&gt;=N,P$1&gt;=N),"",IF($E170=N-1,0,IF($E170=P$1,u_diag,IF(ABS($E170-P$1)=1,u_off_diag,0)))))</f>
        <v>0</v>
      </c>
      <c r="Q170">
        <f>IF(AND(Q$1=N-1,$E170=N-1),1,IF(OR($E170&gt;=N,Q$1&gt;=N),"",IF($E170=N-1,0,IF($E170=Q$1,u_diag,IF(ABS($E170-Q$1)=1,u_off_diag,0)))))</f>
        <v>0</v>
      </c>
      <c r="R170">
        <f>IF(AND(R$1=N-1,$E170=N-1),1,IF(OR($E170&gt;=N,R$1&gt;=N),"",IF($E170=N-1,0,IF($E170=R$1,u_diag,IF(ABS($E170-R$1)=1,u_off_diag,0)))))</f>
        <v>0</v>
      </c>
      <c r="S170">
        <f>IF(AND(S$1=N-1,$E170=N-1),1,IF(OR($E170&gt;=N,S$1&gt;=N),"",IF($E170=N-1,0,IF($E170=S$1,u_diag,IF(ABS($E170-S$1)=1,u_off_diag,0)))))</f>
        <v>49.999999999999993</v>
      </c>
      <c r="T170">
        <f>IF(AND(T$1=N-1,$E170=N-1),1,IF(OR($E170&gt;=N,T$1&gt;=N),"",IF($E170=N-1,0,IF($E170=T$1,u_diag,IF(ABS($E170-T$1)=1,u_off_diag,0)))))</f>
        <v>-95.999999999999986</v>
      </c>
      <c r="U170">
        <f>IF(AND(U$1=N-1,$E170=N-1),1,IF(OR($E170&gt;=N,U$1&gt;=N),"",IF($E170=N-1,0,IF($E170=U$1,u_diag,IF(ABS($E170-U$1)=1,u_off_diag,0)))))</f>
        <v>49.999999999999993</v>
      </c>
      <c r="V170">
        <f>IF(AND(V$1=N-1,$E170=N-1),1,IF(OR($E170&gt;=N,V$1&gt;=N),"",IF($E170=N-1,0,IF($E170=V$1,u_diag,IF(ABS($E170-V$1)=1,u_off_diag,0)))))</f>
        <v>0</v>
      </c>
      <c r="W170">
        <f>IF(AND(W$1=N-1,$E170=N-1),1,IF(OR($E170&gt;=N,W$1&gt;=N),"",IF($E170=N-1,0,IF($E170=W$1,u_diag,IF(ABS($E170-W$1)=1,u_off_diag,0)))))</f>
        <v>0</v>
      </c>
      <c r="X170">
        <f>IF(AND(X$1=N-1,$E170=N-1),1,IF(OR($E170&gt;=N,X$1&gt;=N),"",IF($E170=N-1,0,IF($E170=X$1,u_diag,IF(ABS($E170-X$1)=1,u_off_diag,0)))))</f>
        <v>0</v>
      </c>
      <c r="Y170">
        <f>IF(AND(Y$1=N-1,$E170=N-1),1,IF(OR($E170&gt;=N,Y$1&gt;=N),"",IF($E170=N-1,0,IF($E170=Y$1,u_diag,IF(ABS($E170-Y$1)=1,u_off_diag,0)))))</f>
        <v>0</v>
      </c>
      <c r="Z170">
        <f>IF(AND(Z$1=N-1,$E170=N-1),1,IF(OR($E170&gt;=N,Z$1&gt;=N),"",IF($E170=N-1,0,IF($E170=Z$1,u_diag,IF(ABS($E170-Z$1)=1,u_off_diag,0)))))</f>
        <v>0</v>
      </c>
      <c r="AA170">
        <f>IF(AND(AA$1=N-1,$E170=N-1),1,IF(OR($E170&gt;=N,AA$1&gt;=N),"",IF($E170=N-1,0,IF($E170=AA$1,u_diag,IF(ABS($E170-AA$1)=1,u_off_diag,0)))))</f>
        <v>0</v>
      </c>
      <c r="AB170">
        <f>IF(AND(AB$1=N-1,$E170=N-1),1,IF(OR($E170&gt;=N,AB$1&gt;=N),"",IF($E170=N-1,0,IF($E170=AB$1,u_diag,IF(ABS($E170-AB$1)=1,u_off_diag,0)))))</f>
        <v>0</v>
      </c>
      <c r="AC170">
        <f>IF(AND(AC$1=N-1,$E170=N-1),1,IF(OR($E170&gt;=N,AC$1&gt;=N),"",IF($E170=N-1,0,IF($E170=AC$1,u_diag,IF(ABS($E170-AC$1)=1,u_off_diag,0)))))</f>
        <v>0</v>
      </c>
      <c r="AD170">
        <f>IF(AND(AD$1=N-1,$E170=N-1),1,IF(OR($E170&gt;=N,AD$1&gt;=N),"",IF($E170=N-1,0,IF($E170=AD$1,u_diag,IF(ABS($E170-AD$1)=1,u_off_diag,0)))))</f>
        <v>0</v>
      </c>
      <c r="AE170">
        <f>IF(AND(AE$1=N-1,$E170=N-1),1,IF(OR($E170&gt;=N,AE$1&gt;=N),"",IF($E170=N-1,0,IF($E170=AE$1,u_diag,IF(ABS($E170-AE$1)=1,u_off_diag,0)))))</f>
        <v>0</v>
      </c>
      <c r="AF170">
        <f>IF(AND(AF$1=N-1,$E170=N-1),1,IF(OR($E170&gt;=N,AF$1&gt;=N),"",IF($E170=N-1,0,IF($E170=AF$1,u_diag,IF(ABS($E170-AF$1)=1,u_off_diag,0)))))</f>
        <v>0</v>
      </c>
      <c r="AG170">
        <f>IF(AND(AG$1=N-1,$E170=N-1),1,IF(OR($E170&gt;=N,AG$1&gt;=N),"",IF($E170=N-1,0,IF($E170=AG$1,u_diag,IF(ABS($E170-AG$1)=1,u_off_diag,0)))))</f>
        <v>0</v>
      </c>
      <c r="AH170">
        <f>IF(AND(AH$1=N-1,$E170=N-1),1,IF(OR($E170&gt;=N,AH$1&gt;=N),"",IF($E170=N-1,0,IF($E170=AH$1,u_diag,IF(ABS($E170-AH$1)=1,u_off_diag,0)))))</f>
        <v>0</v>
      </c>
      <c r="AI170">
        <f>IF(AND(AI$1=N-1,$E170=N-1),1,IF(OR($E170&gt;=N,AI$1&gt;=N),"",IF($E170=N-1,0,IF($E170=AI$1,u_diag,IF(ABS($E170-AI$1)=1,u_off_diag,0)))))</f>
        <v>0</v>
      </c>
      <c r="AJ170">
        <f>IF(AND(AJ$1=N-1,$E170=N-1),1,IF(OR($E170&gt;=N,AJ$1&gt;=N),"",IF($E170=N-1,0,IF($E170=AJ$1,u_diag,IF(ABS($E170-AJ$1)=1,u_off_diag,0)))))</f>
        <v>0</v>
      </c>
      <c r="AK170">
        <f>IF(AND(AK$1=N-1,$E170=N-1),1,IF(OR($E170&gt;=N,AK$1&gt;=N),"",IF($E170=N-1,0,IF($E170=AK$1,u_diag,IF(ABS($E170-AK$1)=1,u_off_diag,0)))))</f>
        <v>0</v>
      </c>
      <c r="AL170">
        <f>IF(AND(AL$1=N-1,$E170=N-1),1,IF(OR($E170&gt;=N,AL$1&gt;=N),"",IF($E170=N-1,0,IF($E170=AL$1,u_diag,IF(ABS($E170-AL$1)=1,u_off_diag,0)))))</f>
        <v>0</v>
      </c>
      <c r="AM170">
        <f>IF(AND(AM$1=N-1,$E170=N-1),1,IF(OR($E170&gt;=N,AM$1&gt;=N),"",IF($E170=N-1,0,IF($E170=AM$1,u_diag,IF(ABS($E170-AM$1)=1,u_off_diag,0)))))</f>
        <v>0</v>
      </c>
      <c r="AN170">
        <f>IF(AND(AN$1=N-1,$E170=N-1),1,IF(OR($E170&gt;=N,AN$1&gt;=N),"",IF($E170=N-1,0,IF($E170=AN$1,u_diag,IF(ABS($E170-AN$1)=1,u_off_diag,0)))))</f>
        <v>0</v>
      </c>
      <c r="AO170">
        <f>IF(AND(AO$1=N-1,$E170=N-1),1,IF(OR($E170&gt;=N,AO$1&gt;=N),"",IF($E170=N-1,0,IF($E170=AO$1,u_diag,IF(ABS($E170-AO$1)=1,u_off_diag,0)))))</f>
        <v>0</v>
      </c>
      <c r="AP170">
        <f>IF(AND(AP$1=N-1,$E170=N-1),1,IF(OR($E170&gt;=N,AP$1&gt;=N),"",IF($E170=N-1,0,IF($E170=AP$1,u_diag,IF(ABS($E170-AP$1)=1,u_off_diag,0)))))</f>
        <v>0</v>
      </c>
      <c r="AQ170">
        <f>IF(AND(AQ$1=N-1,$E170=N-1),1,IF(OR($E170&gt;=N,AQ$1&gt;=N),"",IF($E170=N-1,0,IF($E170=AQ$1,u_diag,IF(ABS($E170-AQ$1)=1,u_off_diag,0)))))</f>
        <v>0</v>
      </c>
      <c r="AR170">
        <f>IF(AND(AR$1=N-1,$E170=N-1),1,IF(OR($E170&gt;=N,AR$1&gt;=N),"",IF($E170=N-1,0,IF($E170=AR$1,u_diag,IF(ABS($E170-AR$1)=1,u_off_diag,0)))))</f>
        <v>0</v>
      </c>
      <c r="AS170">
        <f>IF(AND(AS$1=N-1,$E170=N-1),1,IF(OR($E170&gt;=N,AS$1&gt;=N),"",IF($E170=N-1,0,IF($E170=AS$1,u_diag,IF(ABS($E170-AS$1)=1,u_off_diag,0)))))</f>
        <v>0</v>
      </c>
      <c r="AT170">
        <f>IF(AND(AT$1=N-1,$E170=N-1),1,IF(OR($E170&gt;=N,AT$1&gt;=N),"",IF($E170=N-1,0,IF($E170=AT$1,u_diag,IF(ABS($E170-AT$1)=1,u_off_diag,0)))))</f>
        <v>0</v>
      </c>
      <c r="AU170" t="str">
        <f>IF(AND(AU$1=N-1,$E170=N-1),1,IF(OR($E170&gt;=N,AU$1&gt;=N),"",IF($E170=N-1,0,IF($E170=AU$1,u_diag,IF(ABS($E170-AU$1)=1,u_off_diag,0)))))</f>
        <v/>
      </c>
      <c r="AV170" t="str">
        <f>IF(AND(AV$1=N-1,$E170=N-1),1,IF(OR($E170&gt;=N,AV$1&gt;=N),"",IF($E170=N-1,0,IF($E170=AV$1,u_diag,IF(ABS($E170-AV$1)=1,u_off_diag,0)))))</f>
        <v/>
      </c>
      <c r="AW170" t="str">
        <f>IF(AND(AW$1=N-1,$E170=N-1),1,IF(OR($E170&gt;=N,AW$1&gt;=N),"",IF($E170=N-1,0,IF($E170=AW$1,u_diag,IF(ABS($E170-AW$1)=1,u_off_diag,0)))))</f>
        <v/>
      </c>
      <c r="AX170" t="str">
        <f>IF(AND(AX$1=N-1,$E170=N-1),1,IF(OR($E170&gt;=N,AX$1&gt;=N),"",IF($E170=N-1,0,IF($E170=AX$1,u_diag,IF(ABS($E170-AX$1)=1,u_off_diag,0)))))</f>
        <v/>
      </c>
      <c r="AY170" t="str">
        <f>IF(AND(AY$1=N-1,$E170=N-1),1,IF(OR($E170&gt;=N,AY$1&gt;=N),"",IF($E170=N-1,0,IF($E170=AY$1,u_diag,IF(ABS($E170-AY$1)=1,u_off_diag,0)))))</f>
        <v/>
      </c>
      <c r="AZ170" t="str">
        <f>IF(AND(AZ$1=N-1,$E170=N-1),1,IF(OR($E170&gt;=N,AZ$1&gt;=N),"",IF($E170=N-1,0,IF($E170=AZ$1,u_diag,IF(ABS($E170-AZ$1)=1,u_off_diag,0)))))</f>
        <v/>
      </c>
      <c r="BA170" t="str">
        <f>IF(AND(BA$1=N-1,$E170=N-1),1,IF(OR($E170&gt;=N,BA$1&gt;=N),"",IF($E170=N-1,0,IF($E170=BA$1,u_diag,IF(ABS($E170-BA$1)=1,u_off_diag,0)))))</f>
        <v/>
      </c>
      <c r="BB170" t="str">
        <f>IF(AND(BB$1=N-1,$E170=N-1),1,IF(OR($E170&gt;=N,BB$1&gt;=N),"",IF($E170=N-1,0,IF($E170=BB$1,u_diag,IF(ABS($E170-BB$1)=1,u_off_diag,0)))))</f>
        <v/>
      </c>
      <c r="BC170" t="str">
        <f>IF(BC$1&gt;=N,"",0)</f>
        <v/>
      </c>
    </row>
    <row r="171" spans="5:55" x14ac:dyDescent="0.2">
      <c r="E171">
        <v>15</v>
      </c>
      <c r="F171">
        <f>IF(AND(F$1=N-1,$E171=N-1),1,IF(OR($E171&gt;=N,F$1&gt;=N),"",IF($E171=N-1,0,IF($E171=F$1,u_diag,IF(ABS($E171-F$1)=1,u_off_diag,0)))))</f>
        <v>0</v>
      </c>
      <c r="G171">
        <f>IF(AND(G$1=N-1,$E171=N-1),1,IF(OR($E171&gt;=N,G$1&gt;=N),"",IF($E171=N-1,0,IF($E171=G$1,u_diag,IF(ABS($E171-G$1)=1,u_off_diag,0)))))</f>
        <v>0</v>
      </c>
      <c r="H171">
        <f>IF(AND(H$1=N-1,$E171=N-1),1,IF(OR($E171&gt;=N,H$1&gt;=N),"",IF($E171=N-1,0,IF($E171=H$1,u_diag,IF(ABS($E171-H$1)=1,u_off_diag,0)))))</f>
        <v>0</v>
      </c>
      <c r="I171">
        <f>IF(AND(I$1=N-1,$E171=N-1),1,IF(OR($E171&gt;=N,I$1&gt;=N),"",IF($E171=N-1,0,IF($E171=I$1,u_diag,IF(ABS($E171-I$1)=1,u_off_diag,0)))))</f>
        <v>0</v>
      </c>
      <c r="J171">
        <f>IF(AND(J$1=N-1,$E171=N-1),1,IF(OR($E171&gt;=N,J$1&gt;=N),"",IF($E171=N-1,0,IF($E171=J$1,u_diag,IF(ABS($E171-J$1)=1,u_off_diag,0)))))</f>
        <v>0</v>
      </c>
      <c r="K171">
        <f>IF(AND(K$1=N-1,$E171=N-1),1,IF(OR($E171&gt;=N,K$1&gt;=N),"",IF($E171=N-1,0,IF($E171=K$1,u_diag,IF(ABS($E171-K$1)=1,u_off_diag,0)))))</f>
        <v>0</v>
      </c>
      <c r="L171">
        <f>IF(AND(L$1=N-1,$E171=N-1),1,IF(OR($E171&gt;=N,L$1&gt;=N),"",IF($E171=N-1,0,IF($E171=L$1,u_diag,IF(ABS($E171-L$1)=1,u_off_diag,0)))))</f>
        <v>0</v>
      </c>
      <c r="M171">
        <f>IF(AND(M$1=N-1,$E171=N-1),1,IF(OR($E171&gt;=N,M$1&gt;=N),"",IF($E171=N-1,0,IF($E171=M$1,u_diag,IF(ABS($E171-M$1)=1,u_off_diag,0)))))</f>
        <v>0</v>
      </c>
      <c r="N171">
        <f>IF(AND(N$1=N-1,$E171=N-1),1,IF(OR($E171&gt;=N,N$1&gt;=N),"",IF($E171=N-1,0,IF($E171=N$1,u_diag,IF(ABS($E171-N$1)=1,u_off_diag,0)))))</f>
        <v>0</v>
      </c>
      <c r="O171">
        <f>IF(AND(O$1=N-1,$E171=N-1),1,IF(OR($E171&gt;=N,O$1&gt;=N),"",IF($E171=N-1,0,IF($E171=O$1,u_diag,IF(ABS($E171-O$1)=1,u_off_diag,0)))))</f>
        <v>0</v>
      </c>
      <c r="P171">
        <f>IF(AND(P$1=N-1,$E171=N-1),1,IF(OR($E171&gt;=N,P$1&gt;=N),"",IF($E171=N-1,0,IF($E171=P$1,u_diag,IF(ABS($E171-P$1)=1,u_off_diag,0)))))</f>
        <v>0</v>
      </c>
      <c r="Q171">
        <f>IF(AND(Q$1=N-1,$E171=N-1),1,IF(OR($E171&gt;=N,Q$1&gt;=N),"",IF($E171=N-1,0,IF($E171=Q$1,u_diag,IF(ABS($E171-Q$1)=1,u_off_diag,0)))))</f>
        <v>0</v>
      </c>
      <c r="R171">
        <f>IF(AND(R$1=N-1,$E171=N-1),1,IF(OR($E171&gt;=N,R$1&gt;=N),"",IF($E171=N-1,0,IF($E171=R$1,u_diag,IF(ABS($E171-R$1)=1,u_off_diag,0)))))</f>
        <v>0</v>
      </c>
      <c r="S171">
        <f>IF(AND(S$1=N-1,$E171=N-1),1,IF(OR($E171&gt;=N,S$1&gt;=N),"",IF($E171=N-1,0,IF($E171=S$1,u_diag,IF(ABS($E171-S$1)=1,u_off_diag,0)))))</f>
        <v>0</v>
      </c>
      <c r="T171">
        <f>IF(AND(T$1=N-1,$E171=N-1),1,IF(OR($E171&gt;=N,T$1&gt;=N),"",IF($E171=N-1,0,IF($E171=T$1,u_diag,IF(ABS($E171-T$1)=1,u_off_diag,0)))))</f>
        <v>49.999999999999993</v>
      </c>
      <c r="U171">
        <f>IF(AND(U$1=N-1,$E171=N-1),1,IF(OR($E171&gt;=N,U$1&gt;=N),"",IF($E171=N-1,0,IF($E171=U$1,u_diag,IF(ABS($E171-U$1)=1,u_off_diag,0)))))</f>
        <v>-95.999999999999986</v>
      </c>
      <c r="V171">
        <f>IF(AND(V$1=N-1,$E171=N-1),1,IF(OR($E171&gt;=N,V$1&gt;=N),"",IF($E171=N-1,0,IF($E171=V$1,u_diag,IF(ABS($E171-V$1)=1,u_off_diag,0)))))</f>
        <v>49.999999999999993</v>
      </c>
      <c r="W171">
        <f>IF(AND(W$1=N-1,$E171=N-1),1,IF(OR($E171&gt;=N,W$1&gt;=N),"",IF($E171=N-1,0,IF($E171=W$1,u_diag,IF(ABS($E171-W$1)=1,u_off_diag,0)))))</f>
        <v>0</v>
      </c>
      <c r="X171">
        <f>IF(AND(X$1=N-1,$E171=N-1),1,IF(OR($E171&gt;=N,X$1&gt;=N),"",IF($E171=N-1,0,IF($E171=X$1,u_diag,IF(ABS($E171-X$1)=1,u_off_diag,0)))))</f>
        <v>0</v>
      </c>
      <c r="Y171">
        <f>IF(AND(Y$1=N-1,$E171=N-1),1,IF(OR($E171&gt;=N,Y$1&gt;=N),"",IF($E171=N-1,0,IF($E171=Y$1,u_diag,IF(ABS($E171-Y$1)=1,u_off_diag,0)))))</f>
        <v>0</v>
      </c>
      <c r="Z171">
        <f>IF(AND(Z$1=N-1,$E171=N-1),1,IF(OR($E171&gt;=N,Z$1&gt;=N),"",IF($E171=N-1,0,IF($E171=Z$1,u_diag,IF(ABS($E171-Z$1)=1,u_off_diag,0)))))</f>
        <v>0</v>
      </c>
      <c r="AA171">
        <f>IF(AND(AA$1=N-1,$E171=N-1),1,IF(OR($E171&gt;=N,AA$1&gt;=N),"",IF($E171=N-1,0,IF($E171=AA$1,u_diag,IF(ABS($E171-AA$1)=1,u_off_diag,0)))))</f>
        <v>0</v>
      </c>
      <c r="AB171">
        <f>IF(AND(AB$1=N-1,$E171=N-1),1,IF(OR($E171&gt;=N,AB$1&gt;=N),"",IF($E171=N-1,0,IF($E171=AB$1,u_diag,IF(ABS($E171-AB$1)=1,u_off_diag,0)))))</f>
        <v>0</v>
      </c>
      <c r="AC171">
        <f>IF(AND(AC$1=N-1,$E171=N-1),1,IF(OR($E171&gt;=N,AC$1&gt;=N),"",IF($E171=N-1,0,IF($E171=AC$1,u_diag,IF(ABS($E171-AC$1)=1,u_off_diag,0)))))</f>
        <v>0</v>
      </c>
      <c r="AD171">
        <f>IF(AND(AD$1=N-1,$E171=N-1),1,IF(OR($E171&gt;=N,AD$1&gt;=N),"",IF($E171=N-1,0,IF($E171=AD$1,u_diag,IF(ABS($E171-AD$1)=1,u_off_diag,0)))))</f>
        <v>0</v>
      </c>
      <c r="AE171">
        <f>IF(AND(AE$1=N-1,$E171=N-1),1,IF(OR($E171&gt;=N,AE$1&gt;=N),"",IF($E171=N-1,0,IF($E171=AE$1,u_diag,IF(ABS($E171-AE$1)=1,u_off_diag,0)))))</f>
        <v>0</v>
      </c>
      <c r="AF171">
        <f>IF(AND(AF$1=N-1,$E171=N-1),1,IF(OR($E171&gt;=N,AF$1&gt;=N),"",IF($E171=N-1,0,IF($E171=AF$1,u_diag,IF(ABS($E171-AF$1)=1,u_off_diag,0)))))</f>
        <v>0</v>
      </c>
      <c r="AG171">
        <f>IF(AND(AG$1=N-1,$E171=N-1),1,IF(OR($E171&gt;=N,AG$1&gt;=N),"",IF($E171=N-1,0,IF($E171=AG$1,u_diag,IF(ABS($E171-AG$1)=1,u_off_diag,0)))))</f>
        <v>0</v>
      </c>
      <c r="AH171">
        <f>IF(AND(AH$1=N-1,$E171=N-1),1,IF(OR($E171&gt;=N,AH$1&gt;=N),"",IF($E171=N-1,0,IF($E171=AH$1,u_diag,IF(ABS($E171-AH$1)=1,u_off_diag,0)))))</f>
        <v>0</v>
      </c>
      <c r="AI171">
        <f>IF(AND(AI$1=N-1,$E171=N-1),1,IF(OR($E171&gt;=N,AI$1&gt;=N),"",IF($E171=N-1,0,IF($E171=AI$1,u_diag,IF(ABS($E171-AI$1)=1,u_off_diag,0)))))</f>
        <v>0</v>
      </c>
      <c r="AJ171">
        <f>IF(AND(AJ$1=N-1,$E171=N-1),1,IF(OR($E171&gt;=N,AJ$1&gt;=N),"",IF($E171=N-1,0,IF($E171=AJ$1,u_diag,IF(ABS($E171-AJ$1)=1,u_off_diag,0)))))</f>
        <v>0</v>
      </c>
      <c r="AK171">
        <f>IF(AND(AK$1=N-1,$E171=N-1),1,IF(OR($E171&gt;=N,AK$1&gt;=N),"",IF($E171=N-1,0,IF($E171=AK$1,u_diag,IF(ABS($E171-AK$1)=1,u_off_diag,0)))))</f>
        <v>0</v>
      </c>
      <c r="AL171">
        <f>IF(AND(AL$1=N-1,$E171=N-1),1,IF(OR($E171&gt;=N,AL$1&gt;=N),"",IF($E171=N-1,0,IF($E171=AL$1,u_diag,IF(ABS($E171-AL$1)=1,u_off_diag,0)))))</f>
        <v>0</v>
      </c>
      <c r="AM171">
        <f>IF(AND(AM$1=N-1,$E171=N-1),1,IF(OR($E171&gt;=N,AM$1&gt;=N),"",IF($E171=N-1,0,IF($E171=AM$1,u_diag,IF(ABS($E171-AM$1)=1,u_off_diag,0)))))</f>
        <v>0</v>
      </c>
      <c r="AN171">
        <f>IF(AND(AN$1=N-1,$E171=N-1),1,IF(OR($E171&gt;=N,AN$1&gt;=N),"",IF($E171=N-1,0,IF($E171=AN$1,u_diag,IF(ABS($E171-AN$1)=1,u_off_diag,0)))))</f>
        <v>0</v>
      </c>
      <c r="AO171">
        <f>IF(AND(AO$1=N-1,$E171=N-1),1,IF(OR($E171&gt;=N,AO$1&gt;=N),"",IF($E171=N-1,0,IF($E171=AO$1,u_diag,IF(ABS($E171-AO$1)=1,u_off_diag,0)))))</f>
        <v>0</v>
      </c>
      <c r="AP171">
        <f>IF(AND(AP$1=N-1,$E171=N-1),1,IF(OR($E171&gt;=N,AP$1&gt;=N),"",IF($E171=N-1,0,IF($E171=AP$1,u_diag,IF(ABS($E171-AP$1)=1,u_off_diag,0)))))</f>
        <v>0</v>
      </c>
      <c r="AQ171">
        <f>IF(AND(AQ$1=N-1,$E171=N-1),1,IF(OR($E171&gt;=N,AQ$1&gt;=N),"",IF($E171=N-1,0,IF($E171=AQ$1,u_diag,IF(ABS($E171-AQ$1)=1,u_off_diag,0)))))</f>
        <v>0</v>
      </c>
      <c r="AR171">
        <f>IF(AND(AR$1=N-1,$E171=N-1),1,IF(OR($E171&gt;=N,AR$1&gt;=N),"",IF($E171=N-1,0,IF($E171=AR$1,u_diag,IF(ABS($E171-AR$1)=1,u_off_diag,0)))))</f>
        <v>0</v>
      </c>
      <c r="AS171">
        <f>IF(AND(AS$1=N-1,$E171=N-1),1,IF(OR($E171&gt;=N,AS$1&gt;=N),"",IF($E171=N-1,0,IF($E171=AS$1,u_diag,IF(ABS($E171-AS$1)=1,u_off_diag,0)))))</f>
        <v>0</v>
      </c>
      <c r="AT171">
        <f>IF(AND(AT$1=N-1,$E171=N-1),1,IF(OR($E171&gt;=N,AT$1&gt;=N),"",IF($E171=N-1,0,IF($E171=AT$1,u_diag,IF(ABS($E171-AT$1)=1,u_off_diag,0)))))</f>
        <v>0</v>
      </c>
      <c r="AU171" t="str">
        <f>IF(AND(AU$1=N-1,$E171=N-1),1,IF(OR($E171&gt;=N,AU$1&gt;=N),"",IF($E171=N-1,0,IF($E171=AU$1,u_diag,IF(ABS($E171-AU$1)=1,u_off_diag,0)))))</f>
        <v/>
      </c>
      <c r="AV171" t="str">
        <f>IF(AND(AV$1=N-1,$E171=N-1),1,IF(OR($E171&gt;=N,AV$1&gt;=N),"",IF($E171=N-1,0,IF($E171=AV$1,u_diag,IF(ABS($E171-AV$1)=1,u_off_diag,0)))))</f>
        <v/>
      </c>
      <c r="AW171" t="str">
        <f>IF(AND(AW$1=N-1,$E171=N-1),1,IF(OR($E171&gt;=N,AW$1&gt;=N),"",IF($E171=N-1,0,IF($E171=AW$1,u_diag,IF(ABS($E171-AW$1)=1,u_off_diag,0)))))</f>
        <v/>
      </c>
      <c r="AX171" t="str">
        <f>IF(AND(AX$1=N-1,$E171=N-1),1,IF(OR($E171&gt;=N,AX$1&gt;=N),"",IF($E171=N-1,0,IF($E171=AX$1,u_diag,IF(ABS($E171-AX$1)=1,u_off_diag,0)))))</f>
        <v/>
      </c>
      <c r="AY171" t="str">
        <f>IF(AND(AY$1=N-1,$E171=N-1),1,IF(OR($E171&gt;=N,AY$1&gt;=N),"",IF($E171=N-1,0,IF($E171=AY$1,u_diag,IF(ABS($E171-AY$1)=1,u_off_diag,0)))))</f>
        <v/>
      </c>
      <c r="AZ171" t="str">
        <f>IF(AND(AZ$1=N-1,$E171=N-1),1,IF(OR($E171&gt;=N,AZ$1&gt;=N),"",IF($E171=N-1,0,IF($E171=AZ$1,u_diag,IF(ABS($E171-AZ$1)=1,u_off_diag,0)))))</f>
        <v/>
      </c>
      <c r="BA171" t="str">
        <f>IF(AND(BA$1=N-1,$E171=N-1),1,IF(OR($E171&gt;=N,BA$1&gt;=N),"",IF($E171=N-1,0,IF($E171=BA$1,u_diag,IF(ABS($E171-BA$1)=1,u_off_diag,0)))))</f>
        <v/>
      </c>
      <c r="BB171" t="str">
        <f>IF(AND(BB$1=N-1,$E171=N-1),1,IF(OR($E171&gt;=N,BB$1&gt;=N),"",IF($E171=N-1,0,IF($E171=BB$1,u_diag,IF(ABS($E171-BB$1)=1,u_off_diag,0)))))</f>
        <v/>
      </c>
      <c r="BC171" t="str">
        <f>IF(BC$1&gt;=N,"",0)</f>
        <v/>
      </c>
    </row>
    <row r="172" spans="5:55" x14ac:dyDescent="0.2">
      <c r="E172">
        <v>16</v>
      </c>
      <c r="F172">
        <f>IF(AND(F$1=N-1,$E172=N-1),1,IF(OR($E172&gt;=N,F$1&gt;=N),"",IF($E172=N-1,0,IF($E172=F$1,u_diag,IF(ABS($E172-F$1)=1,u_off_diag,0)))))</f>
        <v>0</v>
      </c>
      <c r="G172">
        <f>IF(AND(G$1=N-1,$E172=N-1),1,IF(OR($E172&gt;=N,G$1&gt;=N),"",IF($E172=N-1,0,IF($E172=G$1,u_diag,IF(ABS($E172-G$1)=1,u_off_diag,0)))))</f>
        <v>0</v>
      </c>
      <c r="H172">
        <f>IF(AND(H$1=N-1,$E172=N-1),1,IF(OR($E172&gt;=N,H$1&gt;=N),"",IF($E172=N-1,0,IF($E172=H$1,u_diag,IF(ABS($E172-H$1)=1,u_off_diag,0)))))</f>
        <v>0</v>
      </c>
      <c r="I172">
        <f>IF(AND(I$1=N-1,$E172=N-1),1,IF(OR($E172&gt;=N,I$1&gt;=N),"",IF($E172=N-1,0,IF($E172=I$1,u_diag,IF(ABS($E172-I$1)=1,u_off_diag,0)))))</f>
        <v>0</v>
      </c>
      <c r="J172">
        <f>IF(AND(J$1=N-1,$E172=N-1),1,IF(OR($E172&gt;=N,J$1&gt;=N),"",IF($E172=N-1,0,IF($E172=J$1,u_diag,IF(ABS($E172-J$1)=1,u_off_diag,0)))))</f>
        <v>0</v>
      </c>
      <c r="K172">
        <f>IF(AND(K$1=N-1,$E172=N-1),1,IF(OR($E172&gt;=N,K$1&gt;=N),"",IF($E172=N-1,0,IF($E172=K$1,u_diag,IF(ABS($E172-K$1)=1,u_off_diag,0)))))</f>
        <v>0</v>
      </c>
      <c r="L172">
        <f>IF(AND(L$1=N-1,$E172=N-1),1,IF(OR($E172&gt;=N,L$1&gt;=N),"",IF($E172=N-1,0,IF($E172=L$1,u_diag,IF(ABS($E172-L$1)=1,u_off_diag,0)))))</f>
        <v>0</v>
      </c>
      <c r="M172">
        <f>IF(AND(M$1=N-1,$E172=N-1),1,IF(OR($E172&gt;=N,M$1&gt;=N),"",IF($E172=N-1,0,IF($E172=M$1,u_diag,IF(ABS($E172-M$1)=1,u_off_diag,0)))))</f>
        <v>0</v>
      </c>
      <c r="N172">
        <f>IF(AND(N$1=N-1,$E172=N-1),1,IF(OR($E172&gt;=N,N$1&gt;=N),"",IF($E172=N-1,0,IF($E172=N$1,u_diag,IF(ABS($E172-N$1)=1,u_off_diag,0)))))</f>
        <v>0</v>
      </c>
      <c r="O172">
        <f>IF(AND(O$1=N-1,$E172=N-1),1,IF(OR($E172&gt;=N,O$1&gt;=N),"",IF($E172=N-1,0,IF($E172=O$1,u_diag,IF(ABS($E172-O$1)=1,u_off_diag,0)))))</f>
        <v>0</v>
      </c>
      <c r="P172">
        <f>IF(AND(P$1=N-1,$E172=N-1),1,IF(OR($E172&gt;=N,P$1&gt;=N),"",IF($E172=N-1,0,IF($E172=P$1,u_diag,IF(ABS($E172-P$1)=1,u_off_diag,0)))))</f>
        <v>0</v>
      </c>
      <c r="Q172">
        <f>IF(AND(Q$1=N-1,$E172=N-1),1,IF(OR($E172&gt;=N,Q$1&gt;=N),"",IF($E172=N-1,0,IF($E172=Q$1,u_diag,IF(ABS($E172-Q$1)=1,u_off_diag,0)))))</f>
        <v>0</v>
      </c>
      <c r="R172">
        <f>IF(AND(R$1=N-1,$E172=N-1),1,IF(OR($E172&gt;=N,R$1&gt;=N),"",IF($E172=N-1,0,IF($E172=R$1,u_diag,IF(ABS($E172-R$1)=1,u_off_diag,0)))))</f>
        <v>0</v>
      </c>
      <c r="S172">
        <f>IF(AND(S$1=N-1,$E172=N-1),1,IF(OR($E172&gt;=N,S$1&gt;=N),"",IF($E172=N-1,0,IF($E172=S$1,u_diag,IF(ABS($E172-S$1)=1,u_off_diag,0)))))</f>
        <v>0</v>
      </c>
      <c r="T172">
        <f>IF(AND(T$1=N-1,$E172=N-1),1,IF(OR($E172&gt;=N,T$1&gt;=N),"",IF($E172=N-1,0,IF($E172=T$1,u_diag,IF(ABS($E172-T$1)=1,u_off_diag,0)))))</f>
        <v>0</v>
      </c>
      <c r="U172">
        <f>IF(AND(U$1=N-1,$E172=N-1),1,IF(OR($E172&gt;=N,U$1&gt;=N),"",IF($E172=N-1,0,IF($E172=U$1,u_diag,IF(ABS($E172-U$1)=1,u_off_diag,0)))))</f>
        <v>49.999999999999993</v>
      </c>
      <c r="V172">
        <f>IF(AND(V$1=N-1,$E172=N-1),1,IF(OR($E172&gt;=N,V$1&gt;=N),"",IF($E172=N-1,0,IF($E172=V$1,u_diag,IF(ABS($E172-V$1)=1,u_off_diag,0)))))</f>
        <v>-95.999999999999986</v>
      </c>
      <c r="W172">
        <f>IF(AND(W$1=N-1,$E172=N-1),1,IF(OR($E172&gt;=N,W$1&gt;=N),"",IF($E172=N-1,0,IF($E172=W$1,u_diag,IF(ABS($E172-W$1)=1,u_off_diag,0)))))</f>
        <v>49.999999999999993</v>
      </c>
      <c r="X172">
        <f>IF(AND(X$1=N-1,$E172=N-1),1,IF(OR($E172&gt;=N,X$1&gt;=N),"",IF($E172=N-1,0,IF($E172=X$1,u_diag,IF(ABS($E172-X$1)=1,u_off_diag,0)))))</f>
        <v>0</v>
      </c>
      <c r="Y172">
        <f>IF(AND(Y$1=N-1,$E172=N-1),1,IF(OR($E172&gt;=N,Y$1&gt;=N),"",IF($E172=N-1,0,IF($E172=Y$1,u_diag,IF(ABS($E172-Y$1)=1,u_off_diag,0)))))</f>
        <v>0</v>
      </c>
      <c r="Z172">
        <f>IF(AND(Z$1=N-1,$E172=N-1),1,IF(OR($E172&gt;=N,Z$1&gt;=N),"",IF($E172=N-1,0,IF($E172=Z$1,u_diag,IF(ABS($E172-Z$1)=1,u_off_diag,0)))))</f>
        <v>0</v>
      </c>
      <c r="AA172">
        <f>IF(AND(AA$1=N-1,$E172=N-1),1,IF(OR($E172&gt;=N,AA$1&gt;=N),"",IF($E172=N-1,0,IF($E172=AA$1,u_diag,IF(ABS($E172-AA$1)=1,u_off_diag,0)))))</f>
        <v>0</v>
      </c>
      <c r="AB172">
        <f>IF(AND(AB$1=N-1,$E172=N-1),1,IF(OR($E172&gt;=N,AB$1&gt;=N),"",IF($E172=N-1,0,IF($E172=AB$1,u_diag,IF(ABS($E172-AB$1)=1,u_off_diag,0)))))</f>
        <v>0</v>
      </c>
      <c r="AC172">
        <f>IF(AND(AC$1=N-1,$E172=N-1),1,IF(OR($E172&gt;=N,AC$1&gt;=N),"",IF($E172=N-1,0,IF($E172=AC$1,u_diag,IF(ABS($E172-AC$1)=1,u_off_diag,0)))))</f>
        <v>0</v>
      </c>
      <c r="AD172">
        <f>IF(AND(AD$1=N-1,$E172=N-1),1,IF(OR($E172&gt;=N,AD$1&gt;=N),"",IF($E172=N-1,0,IF($E172=AD$1,u_diag,IF(ABS($E172-AD$1)=1,u_off_diag,0)))))</f>
        <v>0</v>
      </c>
      <c r="AE172">
        <f>IF(AND(AE$1=N-1,$E172=N-1),1,IF(OR($E172&gt;=N,AE$1&gt;=N),"",IF($E172=N-1,0,IF($E172=AE$1,u_diag,IF(ABS($E172-AE$1)=1,u_off_diag,0)))))</f>
        <v>0</v>
      </c>
      <c r="AF172">
        <f>IF(AND(AF$1=N-1,$E172=N-1),1,IF(OR($E172&gt;=N,AF$1&gt;=N),"",IF($E172=N-1,0,IF($E172=AF$1,u_diag,IF(ABS($E172-AF$1)=1,u_off_diag,0)))))</f>
        <v>0</v>
      </c>
      <c r="AG172">
        <f>IF(AND(AG$1=N-1,$E172=N-1),1,IF(OR($E172&gt;=N,AG$1&gt;=N),"",IF($E172=N-1,0,IF($E172=AG$1,u_diag,IF(ABS($E172-AG$1)=1,u_off_diag,0)))))</f>
        <v>0</v>
      </c>
      <c r="AH172">
        <f>IF(AND(AH$1=N-1,$E172=N-1),1,IF(OR($E172&gt;=N,AH$1&gt;=N),"",IF($E172=N-1,0,IF($E172=AH$1,u_diag,IF(ABS($E172-AH$1)=1,u_off_diag,0)))))</f>
        <v>0</v>
      </c>
      <c r="AI172">
        <f>IF(AND(AI$1=N-1,$E172=N-1),1,IF(OR($E172&gt;=N,AI$1&gt;=N),"",IF($E172=N-1,0,IF($E172=AI$1,u_diag,IF(ABS($E172-AI$1)=1,u_off_diag,0)))))</f>
        <v>0</v>
      </c>
      <c r="AJ172">
        <f>IF(AND(AJ$1=N-1,$E172=N-1),1,IF(OR($E172&gt;=N,AJ$1&gt;=N),"",IF($E172=N-1,0,IF($E172=AJ$1,u_diag,IF(ABS($E172-AJ$1)=1,u_off_diag,0)))))</f>
        <v>0</v>
      </c>
      <c r="AK172">
        <f>IF(AND(AK$1=N-1,$E172=N-1),1,IF(OR($E172&gt;=N,AK$1&gt;=N),"",IF($E172=N-1,0,IF($E172=AK$1,u_diag,IF(ABS($E172-AK$1)=1,u_off_diag,0)))))</f>
        <v>0</v>
      </c>
      <c r="AL172">
        <f>IF(AND(AL$1=N-1,$E172=N-1),1,IF(OR($E172&gt;=N,AL$1&gt;=N),"",IF($E172=N-1,0,IF($E172=AL$1,u_diag,IF(ABS($E172-AL$1)=1,u_off_diag,0)))))</f>
        <v>0</v>
      </c>
      <c r="AM172">
        <f>IF(AND(AM$1=N-1,$E172=N-1),1,IF(OR($E172&gt;=N,AM$1&gt;=N),"",IF($E172=N-1,0,IF($E172=AM$1,u_diag,IF(ABS($E172-AM$1)=1,u_off_diag,0)))))</f>
        <v>0</v>
      </c>
      <c r="AN172">
        <f>IF(AND(AN$1=N-1,$E172=N-1),1,IF(OR($E172&gt;=N,AN$1&gt;=N),"",IF($E172=N-1,0,IF($E172=AN$1,u_diag,IF(ABS($E172-AN$1)=1,u_off_diag,0)))))</f>
        <v>0</v>
      </c>
      <c r="AO172">
        <f>IF(AND(AO$1=N-1,$E172=N-1),1,IF(OR($E172&gt;=N,AO$1&gt;=N),"",IF($E172=N-1,0,IF($E172=AO$1,u_diag,IF(ABS($E172-AO$1)=1,u_off_diag,0)))))</f>
        <v>0</v>
      </c>
      <c r="AP172">
        <f>IF(AND(AP$1=N-1,$E172=N-1),1,IF(OR($E172&gt;=N,AP$1&gt;=N),"",IF($E172=N-1,0,IF($E172=AP$1,u_diag,IF(ABS($E172-AP$1)=1,u_off_diag,0)))))</f>
        <v>0</v>
      </c>
      <c r="AQ172">
        <f>IF(AND(AQ$1=N-1,$E172=N-1),1,IF(OR($E172&gt;=N,AQ$1&gt;=N),"",IF($E172=N-1,0,IF($E172=AQ$1,u_diag,IF(ABS($E172-AQ$1)=1,u_off_diag,0)))))</f>
        <v>0</v>
      </c>
      <c r="AR172">
        <f>IF(AND(AR$1=N-1,$E172=N-1),1,IF(OR($E172&gt;=N,AR$1&gt;=N),"",IF($E172=N-1,0,IF($E172=AR$1,u_diag,IF(ABS($E172-AR$1)=1,u_off_diag,0)))))</f>
        <v>0</v>
      </c>
      <c r="AS172">
        <f>IF(AND(AS$1=N-1,$E172=N-1),1,IF(OR($E172&gt;=N,AS$1&gt;=N),"",IF($E172=N-1,0,IF($E172=AS$1,u_diag,IF(ABS($E172-AS$1)=1,u_off_diag,0)))))</f>
        <v>0</v>
      </c>
      <c r="AT172">
        <f>IF(AND(AT$1=N-1,$E172=N-1),1,IF(OR($E172&gt;=N,AT$1&gt;=N),"",IF($E172=N-1,0,IF($E172=AT$1,u_diag,IF(ABS($E172-AT$1)=1,u_off_diag,0)))))</f>
        <v>0</v>
      </c>
      <c r="AU172" t="str">
        <f>IF(AND(AU$1=N-1,$E172=N-1),1,IF(OR($E172&gt;=N,AU$1&gt;=N),"",IF($E172=N-1,0,IF($E172=AU$1,u_diag,IF(ABS($E172-AU$1)=1,u_off_diag,0)))))</f>
        <v/>
      </c>
      <c r="AV172" t="str">
        <f>IF(AND(AV$1=N-1,$E172=N-1),1,IF(OR($E172&gt;=N,AV$1&gt;=N),"",IF($E172=N-1,0,IF($E172=AV$1,u_diag,IF(ABS($E172-AV$1)=1,u_off_diag,0)))))</f>
        <v/>
      </c>
      <c r="AW172" t="str">
        <f>IF(AND(AW$1=N-1,$E172=N-1),1,IF(OR($E172&gt;=N,AW$1&gt;=N),"",IF($E172=N-1,0,IF($E172=AW$1,u_diag,IF(ABS($E172-AW$1)=1,u_off_diag,0)))))</f>
        <v/>
      </c>
      <c r="AX172" t="str">
        <f>IF(AND(AX$1=N-1,$E172=N-1),1,IF(OR($E172&gt;=N,AX$1&gt;=N),"",IF($E172=N-1,0,IF($E172=AX$1,u_diag,IF(ABS($E172-AX$1)=1,u_off_diag,0)))))</f>
        <v/>
      </c>
      <c r="AY172" t="str">
        <f>IF(AND(AY$1=N-1,$E172=N-1),1,IF(OR($E172&gt;=N,AY$1&gt;=N),"",IF($E172=N-1,0,IF($E172=AY$1,u_diag,IF(ABS($E172-AY$1)=1,u_off_diag,0)))))</f>
        <v/>
      </c>
      <c r="AZ172" t="str">
        <f>IF(AND(AZ$1=N-1,$E172=N-1),1,IF(OR($E172&gt;=N,AZ$1&gt;=N),"",IF($E172=N-1,0,IF($E172=AZ$1,u_diag,IF(ABS($E172-AZ$1)=1,u_off_diag,0)))))</f>
        <v/>
      </c>
      <c r="BA172" t="str">
        <f>IF(AND(BA$1=N-1,$E172=N-1),1,IF(OR($E172&gt;=N,BA$1&gt;=N),"",IF($E172=N-1,0,IF($E172=BA$1,u_diag,IF(ABS($E172-BA$1)=1,u_off_diag,0)))))</f>
        <v/>
      </c>
      <c r="BB172" t="str">
        <f>IF(AND(BB$1=N-1,$E172=N-1),1,IF(OR($E172&gt;=N,BB$1&gt;=N),"",IF($E172=N-1,0,IF($E172=BB$1,u_diag,IF(ABS($E172-BB$1)=1,u_off_diag,0)))))</f>
        <v/>
      </c>
      <c r="BC172" t="str">
        <f>IF(BC$1&gt;=N,"",0)</f>
        <v/>
      </c>
    </row>
    <row r="173" spans="5:55" x14ac:dyDescent="0.2">
      <c r="E173">
        <v>17</v>
      </c>
      <c r="F173">
        <f>IF(AND(F$1=N-1,$E173=N-1),1,IF(OR($E173&gt;=N,F$1&gt;=N),"",IF($E173=N-1,0,IF($E173=F$1,u_diag,IF(ABS($E173-F$1)=1,u_off_diag,0)))))</f>
        <v>0</v>
      </c>
      <c r="G173">
        <f>IF(AND(G$1=N-1,$E173=N-1),1,IF(OR($E173&gt;=N,G$1&gt;=N),"",IF($E173=N-1,0,IF($E173=G$1,u_diag,IF(ABS($E173-G$1)=1,u_off_diag,0)))))</f>
        <v>0</v>
      </c>
      <c r="H173">
        <f>IF(AND(H$1=N-1,$E173=N-1),1,IF(OR($E173&gt;=N,H$1&gt;=N),"",IF($E173=N-1,0,IF($E173=H$1,u_diag,IF(ABS($E173-H$1)=1,u_off_diag,0)))))</f>
        <v>0</v>
      </c>
      <c r="I173">
        <f>IF(AND(I$1=N-1,$E173=N-1),1,IF(OR($E173&gt;=N,I$1&gt;=N),"",IF($E173=N-1,0,IF($E173=I$1,u_diag,IF(ABS($E173-I$1)=1,u_off_diag,0)))))</f>
        <v>0</v>
      </c>
      <c r="J173">
        <f>IF(AND(J$1=N-1,$E173=N-1),1,IF(OR($E173&gt;=N,J$1&gt;=N),"",IF($E173=N-1,0,IF($E173=J$1,u_diag,IF(ABS($E173-J$1)=1,u_off_diag,0)))))</f>
        <v>0</v>
      </c>
      <c r="K173">
        <f>IF(AND(K$1=N-1,$E173=N-1),1,IF(OR($E173&gt;=N,K$1&gt;=N),"",IF($E173=N-1,0,IF($E173=K$1,u_diag,IF(ABS($E173-K$1)=1,u_off_diag,0)))))</f>
        <v>0</v>
      </c>
      <c r="L173">
        <f>IF(AND(L$1=N-1,$E173=N-1),1,IF(OR($E173&gt;=N,L$1&gt;=N),"",IF($E173=N-1,0,IF($E173=L$1,u_diag,IF(ABS($E173-L$1)=1,u_off_diag,0)))))</f>
        <v>0</v>
      </c>
      <c r="M173">
        <f>IF(AND(M$1=N-1,$E173=N-1),1,IF(OR($E173&gt;=N,M$1&gt;=N),"",IF($E173=N-1,0,IF($E173=M$1,u_diag,IF(ABS($E173-M$1)=1,u_off_diag,0)))))</f>
        <v>0</v>
      </c>
      <c r="N173">
        <f>IF(AND(N$1=N-1,$E173=N-1),1,IF(OR($E173&gt;=N,N$1&gt;=N),"",IF($E173=N-1,0,IF($E173=N$1,u_diag,IF(ABS($E173-N$1)=1,u_off_diag,0)))))</f>
        <v>0</v>
      </c>
      <c r="O173">
        <f>IF(AND(O$1=N-1,$E173=N-1),1,IF(OR($E173&gt;=N,O$1&gt;=N),"",IF($E173=N-1,0,IF($E173=O$1,u_diag,IF(ABS($E173-O$1)=1,u_off_diag,0)))))</f>
        <v>0</v>
      </c>
      <c r="P173">
        <f>IF(AND(P$1=N-1,$E173=N-1),1,IF(OR($E173&gt;=N,P$1&gt;=N),"",IF($E173=N-1,0,IF($E173=P$1,u_diag,IF(ABS($E173-P$1)=1,u_off_diag,0)))))</f>
        <v>0</v>
      </c>
      <c r="Q173">
        <f>IF(AND(Q$1=N-1,$E173=N-1),1,IF(OR($E173&gt;=N,Q$1&gt;=N),"",IF($E173=N-1,0,IF($E173=Q$1,u_diag,IF(ABS($E173-Q$1)=1,u_off_diag,0)))))</f>
        <v>0</v>
      </c>
      <c r="R173">
        <f>IF(AND(R$1=N-1,$E173=N-1),1,IF(OR($E173&gt;=N,R$1&gt;=N),"",IF($E173=N-1,0,IF($E173=R$1,u_diag,IF(ABS($E173-R$1)=1,u_off_diag,0)))))</f>
        <v>0</v>
      </c>
      <c r="S173">
        <f>IF(AND(S$1=N-1,$E173=N-1),1,IF(OR($E173&gt;=N,S$1&gt;=N),"",IF($E173=N-1,0,IF($E173=S$1,u_diag,IF(ABS($E173-S$1)=1,u_off_diag,0)))))</f>
        <v>0</v>
      </c>
      <c r="T173">
        <f>IF(AND(T$1=N-1,$E173=N-1),1,IF(OR($E173&gt;=N,T$1&gt;=N),"",IF($E173=N-1,0,IF($E173=T$1,u_diag,IF(ABS($E173-T$1)=1,u_off_diag,0)))))</f>
        <v>0</v>
      </c>
      <c r="U173">
        <f>IF(AND(U$1=N-1,$E173=N-1),1,IF(OR($E173&gt;=N,U$1&gt;=N),"",IF($E173=N-1,0,IF($E173=U$1,u_diag,IF(ABS($E173-U$1)=1,u_off_diag,0)))))</f>
        <v>0</v>
      </c>
      <c r="V173">
        <f>IF(AND(V$1=N-1,$E173=N-1),1,IF(OR($E173&gt;=N,V$1&gt;=N),"",IF($E173=N-1,0,IF($E173=V$1,u_diag,IF(ABS($E173-V$1)=1,u_off_diag,0)))))</f>
        <v>49.999999999999993</v>
      </c>
      <c r="W173">
        <f>IF(AND(W$1=N-1,$E173=N-1),1,IF(OR($E173&gt;=N,W$1&gt;=N),"",IF($E173=N-1,0,IF($E173=W$1,u_diag,IF(ABS($E173-W$1)=1,u_off_diag,0)))))</f>
        <v>-95.999999999999986</v>
      </c>
      <c r="X173">
        <f>IF(AND(X$1=N-1,$E173=N-1),1,IF(OR($E173&gt;=N,X$1&gt;=N),"",IF($E173=N-1,0,IF($E173=X$1,u_diag,IF(ABS($E173-X$1)=1,u_off_diag,0)))))</f>
        <v>49.999999999999993</v>
      </c>
      <c r="Y173">
        <f>IF(AND(Y$1=N-1,$E173=N-1),1,IF(OR($E173&gt;=N,Y$1&gt;=N),"",IF($E173=N-1,0,IF($E173=Y$1,u_diag,IF(ABS($E173-Y$1)=1,u_off_diag,0)))))</f>
        <v>0</v>
      </c>
      <c r="Z173">
        <f>IF(AND(Z$1=N-1,$E173=N-1),1,IF(OR($E173&gt;=N,Z$1&gt;=N),"",IF($E173=N-1,0,IF($E173=Z$1,u_diag,IF(ABS($E173-Z$1)=1,u_off_diag,0)))))</f>
        <v>0</v>
      </c>
      <c r="AA173">
        <f>IF(AND(AA$1=N-1,$E173=N-1),1,IF(OR($E173&gt;=N,AA$1&gt;=N),"",IF($E173=N-1,0,IF($E173=AA$1,u_diag,IF(ABS($E173-AA$1)=1,u_off_diag,0)))))</f>
        <v>0</v>
      </c>
      <c r="AB173">
        <f>IF(AND(AB$1=N-1,$E173=N-1),1,IF(OR($E173&gt;=N,AB$1&gt;=N),"",IF($E173=N-1,0,IF($E173=AB$1,u_diag,IF(ABS($E173-AB$1)=1,u_off_diag,0)))))</f>
        <v>0</v>
      </c>
      <c r="AC173">
        <f>IF(AND(AC$1=N-1,$E173=N-1),1,IF(OR($E173&gt;=N,AC$1&gt;=N),"",IF($E173=N-1,0,IF($E173=AC$1,u_diag,IF(ABS($E173-AC$1)=1,u_off_diag,0)))))</f>
        <v>0</v>
      </c>
      <c r="AD173">
        <f>IF(AND(AD$1=N-1,$E173=N-1),1,IF(OR($E173&gt;=N,AD$1&gt;=N),"",IF($E173=N-1,0,IF($E173=AD$1,u_diag,IF(ABS($E173-AD$1)=1,u_off_diag,0)))))</f>
        <v>0</v>
      </c>
      <c r="AE173">
        <f>IF(AND(AE$1=N-1,$E173=N-1),1,IF(OR($E173&gt;=N,AE$1&gt;=N),"",IF($E173=N-1,0,IF($E173=AE$1,u_diag,IF(ABS($E173-AE$1)=1,u_off_diag,0)))))</f>
        <v>0</v>
      </c>
      <c r="AF173">
        <f>IF(AND(AF$1=N-1,$E173=N-1),1,IF(OR($E173&gt;=N,AF$1&gt;=N),"",IF($E173=N-1,0,IF($E173=AF$1,u_diag,IF(ABS($E173-AF$1)=1,u_off_diag,0)))))</f>
        <v>0</v>
      </c>
      <c r="AG173">
        <f>IF(AND(AG$1=N-1,$E173=N-1),1,IF(OR($E173&gt;=N,AG$1&gt;=N),"",IF($E173=N-1,0,IF($E173=AG$1,u_diag,IF(ABS($E173-AG$1)=1,u_off_diag,0)))))</f>
        <v>0</v>
      </c>
      <c r="AH173">
        <f>IF(AND(AH$1=N-1,$E173=N-1),1,IF(OR($E173&gt;=N,AH$1&gt;=N),"",IF($E173=N-1,0,IF($E173=AH$1,u_diag,IF(ABS($E173-AH$1)=1,u_off_diag,0)))))</f>
        <v>0</v>
      </c>
      <c r="AI173">
        <f>IF(AND(AI$1=N-1,$E173=N-1),1,IF(OR($E173&gt;=N,AI$1&gt;=N),"",IF($E173=N-1,0,IF($E173=AI$1,u_diag,IF(ABS($E173-AI$1)=1,u_off_diag,0)))))</f>
        <v>0</v>
      </c>
      <c r="AJ173">
        <f>IF(AND(AJ$1=N-1,$E173=N-1),1,IF(OR($E173&gt;=N,AJ$1&gt;=N),"",IF($E173=N-1,0,IF($E173=AJ$1,u_diag,IF(ABS($E173-AJ$1)=1,u_off_diag,0)))))</f>
        <v>0</v>
      </c>
      <c r="AK173">
        <f>IF(AND(AK$1=N-1,$E173=N-1),1,IF(OR($E173&gt;=N,AK$1&gt;=N),"",IF($E173=N-1,0,IF($E173=AK$1,u_diag,IF(ABS($E173-AK$1)=1,u_off_diag,0)))))</f>
        <v>0</v>
      </c>
      <c r="AL173">
        <f>IF(AND(AL$1=N-1,$E173=N-1),1,IF(OR($E173&gt;=N,AL$1&gt;=N),"",IF($E173=N-1,0,IF($E173=AL$1,u_diag,IF(ABS($E173-AL$1)=1,u_off_diag,0)))))</f>
        <v>0</v>
      </c>
      <c r="AM173">
        <f>IF(AND(AM$1=N-1,$E173=N-1),1,IF(OR($E173&gt;=N,AM$1&gt;=N),"",IF($E173=N-1,0,IF($E173=AM$1,u_diag,IF(ABS($E173-AM$1)=1,u_off_diag,0)))))</f>
        <v>0</v>
      </c>
      <c r="AN173">
        <f>IF(AND(AN$1=N-1,$E173=N-1),1,IF(OR($E173&gt;=N,AN$1&gt;=N),"",IF($E173=N-1,0,IF($E173=AN$1,u_diag,IF(ABS($E173-AN$1)=1,u_off_diag,0)))))</f>
        <v>0</v>
      </c>
      <c r="AO173">
        <f>IF(AND(AO$1=N-1,$E173=N-1),1,IF(OR($E173&gt;=N,AO$1&gt;=N),"",IF($E173=N-1,0,IF($E173=AO$1,u_diag,IF(ABS($E173-AO$1)=1,u_off_diag,0)))))</f>
        <v>0</v>
      </c>
      <c r="AP173">
        <f>IF(AND(AP$1=N-1,$E173=N-1),1,IF(OR($E173&gt;=N,AP$1&gt;=N),"",IF($E173=N-1,0,IF($E173=AP$1,u_diag,IF(ABS($E173-AP$1)=1,u_off_diag,0)))))</f>
        <v>0</v>
      </c>
      <c r="AQ173">
        <f>IF(AND(AQ$1=N-1,$E173=N-1),1,IF(OR($E173&gt;=N,AQ$1&gt;=N),"",IF($E173=N-1,0,IF($E173=AQ$1,u_diag,IF(ABS($E173-AQ$1)=1,u_off_diag,0)))))</f>
        <v>0</v>
      </c>
      <c r="AR173">
        <f>IF(AND(AR$1=N-1,$E173=N-1),1,IF(OR($E173&gt;=N,AR$1&gt;=N),"",IF($E173=N-1,0,IF($E173=AR$1,u_diag,IF(ABS($E173-AR$1)=1,u_off_diag,0)))))</f>
        <v>0</v>
      </c>
      <c r="AS173">
        <f>IF(AND(AS$1=N-1,$E173=N-1),1,IF(OR($E173&gt;=N,AS$1&gt;=N),"",IF($E173=N-1,0,IF($E173=AS$1,u_diag,IF(ABS($E173-AS$1)=1,u_off_diag,0)))))</f>
        <v>0</v>
      </c>
      <c r="AT173">
        <f>IF(AND(AT$1=N-1,$E173=N-1),1,IF(OR($E173&gt;=N,AT$1&gt;=N),"",IF($E173=N-1,0,IF($E173=AT$1,u_diag,IF(ABS($E173-AT$1)=1,u_off_diag,0)))))</f>
        <v>0</v>
      </c>
      <c r="AU173" t="str">
        <f>IF(AND(AU$1=N-1,$E173=N-1),1,IF(OR($E173&gt;=N,AU$1&gt;=N),"",IF($E173=N-1,0,IF($E173=AU$1,u_diag,IF(ABS($E173-AU$1)=1,u_off_diag,0)))))</f>
        <v/>
      </c>
      <c r="AV173" t="str">
        <f>IF(AND(AV$1=N-1,$E173=N-1),1,IF(OR($E173&gt;=N,AV$1&gt;=N),"",IF($E173=N-1,0,IF($E173=AV$1,u_diag,IF(ABS($E173-AV$1)=1,u_off_diag,0)))))</f>
        <v/>
      </c>
      <c r="AW173" t="str">
        <f>IF(AND(AW$1=N-1,$E173=N-1),1,IF(OR($E173&gt;=N,AW$1&gt;=N),"",IF($E173=N-1,0,IF($E173=AW$1,u_diag,IF(ABS($E173-AW$1)=1,u_off_diag,0)))))</f>
        <v/>
      </c>
      <c r="AX173" t="str">
        <f>IF(AND(AX$1=N-1,$E173=N-1),1,IF(OR($E173&gt;=N,AX$1&gt;=N),"",IF($E173=N-1,0,IF($E173=AX$1,u_diag,IF(ABS($E173-AX$1)=1,u_off_diag,0)))))</f>
        <v/>
      </c>
      <c r="AY173" t="str">
        <f>IF(AND(AY$1=N-1,$E173=N-1),1,IF(OR($E173&gt;=N,AY$1&gt;=N),"",IF($E173=N-1,0,IF($E173=AY$1,u_diag,IF(ABS($E173-AY$1)=1,u_off_diag,0)))))</f>
        <v/>
      </c>
      <c r="AZ173" t="str">
        <f>IF(AND(AZ$1=N-1,$E173=N-1),1,IF(OR($E173&gt;=N,AZ$1&gt;=N),"",IF($E173=N-1,0,IF($E173=AZ$1,u_diag,IF(ABS($E173-AZ$1)=1,u_off_diag,0)))))</f>
        <v/>
      </c>
      <c r="BA173" t="str">
        <f>IF(AND(BA$1=N-1,$E173=N-1),1,IF(OR($E173&gt;=N,BA$1&gt;=N),"",IF($E173=N-1,0,IF($E173=BA$1,u_diag,IF(ABS($E173-BA$1)=1,u_off_diag,0)))))</f>
        <v/>
      </c>
      <c r="BB173" t="str">
        <f>IF(AND(BB$1=N-1,$E173=N-1),1,IF(OR($E173&gt;=N,BB$1&gt;=N),"",IF($E173=N-1,0,IF($E173=BB$1,u_diag,IF(ABS($E173-BB$1)=1,u_off_diag,0)))))</f>
        <v/>
      </c>
      <c r="BC173" t="str">
        <f>IF(BC$1&gt;=N,"",0)</f>
        <v/>
      </c>
    </row>
    <row r="174" spans="5:55" x14ac:dyDescent="0.2">
      <c r="E174">
        <v>18</v>
      </c>
      <c r="F174">
        <f>IF(AND(F$1=N-1,$E174=N-1),1,IF(OR($E174&gt;=N,F$1&gt;=N),"",IF($E174=N-1,0,IF($E174=F$1,u_diag,IF(ABS($E174-F$1)=1,u_off_diag,0)))))</f>
        <v>0</v>
      </c>
      <c r="G174">
        <f>IF(AND(G$1=N-1,$E174=N-1),1,IF(OR($E174&gt;=N,G$1&gt;=N),"",IF($E174=N-1,0,IF($E174=G$1,u_diag,IF(ABS($E174-G$1)=1,u_off_diag,0)))))</f>
        <v>0</v>
      </c>
      <c r="H174">
        <f>IF(AND(H$1=N-1,$E174=N-1),1,IF(OR($E174&gt;=N,H$1&gt;=N),"",IF($E174=N-1,0,IF($E174=H$1,u_diag,IF(ABS($E174-H$1)=1,u_off_diag,0)))))</f>
        <v>0</v>
      </c>
      <c r="I174">
        <f>IF(AND(I$1=N-1,$E174=N-1),1,IF(OR($E174&gt;=N,I$1&gt;=N),"",IF($E174=N-1,0,IF($E174=I$1,u_diag,IF(ABS($E174-I$1)=1,u_off_diag,0)))))</f>
        <v>0</v>
      </c>
      <c r="J174">
        <f>IF(AND(J$1=N-1,$E174=N-1),1,IF(OR($E174&gt;=N,J$1&gt;=N),"",IF($E174=N-1,0,IF($E174=J$1,u_diag,IF(ABS($E174-J$1)=1,u_off_diag,0)))))</f>
        <v>0</v>
      </c>
      <c r="K174">
        <f>IF(AND(K$1=N-1,$E174=N-1),1,IF(OR($E174&gt;=N,K$1&gt;=N),"",IF($E174=N-1,0,IF($E174=K$1,u_diag,IF(ABS($E174-K$1)=1,u_off_diag,0)))))</f>
        <v>0</v>
      </c>
      <c r="L174">
        <f>IF(AND(L$1=N-1,$E174=N-1),1,IF(OR($E174&gt;=N,L$1&gt;=N),"",IF($E174=N-1,0,IF($E174=L$1,u_diag,IF(ABS($E174-L$1)=1,u_off_diag,0)))))</f>
        <v>0</v>
      </c>
      <c r="M174">
        <f>IF(AND(M$1=N-1,$E174=N-1),1,IF(OR($E174&gt;=N,M$1&gt;=N),"",IF($E174=N-1,0,IF($E174=M$1,u_diag,IF(ABS($E174-M$1)=1,u_off_diag,0)))))</f>
        <v>0</v>
      </c>
      <c r="N174">
        <f>IF(AND(N$1=N-1,$E174=N-1),1,IF(OR($E174&gt;=N,N$1&gt;=N),"",IF($E174=N-1,0,IF($E174=N$1,u_diag,IF(ABS($E174-N$1)=1,u_off_diag,0)))))</f>
        <v>0</v>
      </c>
      <c r="O174">
        <f>IF(AND(O$1=N-1,$E174=N-1),1,IF(OR($E174&gt;=N,O$1&gt;=N),"",IF($E174=N-1,0,IF($E174=O$1,u_diag,IF(ABS($E174-O$1)=1,u_off_diag,0)))))</f>
        <v>0</v>
      </c>
      <c r="P174">
        <f>IF(AND(P$1=N-1,$E174=N-1),1,IF(OR($E174&gt;=N,P$1&gt;=N),"",IF($E174=N-1,0,IF($E174=P$1,u_diag,IF(ABS($E174-P$1)=1,u_off_diag,0)))))</f>
        <v>0</v>
      </c>
      <c r="Q174">
        <f>IF(AND(Q$1=N-1,$E174=N-1),1,IF(OR($E174&gt;=N,Q$1&gt;=N),"",IF($E174=N-1,0,IF($E174=Q$1,u_diag,IF(ABS($E174-Q$1)=1,u_off_diag,0)))))</f>
        <v>0</v>
      </c>
      <c r="R174">
        <f>IF(AND(R$1=N-1,$E174=N-1),1,IF(OR($E174&gt;=N,R$1&gt;=N),"",IF($E174=N-1,0,IF($E174=R$1,u_diag,IF(ABS($E174-R$1)=1,u_off_diag,0)))))</f>
        <v>0</v>
      </c>
      <c r="S174">
        <f>IF(AND(S$1=N-1,$E174=N-1),1,IF(OR($E174&gt;=N,S$1&gt;=N),"",IF($E174=N-1,0,IF($E174=S$1,u_diag,IF(ABS($E174-S$1)=1,u_off_diag,0)))))</f>
        <v>0</v>
      </c>
      <c r="T174">
        <f>IF(AND(T$1=N-1,$E174=N-1),1,IF(OR($E174&gt;=N,T$1&gt;=N),"",IF($E174=N-1,0,IF($E174=T$1,u_diag,IF(ABS($E174-T$1)=1,u_off_diag,0)))))</f>
        <v>0</v>
      </c>
      <c r="U174">
        <f>IF(AND(U$1=N-1,$E174=N-1),1,IF(OR($E174&gt;=N,U$1&gt;=N),"",IF($E174=N-1,0,IF($E174=U$1,u_diag,IF(ABS($E174-U$1)=1,u_off_diag,0)))))</f>
        <v>0</v>
      </c>
      <c r="V174">
        <f>IF(AND(V$1=N-1,$E174=N-1),1,IF(OR($E174&gt;=N,V$1&gt;=N),"",IF($E174=N-1,0,IF($E174=V$1,u_diag,IF(ABS($E174-V$1)=1,u_off_diag,0)))))</f>
        <v>0</v>
      </c>
      <c r="W174">
        <f>IF(AND(W$1=N-1,$E174=N-1),1,IF(OR($E174&gt;=N,W$1&gt;=N),"",IF($E174=N-1,0,IF($E174=W$1,u_diag,IF(ABS($E174-W$1)=1,u_off_diag,0)))))</f>
        <v>49.999999999999993</v>
      </c>
      <c r="X174">
        <f>IF(AND(X$1=N-1,$E174=N-1),1,IF(OR($E174&gt;=N,X$1&gt;=N),"",IF($E174=N-1,0,IF($E174=X$1,u_diag,IF(ABS($E174-X$1)=1,u_off_diag,0)))))</f>
        <v>-95.999999999999986</v>
      </c>
      <c r="Y174">
        <f>IF(AND(Y$1=N-1,$E174=N-1),1,IF(OR($E174&gt;=N,Y$1&gt;=N),"",IF($E174=N-1,0,IF($E174=Y$1,u_diag,IF(ABS($E174-Y$1)=1,u_off_diag,0)))))</f>
        <v>49.999999999999993</v>
      </c>
      <c r="Z174">
        <f>IF(AND(Z$1=N-1,$E174=N-1),1,IF(OR($E174&gt;=N,Z$1&gt;=N),"",IF($E174=N-1,0,IF($E174=Z$1,u_diag,IF(ABS($E174-Z$1)=1,u_off_diag,0)))))</f>
        <v>0</v>
      </c>
      <c r="AA174">
        <f>IF(AND(AA$1=N-1,$E174=N-1),1,IF(OR($E174&gt;=N,AA$1&gt;=N),"",IF($E174=N-1,0,IF($E174=AA$1,u_diag,IF(ABS($E174-AA$1)=1,u_off_diag,0)))))</f>
        <v>0</v>
      </c>
      <c r="AB174">
        <f>IF(AND(AB$1=N-1,$E174=N-1),1,IF(OR($E174&gt;=N,AB$1&gt;=N),"",IF($E174=N-1,0,IF($E174=AB$1,u_diag,IF(ABS($E174-AB$1)=1,u_off_diag,0)))))</f>
        <v>0</v>
      </c>
      <c r="AC174">
        <f>IF(AND(AC$1=N-1,$E174=N-1),1,IF(OR($E174&gt;=N,AC$1&gt;=N),"",IF($E174=N-1,0,IF($E174=AC$1,u_diag,IF(ABS($E174-AC$1)=1,u_off_diag,0)))))</f>
        <v>0</v>
      </c>
      <c r="AD174">
        <f>IF(AND(AD$1=N-1,$E174=N-1),1,IF(OR($E174&gt;=N,AD$1&gt;=N),"",IF($E174=N-1,0,IF($E174=AD$1,u_diag,IF(ABS($E174-AD$1)=1,u_off_diag,0)))))</f>
        <v>0</v>
      </c>
      <c r="AE174">
        <f>IF(AND(AE$1=N-1,$E174=N-1),1,IF(OR($E174&gt;=N,AE$1&gt;=N),"",IF($E174=N-1,0,IF($E174=AE$1,u_diag,IF(ABS($E174-AE$1)=1,u_off_diag,0)))))</f>
        <v>0</v>
      </c>
      <c r="AF174">
        <f>IF(AND(AF$1=N-1,$E174=N-1),1,IF(OR($E174&gt;=N,AF$1&gt;=N),"",IF($E174=N-1,0,IF($E174=AF$1,u_diag,IF(ABS($E174-AF$1)=1,u_off_diag,0)))))</f>
        <v>0</v>
      </c>
      <c r="AG174">
        <f>IF(AND(AG$1=N-1,$E174=N-1),1,IF(OR($E174&gt;=N,AG$1&gt;=N),"",IF($E174=N-1,0,IF($E174=AG$1,u_diag,IF(ABS($E174-AG$1)=1,u_off_diag,0)))))</f>
        <v>0</v>
      </c>
      <c r="AH174">
        <f>IF(AND(AH$1=N-1,$E174=N-1),1,IF(OR($E174&gt;=N,AH$1&gt;=N),"",IF($E174=N-1,0,IF($E174=AH$1,u_diag,IF(ABS($E174-AH$1)=1,u_off_diag,0)))))</f>
        <v>0</v>
      </c>
      <c r="AI174">
        <f>IF(AND(AI$1=N-1,$E174=N-1),1,IF(OR($E174&gt;=N,AI$1&gt;=N),"",IF($E174=N-1,0,IF($E174=AI$1,u_diag,IF(ABS($E174-AI$1)=1,u_off_diag,0)))))</f>
        <v>0</v>
      </c>
      <c r="AJ174">
        <f>IF(AND(AJ$1=N-1,$E174=N-1),1,IF(OR($E174&gt;=N,AJ$1&gt;=N),"",IF($E174=N-1,0,IF($E174=AJ$1,u_diag,IF(ABS($E174-AJ$1)=1,u_off_diag,0)))))</f>
        <v>0</v>
      </c>
      <c r="AK174">
        <f>IF(AND(AK$1=N-1,$E174=N-1),1,IF(OR($E174&gt;=N,AK$1&gt;=N),"",IF($E174=N-1,0,IF($E174=AK$1,u_diag,IF(ABS($E174-AK$1)=1,u_off_diag,0)))))</f>
        <v>0</v>
      </c>
      <c r="AL174">
        <f>IF(AND(AL$1=N-1,$E174=N-1),1,IF(OR($E174&gt;=N,AL$1&gt;=N),"",IF($E174=N-1,0,IF($E174=AL$1,u_diag,IF(ABS($E174-AL$1)=1,u_off_diag,0)))))</f>
        <v>0</v>
      </c>
      <c r="AM174">
        <f>IF(AND(AM$1=N-1,$E174=N-1),1,IF(OR($E174&gt;=N,AM$1&gt;=N),"",IF($E174=N-1,0,IF($E174=AM$1,u_diag,IF(ABS($E174-AM$1)=1,u_off_diag,0)))))</f>
        <v>0</v>
      </c>
      <c r="AN174">
        <f>IF(AND(AN$1=N-1,$E174=N-1),1,IF(OR($E174&gt;=N,AN$1&gt;=N),"",IF($E174=N-1,0,IF($E174=AN$1,u_diag,IF(ABS($E174-AN$1)=1,u_off_diag,0)))))</f>
        <v>0</v>
      </c>
      <c r="AO174">
        <f>IF(AND(AO$1=N-1,$E174=N-1),1,IF(OR($E174&gt;=N,AO$1&gt;=N),"",IF($E174=N-1,0,IF($E174=AO$1,u_diag,IF(ABS($E174-AO$1)=1,u_off_diag,0)))))</f>
        <v>0</v>
      </c>
      <c r="AP174">
        <f>IF(AND(AP$1=N-1,$E174=N-1),1,IF(OR($E174&gt;=N,AP$1&gt;=N),"",IF($E174=N-1,0,IF($E174=AP$1,u_diag,IF(ABS($E174-AP$1)=1,u_off_diag,0)))))</f>
        <v>0</v>
      </c>
      <c r="AQ174">
        <f>IF(AND(AQ$1=N-1,$E174=N-1),1,IF(OR($E174&gt;=N,AQ$1&gt;=N),"",IF($E174=N-1,0,IF($E174=AQ$1,u_diag,IF(ABS($E174-AQ$1)=1,u_off_diag,0)))))</f>
        <v>0</v>
      </c>
      <c r="AR174">
        <f>IF(AND(AR$1=N-1,$E174=N-1),1,IF(OR($E174&gt;=N,AR$1&gt;=N),"",IF($E174=N-1,0,IF($E174=AR$1,u_diag,IF(ABS($E174-AR$1)=1,u_off_diag,0)))))</f>
        <v>0</v>
      </c>
      <c r="AS174">
        <f>IF(AND(AS$1=N-1,$E174=N-1),1,IF(OR($E174&gt;=N,AS$1&gt;=N),"",IF($E174=N-1,0,IF($E174=AS$1,u_diag,IF(ABS($E174-AS$1)=1,u_off_diag,0)))))</f>
        <v>0</v>
      </c>
      <c r="AT174">
        <f>IF(AND(AT$1=N-1,$E174=N-1),1,IF(OR($E174&gt;=N,AT$1&gt;=N),"",IF($E174=N-1,0,IF($E174=AT$1,u_diag,IF(ABS($E174-AT$1)=1,u_off_diag,0)))))</f>
        <v>0</v>
      </c>
      <c r="AU174" t="str">
        <f>IF(AND(AU$1=N-1,$E174=N-1),1,IF(OR($E174&gt;=N,AU$1&gt;=N),"",IF($E174=N-1,0,IF($E174=AU$1,u_diag,IF(ABS($E174-AU$1)=1,u_off_diag,0)))))</f>
        <v/>
      </c>
      <c r="AV174" t="str">
        <f>IF(AND(AV$1=N-1,$E174=N-1),1,IF(OR($E174&gt;=N,AV$1&gt;=N),"",IF($E174=N-1,0,IF($E174=AV$1,u_diag,IF(ABS($E174-AV$1)=1,u_off_diag,0)))))</f>
        <v/>
      </c>
      <c r="AW174" t="str">
        <f>IF(AND(AW$1=N-1,$E174=N-1),1,IF(OR($E174&gt;=N,AW$1&gt;=N),"",IF($E174=N-1,0,IF($E174=AW$1,u_diag,IF(ABS($E174-AW$1)=1,u_off_diag,0)))))</f>
        <v/>
      </c>
      <c r="AX174" t="str">
        <f>IF(AND(AX$1=N-1,$E174=N-1),1,IF(OR($E174&gt;=N,AX$1&gt;=N),"",IF($E174=N-1,0,IF($E174=AX$1,u_diag,IF(ABS($E174-AX$1)=1,u_off_diag,0)))))</f>
        <v/>
      </c>
      <c r="AY174" t="str">
        <f>IF(AND(AY$1=N-1,$E174=N-1),1,IF(OR($E174&gt;=N,AY$1&gt;=N),"",IF($E174=N-1,0,IF($E174=AY$1,u_diag,IF(ABS($E174-AY$1)=1,u_off_diag,0)))))</f>
        <v/>
      </c>
      <c r="AZ174" t="str">
        <f>IF(AND(AZ$1=N-1,$E174=N-1),1,IF(OR($E174&gt;=N,AZ$1&gt;=N),"",IF($E174=N-1,0,IF($E174=AZ$1,u_diag,IF(ABS($E174-AZ$1)=1,u_off_diag,0)))))</f>
        <v/>
      </c>
      <c r="BA174" t="str">
        <f>IF(AND(BA$1=N-1,$E174=N-1),1,IF(OR($E174&gt;=N,BA$1&gt;=N),"",IF($E174=N-1,0,IF($E174=BA$1,u_diag,IF(ABS($E174-BA$1)=1,u_off_diag,0)))))</f>
        <v/>
      </c>
      <c r="BB174" t="str">
        <f>IF(AND(BB$1=N-1,$E174=N-1),1,IF(OR($E174&gt;=N,BB$1&gt;=N),"",IF($E174=N-1,0,IF($E174=BB$1,u_diag,IF(ABS($E174-BB$1)=1,u_off_diag,0)))))</f>
        <v/>
      </c>
      <c r="BC174" t="str">
        <f>IF(BC$1&gt;=N,"",0)</f>
        <v/>
      </c>
    </row>
    <row r="175" spans="5:55" x14ac:dyDescent="0.2">
      <c r="E175">
        <v>19</v>
      </c>
      <c r="F175">
        <f>IF(AND(F$1=N-1,$E175=N-1),1,IF(OR($E175&gt;=N,F$1&gt;=N),"",IF($E175=N-1,0,IF($E175=F$1,u_diag,IF(ABS($E175-F$1)=1,u_off_diag,0)))))</f>
        <v>0</v>
      </c>
      <c r="G175">
        <f>IF(AND(G$1=N-1,$E175=N-1),1,IF(OR($E175&gt;=N,G$1&gt;=N),"",IF($E175=N-1,0,IF($E175=G$1,u_diag,IF(ABS($E175-G$1)=1,u_off_diag,0)))))</f>
        <v>0</v>
      </c>
      <c r="H175">
        <f>IF(AND(H$1=N-1,$E175=N-1),1,IF(OR($E175&gt;=N,H$1&gt;=N),"",IF($E175=N-1,0,IF($E175=H$1,u_diag,IF(ABS($E175-H$1)=1,u_off_diag,0)))))</f>
        <v>0</v>
      </c>
      <c r="I175">
        <f>IF(AND(I$1=N-1,$E175=N-1),1,IF(OR($E175&gt;=N,I$1&gt;=N),"",IF($E175=N-1,0,IF($E175=I$1,u_diag,IF(ABS($E175-I$1)=1,u_off_diag,0)))))</f>
        <v>0</v>
      </c>
      <c r="J175">
        <f>IF(AND(J$1=N-1,$E175=N-1),1,IF(OR($E175&gt;=N,J$1&gt;=N),"",IF($E175=N-1,0,IF($E175=J$1,u_diag,IF(ABS($E175-J$1)=1,u_off_diag,0)))))</f>
        <v>0</v>
      </c>
      <c r="K175">
        <f>IF(AND(K$1=N-1,$E175=N-1),1,IF(OR($E175&gt;=N,K$1&gt;=N),"",IF($E175=N-1,0,IF($E175=K$1,u_diag,IF(ABS($E175-K$1)=1,u_off_diag,0)))))</f>
        <v>0</v>
      </c>
      <c r="L175">
        <f>IF(AND(L$1=N-1,$E175=N-1),1,IF(OR($E175&gt;=N,L$1&gt;=N),"",IF($E175=N-1,0,IF($E175=L$1,u_diag,IF(ABS($E175-L$1)=1,u_off_diag,0)))))</f>
        <v>0</v>
      </c>
      <c r="M175">
        <f>IF(AND(M$1=N-1,$E175=N-1),1,IF(OR($E175&gt;=N,M$1&gt;=N),"",IF($E175=N-1,0,IF($E175=M$1,u_diag,IF(ABS($E175-M$1)=1,u_off_diag,0)))))</f>
        <v>0</v>
      </c>
      <c r="N175">
        <f>IF(AND(N$1=N-1,$E175=N-1),1,IF(OR($E175&gt;=N,N$1&gt;=N),"",IF($E175=N-1,0,IF($E175=N$1,u_diag,IF(ABS($E175-N$1)=1,u_off_diag,0)))))</f>
        <v>0</v>
      </c>
      <c r="O175">
        <f>IF(AND(O$1=N-1,$E175=N-1),1,IF(OR($E175&gt;=N,O$1&gt;=N),"",IF($E175=N-1,0,IF($E175=O$1,u_diag,IF(ABS($E175-O$1)=1,u_off_diag,0)))))</f>
        <v>0</v>
      </c>
      <c r="P175">
        <f>IF(AND(P$1=N-1,$E175=N-1),1,IF(OR($E175&gt;=N,P$1&gt;=N),"",IF($E175=N-1,0,IF($E175=P$1,u_diag,IF(ABS($E175-P$1)=1,u_off_diag,0)))))</f>
        <v>0</v>
      </c>
      <c r="Q175">
        <f>IF(AND(Q$1=N-1,$E175=N-1),1,IF(OR($E175&gt;=N,Q$1&gt;=N),"",IF($E175=N-1,0,IF($E175=Q$1,u_diag,IF(ABS($E175-Q$1)=1,u_off_diag,0)))))</f>
        <v>0</v>
      </c>
      <c r="R175">
        <f>IF(AND(R$1=N-1,$E175=N-1),1,IF(OR($E175&gt;=N,R$1&gt;=N),"",IF($E175=N-1,0,IF($E175=R$1,u_diag,IF(ABS($E175-R$1)=1,u_off_diag,0)))))</f>
        <v>0</v>
      </c>
      <c r="S175">
        <f>IF(AND(S$1=N-1,$E175=N-1),1,IF(OR($E175&gt;=N,S$1&gt;=N),"",IF($E175=N-1,0,IF($E175=S$1,u_diag,IF(ABS($E175-S$1)=1,u_off_diag,0)))))</f>
        <v>0</v>
      </c>
      <c r="T175">
        <f>IF(AND(T$1=N-1,$E175=N-1),1,IF(OR($E175&gt;=N,T$1&gt;=N),"",IF($E175=N-1,0,IF($E175=T$1,u_diag,IF(ABS($E175-T$1)=1,u_off_diag,0)))))</f>
        <v>0</v>
      </c>
      <c r="U175">
        <f>IF(AND(U$1=N-1,$E175=N-1),1,IF(OR($E175&gt;=N,U$1&gt;=N),"",IF($E175=N-1,0,IF($E175=U$1,u_diag,IF(ABS($E175-U$1)=1,u_off_diag,0)))))</f>
        <v>0</v>
      </c>
      <c r="V175">
        <f>IF(AND(V$1=N-1,$E175=N-1),1,IF(OR($E175&gt;=N,V$1&gt;=N),"",IF($E175=N-1,0,IF($E175=V$1,u_diag,IF(ABS($E175-V$1)=1,u_off_diag,0)))))</f>
        <v>0</v>
      </c>
      <c r="W175">
        <f>IF(AND(W$1=N-1,$E175=N-1),1,IF(OR($E175&gt;=N,W$1&gt;=N),"",IF($E175=N-1,0,IF($E175=W$1,u_diag,IF(ABS($E175-W$1)=1,u_off_diag,0)))))</f>
        <v>0</v>
      </c>
      <c r="X175">
        <f>IF(AND(X$1=N-1,$E175=N-1),1,IF(OR($E175&gt;=N,X$1&gt;=N),"",IF($E175=N-1,0,IF($E175=X$1,u_diag,IF(ABS($E175-X$1)=1,u_off_diag,0)))))</f>
        <v>49.999999999999993</v>
      </c>
      <c r="Y175">
        <f>IF(AND(Y$1=N-1,$E175=N-1),1,IF(OR($E175&gt;=N,Y$1&gt;=N),"",IF($E175=N-1,0,IF($E175=Y$1,u_diag,IF(ABS($E175-Y$1)=1,u_off_diag,0)))))</f>
        <v>-95.999999999999986</v>
      </c>
      <c r="Z175">
        <f>IF(AND(Z$1=N-1,$E175=N-1),1,IF(OR($E175&gt;=N,Z$1&gt;=N),"",IF($E175=N-1,0,IF($E175=Z$1,u_diag,IF(ABS($E175-Z$1)=1,u_off_diag,0)))))</f>
        <v>49.999999999999993</v>
      </c>
      <c r="AA175">
        <f>IF(AND(AA$1=N-1,$E175=N-1),1,IF(OR($E175&gt;=N,AA$1&gt;=N),"",IF($E175=N-1,0,IF($E175=AA$1,u_diag,IF(ABS($E175-AA$1)=1,u_off_diag,0)))))</f>
        <v>0</v>
      </c>
      <c r="AB175">
        <f>IF(AND(AB$1=N-1,$E175=N-1),1,IF(OR($E175&gt;=N,AB$1&gt;=N),"",IF($E175=N-1,0,IF($E175=AB$1,u_diag,IF(ABS($E175-AB$1)=1,u_off_diag,0)))))</f>
        <v>0</v>
      </c>
      <c r="AC175">
        <f>IF(AND(AC$1=N-1,$E175=N-1),1,IF(OR($E175&gt;=N,AC$1&gt;=N),"",IF($E175=N-1,0,IF($E175=AC$1,u_diag,IF(ABS($E175-AC$1)=1,u_off_diag,0)))))</f>
        <v>0</v>
      </c>
      <c r="AD175">
        <f>IF(AND(AD$1=N-1,$E175=N-1),1,IF(OR($E175&gt;=N,AD$1&gt;=N),"",IF($E175=N-1,0,IF($E175=AD$1,u_diag,IF(ABS($E175-AD$1)=1,u_off_diag,0)))))</f>
        <v>0</v>
      </c>
      <c r="AE175">
        <f>IF(AND(AE$1=N-1,$E175=N-1),1,IF(OR($E175&gt;=N,AE$1&gt;=N),"",IF($E175=N-1,0,IF($E175=AE$1,u_diag,IF(ABS($E175-AE$1)=1,u_off_diag,0)))))</f>
        <v>0</v>
      </c>
      <c r="AF175">
        <f>IF(AND(AF$1=N-1,$E175=N-1),1,IF(OR($E175&gt;=N,AF$1&gt;=N),"",IF($E175=N-1,0,IF($E175=AF$1,u_diag,IF(ABS($E175-AF$1)=1,u_off_diag,0)))))</f>
        <v>0</v>
      </c>
      <c r="AG175">
        <f>IF(AND(AG$1=N-1,$E175=N-1),1,IF(OR($E175&gt;=N,AG$1&gt;=N),"",IF($E175=N-1,0,IF($E175=AG$1,u_diag,IF(ABS($E175-AG$1)=1,u_off_diag,0)))))</f>
        <v>0</v>
      </c>
      <c r="AH175">
        <f>IF(AND(AH$1=N-1,$E175=N-1),1,IF(OR($E175&gt;=N,AH$1&gt;=N),"",IF($E175=N-1,0,IF($E175=AH$1,u_diag,IF(ABS($E175-AH$1)=1,u_off_diag,0)))))</f>
        <v>0</v>
      </c>
      <c r="AI175">
        <f>IF(AND(AI$1=N-1,$E175=N-1),1,IF(OR($E175&gt;=N,AI$1&gt;=N),"",IF($E175=N-1,0,IF($E175=AI$1,u_diag,IF(ABS($E175-AI$1)=1,u_off_diag,0)))))</f>
        <v>0</v>
      </c>
      <c r="AJ175">
        <f>IF(AND(AJ$1=N-1,$E175=N-1),1,IF(OR($E175&gt;=N,AJ$1&gt;=N),"",IF($E175=N-1,0,IF($E175=AJ$1,u_diag,IF(ABS($E175-AJ$1)=1,u_off_diag,0)))))</f>
        <v>0</v>
      </c>
      <c r="AK175">
        <f>IF(AND(AK$1=N-1,$E175=N-1),1,IF(OR($E175&gt;=N,AK$1&gt;=N),"",IF($E175=N-1,0,IF($E175=AK$1,u_diag,IF(ABS($E175-AK$1)=1,u_off_diag,0)))))</f>
        <v>0</v>
      </c>
      <c r="AL175">
        <f>IF(AND(AL$1=N-1,$E175=N-1),1,IF(OR($E175&gt;=N,AL$1&gt;=N),"",IF($E175=N-1,0,IF($E175=AL$1,u_diag,IF(ABS($E175-AL$1)=1,u_off_diag,0)))))</f>
        <v>0</v>
      </c>
      <c r="AM175">
        <f>IF(AND(AM$1=N-1,$E175=N-1),1,IF(OR($E175&gt;=N,AM$1&gt;=N),"",IF($E175=N-1,0,IF($E175=AM$1,u_diag,IF(ABS($E175-AM$1)=1,u_off_diag,0)))))</f>
        <v>0</v>
      </c>
      <c r="AN175">
        <f>IF(AND(AN$1=N-1,$E175=N-1),1,IF(OR($E175&gt;=N,AN$1&gt;=N),"",IF($E175=N-1,0,IF($E175=AN$1,u_diag,IF(ABS($E175-AN$1)=1,u_off_diag,0)))))</f>
        <v>0</v>
      </c>
      <c r="AO175">
        <f>IF(AND(AO$1=N-1,$E175=N-1),1,IF(OR($E175&gt;=N,AO$1&gt;=N),"",IF($E175=N-1,0,IF($E175=AO$1,u_diag,IF(ABS($E175-AO$1)=1,u_off_diag,0)))))</f>
        <v>0</v>
      </c>
      <c r="AP175">
        <f>IF(AND(AP$1=N-1,$E175=N-1),1,IF(OR($E175&gt;=N,AP$1&gt;=N),"",IF($E175=N-1,0,IF($E175=AP$1,u_diag,IF(ABS($E175-AP$1)=1,u_off_diag,0)))))</f>
        <v>0</v>
      </c>
      <c r="AQ175">
        <f>IF(AND(AQ$1=N-1,$E175=N-1),1,IF(OR($E175&gt;=N,AQ$1&gt;=N),"",IF($E175=N-1,0,IF($E175=AQ$1,u_diag,IF(ABS($E175-AQ$1)=1,u_off_diag,0)))))</f>
        <v>0</v>
      </c>
      <c r="AR175">
        <f>IF(AND(AR$1=N-1,$E175=N-1),1,IF(OR($E175&gt;=N,AR$1&gt;=N),"",IF($E175=N-1,0,IF($E175=AR$1,u_diag,IF(ABS($E175-AR$1)=1,u_off_diag,0)))))</f>
        <v>0</v>
      </c>
      <c r="AS175">
        <f>IF(AND(AS$1=N-1,$E175=N-1),1,IF(OR($E175&gt;=N,AS$1&gt;=N),"",IF($E175=N-1,0,IF($E175=AS$1,u_diag,IF(ABS($E175-AS$1)=1,u_off_diag,0)))))</f>
        <v>0</v>
      </c>
      <c r="AT175">
        <f>IF(AND(AT$1=N-1,$E175=N-1),1,IF(OR($E175&gt;=N,AT$1&gt;=N),"",IF($E175=N-1,0,IF($E175=AT$1,u_diag,IF(ABS($E175-AT$1)=1,u_off_diag,0)))))</f>
        <v>0</v>
      </c>
      <c r="AU175" t="str">
        <f>IF(AND(AU$1=N-1,$E175=N-1),1,IF(OR($E175&gt;=N,AU$1&gt;=N),"",IF($E175=N-1,0,IF($E175=AU$1,u_diag,IF(ABS($E175-AU$1)=1,u_off_diag,0)))))</f>
        <v/>
      </c>
      <c r="AV175" t="str">
        <f>IF(AND(AV$1=N-1,$E175=N-1),1,IF(OR($E175&gt;=N,AV$1&gt;=N),"",IF($E175=N-1,0,IF($E175=AV$1,u_diag,IF(ABS($E175-AV$1)=1,u_off_diag,0)))))</f>
        <v/>
      </c>
      <c r="AW175" t="str">
        <f>IF(AND(AW$1=N-1,$E175=N-1),1,IF(OR($E175&gt;=N,AW$1&gt;=N),"",IF($E175=N-1,0,IF($E175=AW$1,u_diag,IF(ABS($E175-AW$1)=1,u_off_diag,0)))))</f>
        <v/>
      </c>
      <c r="AX175" t="str">
        <f>IF(AND(AX$1=N-1,$E175=N-1),1,IF(OR($E175&gt;=N,AX$1&gt;=N),"",IF($E175=N-1,0,IF($E175=AX$1,u_diag,IF(ABS($E175-AX$1)=1,u_off_diag,0)))))</f>
        <v/>
      </c>
      <c r="AY175" t="str">
        <f>IF(AND(AY$1=N-1,$E175=N-1),1,IF(OR($E175&gt;=N,AY$1&gt;=N),"",IF($E175=N-1,0,IF($E175=AY$1,u_diag,IF(ABS($E175-AY$1)=1,u_off_diag,0)))))</f>
        <v/>
      </c>
      <c r="AZ175" t="str">
        <f>IF(AND(AZ$1=N-1,$E175=N-1),1,IF(OR($E175&gt;=N,AZ$1&gt;=N),"",IF($E175=N-1,0,IF($E175=AZ$1,u_diag,IF(ABS($E175-AZ$1)=1,u_off_diag,0)))))</f>
        <v/>
      </c>
      <c r="BA175" t="str">
        <f>IF(AND(BA$1=N-1,$E175=N-1),1,IF(OR($E175&gt;=N,BA$1&gt;=N),"",IF($E175=N-1,0,IF($E175=BA$1,u_diag,IF(ABS($E175-BA$1)=1,u_off_diag,0)))))</f>
        <v/>
      </c>
      <c r="BB175" t="str">
        <f>IF(AND(BB$1=N-1,$E175=N-1),1,IF(OR($E175&gt;=N,BB$1&gt;=N),"",IF($E175=N-1,0,IF($E175=BB$1,u_diag,IF(ABS($E175-BB$1)=1,u_off_diag,0)))))</f>
        <v/>
      </c>
      <c r="BC175" t="str">
        <f>IF(BC$1&gt;=N,"",0)</f>
        <v/>
      </c>
    </row>
    <row r="176" spans="5:55" x14ac:dyDescent="0.2">
      <c r="E176">
        <v>20</v>
      </c>
      <c r="F176">
        <f>IF(AND(F$1=N-1,$E176=N-1),1,IF(OR($E176&gt;=N,F$1&gt;=N),"",IF($E176=N-1,0,IF($E176=F$1,u_diag,IF(ABS($E176-F$1)=1,u_off_diag,0)))))</f>
        <v>0</v>
      </c>
      <c r="G176">
        <f>IF(AND(G$1=N-1,$E176=N-1),1,IF(OR($E176&gt;=N,G$1&gt;=N),"",IF($E176=N-1,0,IF($E176=G$1,u_diag,IF(ABS($E176-G$1)=1,u_off_diag,0)))))</f>
        <v>0</v>
      </c>
      <c r="H176">
        <f>IF(AND(H$1=N-1,$E176=N-1),1,IF(OR($E176&gt;=N,H$1&gt;=N),"",IF($E176=N-1,0,IF($E176=H$1,u_diag,IF(ABS($E176-H$1)=1,u_off_diag,0)))))</f>
        <v>0</v>
      </c>
      <c r="I176">
        <f>IF(AND(I$1=N-1,$E176=N-1),1,IF(OR($E176&gt;=N,I$1&gt;=N),"",IF($E176=N-1,0,IF($E176=I$1,u_diag,IF(ABS($E176-I$1)=1,u_off_diag,0)))))</f>
        <v>0</v>
      </c>
      <c r="J176">
        <f>IF(AND(J$1=N-1,$E176=N-1),1,IF(OR($E176&gt;=N,J$1&gt;=N),"",IF($E176=N-1,0,IF($E176=J$1,u_diag,IF(ABS($E176-J$1)=1,u_off_diag,0)))))</f>
        <v>0</v>
      </c>
      <c r="K176">
        <f>IF(AND(K$1=N-1,$E176=N-1),1,IF(OR($E176&gt;=N,K$1&gt;=N),"",IF($E176=N-1,0,IF($E176=K$1,u_diag,IF(ABS($E176-K$1)=1,u_off_diag,0)))))</f>
        <v>0</v>
      </c>
      <c r="L176">
        <f>IF(AND(L$1=N-1,$E176=N-1),1,IF(OR($E176&gt;=N,L$1&gt;=N),"",IF($E176=N-1,0,IF($E176=L$1,u_diag,IF(ABS($E176-L$1)=1,u_off_diag,0)))))</f>
        <v>0</v>
      </c>
      <c r="M176">
        <f>IF(AND(M$1=N-1,$E176=N-1),1,IF(OR($E176&gt;=N,M$1&gt;=N),"",IF($E176=N-1,0,IF($E176=M$1,u_diag,IF(ABS($E176-M$1)=1,u_off_diag,0)))))</f>
        <v>0</v>
      </c>
      <c r="N176">
        <f>IF(AND(N$1=N-1,$E176=N-1),1,IF(OR($E176&gt;=N,N$1&gt;=N),"",IF($E176=N-1,0,IF($E176=N$1,u_diag,IF(ABS($E176-N$1)=1,u_off_diag,0)))))</f>
        <v>0</v>
      </c>
      <c r="O176">
        <f>IF(AND(O$1=N-1,$E176=N-1),1,IF(OR($E176&gt;=N,O$1&gt;=N),"",IF($E176=N-1,0,IF($E176=O$1,u_diag,IF(ABS($E176-O$1)=1,u_off_diag,0)))))</f>
        <v>0</v>
      </c>
      <c r="P176">
        <f>IF(AND(P$1=N-1,$E176=N-1),1,IF(OR($E176&gt;=N,P$1&gt;=N),"",IF($E176=N-1,0,IF($E176=P$1,u_diag,IF(ABS($E176-P$1)=1,u_off_diag,0)))))</f>
        <v>0</v>
      </c>
      <c r="Q176">
        <f>IF(AND(Q$1=N-1,$E176=N-1),1,IF(OR($E176&gt;=N,Q$1&gt;=N),"",IF($E176=N-1,0,IF($E176=Q$1,u_diag,IF(ABS($E176-Q$1)=1,u_off_diag,0)))))</f>
        <v>0</v>
      </c>
      <c r="R176">
        <f>IF(AND(R$1=N-1,$E176=N-1),1,IF(OR($E176&gt;=N,R$1&gt;=N),"",IF($E176=N-1,0,IF($E176=R$1,u_diag,IF(ABS($E176-R$1)=1,u_off_diag,0)))))</f>
        <v>0</v>
      </c>
      <c r="S176">
        <f>IF(AND(S$1=N-1,$E176=N-1),1,IF(OR($E176&gt;=N,S$1&gt;=N),"",IF($E176=N-1,0,IF($E176=S$1,u_diag,IF(ABS($E176-S$1)=1,u_off_diag,0)))))</f>
        <v>0</v>
      </c>
      <c r="T176">
        <f>IF(AND(T$1=N-1,$E176=N-1),1,IF(OR($E176&gt;=N,T$1&gt;=N),"",IF($E176=N-1,0,IF($E176=T$1,u_diag,IF(ABS($E176-T$1)=1,u_off_diag,0)))))</f>
        <v>0</v>
      </c>
      <c r="U176">
        <f>IF(AND(U$1=N-1,$E176=N-1),1,IF(OR($E176&gt;=N,U$1&gt;=N),"",IF($E176=N-1,0,IF($E176=U$1,u_diag,IF(ABS($E176-U$1)=1,u_off_diag,0)))))</f>
        <v>0</v>
      </c>
      <c r="V176">
        <f>IF(AND(V$1=N-1,$E176=N-1),1,IF(OR($E176&gt;=N,V$1&gt;=N),"",IF($E176=N-1,0,IF($E176=V$1,u_diag,IF(ABS($E176-V$1)=1,u_off_diag,0)))))</f>
        <v>0</v>
      </c>
      <c r="W176">
        <f>IF(AND(W$1=N-1,$E176=N-1),1,IF(OR($E176&gt;=N,W$1&gt;=N),"",IF($E176=N-1,0,IF($E176=W$1,u_diag,IF(ABS($E176-W$1)=1,u_off_diag,0)))))</f>
        <v>0</v>
      </c>
      <c r="X176">
        <f>IF(AND(X$1=N-1,$E176=N-1),1,IF(OR($E176&gt;=N,X$1&gt;=N),"",IF($E176=N-1,0,IF($E176=X$1,u_diag,IF(ABS($E176-X$1)=1,u_off_diag,0)))))</f>
        <v>0</v>
      </c>
      <c r="Y176">
        <f>IF(AND(Y$1=N-1,$E176=N-1),1,IF(OR($E176&gt;=N,Y$1&gt;=N),"",IF($E176=N-1,0,IF($E176=Y$1,u_diag,IF(ABS($E176-Y$1)=1,u_off_diag,0)))))</f>
        <v>49.999999999999993</v>
      </c>
      <c r="Z176">
        <f>IF(AND(Z$1=N-1,$E176=N-1),1,IF(OR($E176&gt;=N,Z$1&gt;=N),"",IF($E176=N-1,0,IF($E176=Z$1,u_diag,IF(ABS($E176-Z$1)=1,u_off_diag,0)))))</f>
        <v>-95.999999999999986</v>
      </c>
      <c r="AA176">
        <f>IF(AND(AA$1=N-1,$E176=N-1),1,IF(OR($E176&gt;=N,AA$1&gt;=N),"",IF($E176=N-1,0,IF($E176=AA$1,u_diag,IF(ABS($E176-AA$1)=1,u_off_diag,0)))))</f>
        <v>49.999999999999993</v>
      </c>
      <c r="AB176">
        <f>IF(AND(AB$1=N-1,$E176=N-1),1,IF(OR($E176&gt;=N,AB$1&gt;=N),"",IF($E176=N-1,0,IF($E176=AB$1,u_diag,IF(ABS($E176-AB$1)=1,u_off_diag,0)))))</f>
        <v>0</v>
      </c>
      <c r="AC176">
        <f>IF(AND(AC$1=N-1,$E176=N-1),1,IF(OR($E176&gt;=N,AC$1&gt;=N),"",IF($E176=N-1,0,IF($E176=AC$1,u_diag,IF(ABS($E176-AC$1)=1,u_off_diag,0)))))</f>
        <v>0</v>
      </c>
      <c r="AD176">
        <f>IF(AND(AD$1=N-1,$E176=N-1),1,IF(OR($E176&gt;=N,AD$1&gt;=N),"",IF($E176=N-1,0,IF($E176=AD$1,u_diag,IF(ABS($E176-AD$1)=1,u_off_diag,0)))))</f>
        <v>0</v>
      </c>
      <c r="AE176">
        <f>IF(AND(AE$1=N-1,$E176=N-1),1,IF(OR($E176&gt;=N,AE$1&gt;=N),"",IF($E176=N-1,0,IF($E176=AE$1,u_diag,IF(ABS($E176-AE$1)=1,u_off_diag,0)))))</f>
        <v>0</v>
      </c>
      <c r="AF176">
        <f>IF(AND(AF$1=N-1,$E176=N-1),1,IF(OR($E176&gt;=N,AF$1&gt;=N),"",IF($E176=N-1,0,IF($E176=AF$1,u_diag,IF(ABS($E176-AF$1)=1,u_off_diag,0)))))</f>
        <v>0</v>
      </c>
      <c r="AG176">
        <f>IF(AND(AG$1=N-1,$E176=N-1),1,IF(OR($E176&gt;=N,AG$1&gt;=N),"",IF($E176=N-1,0,IF($E176=AG$1,u_diag,IF(ABS($E176-AG$1)=1,u_off_diag,0)))))</f>
        <v>0</v>
      </c>
      <c r="AH176">
        <f>IF(AND(AH$1=N-1,$E176=N-1),1,IF(OR($E176&gt;=N,AH$1&gt;=N),"",IF($E176=N-1,0,IF($E176=AH$1,u_diag,IF(ABS($E176-AH$1)=1,u_off_diag,0)))))</f>
        <v>0</v>
      </c>
      <c r="AI176">
        <f>IF(AND(AI$1=N-1,$E176=N-1),1,IF(OR($E176&gt;=N,AI$1&gt;=N),"",IF($E176=N-1,0,IF($E176=AI$1,u_diag,IF(ABS($E176-AI$1)=1,u_off_diag,0)))))</f>
        <v>0</v>
      </c>
      <c r="AJ176">
        <f>IF(AND(AJ$1=N-1,$E176=N-1),1,IF(OR($E176&gt;=N,AJ$1&gt;=N),"",IF($E176=N-1,0,IF($E176=AJ$1,u_diag,IF(ABS($E176-AJ$1)=1,u_off_diag,0)))))</f>
        <v>0</v>
      </c>
      <c r="AK176">
        <f>IF(AND(AK$1=N-1,$E176=N-1),1,IF(OR($E176&gt;=N,AK$1&gt;=N),"",IF($E176=N-1,0,IF($E176=AK$1,u_diag,IF(ABS($E176-AK$1)=1,u_off_diag,0)))))</f>
        <v>0</v>
      </c>
      <c r="AL176">
        <f>IF(AND(AL$1=N-1,$E176=N-1),1,IF(OR($E176&gt;=N,AL$1&gt;=N),"",IF($E176=N-1,0,IF($E176=AL$1,u_diag,IF(ABS($E176-AL$1)=1,u_off_diag,0)))))</f>
        <v>0</v>
      </c>
      <c r="AM176">
        <f>IF(AND(AM$1=N-1,$E176=N-1),1,IF(OR($E176&gt;=N,AM$1&gt;=N),"",IF($E176=N-1,0,IF($E176=AM$1,u_diag,IF(ABS($E176-AM$1)=1,u_off_diag,0)))))</f>
        <v>0</v>
      </c>
      <c r="AN176">
        <f>IF(AND(AN$1=N-1,$E176=N-1),1,IF(OR($E176&gt;=N,AN$1&gt;=N),"",IF($E176=N-1,0,IF($E176=AN$1,u_diag,IF(ABS($E176-AN$1)=1,u_off_diag,0)))))</f>
        <v>0</v>
      </c>
      <c r="AO176">
        <f>IF(AND(AO$1=N-1,$E176=N-1),1,IF(OR($E176&gt;=N,AO$1&gt;=N),"",IF($E176=N-1,0,IF($E176=AO$1,u_diag,IF(ABS($E176-AO$1)=1,u_off_diag,0)))))</f>
        <v>0</v>
      </c>
      <c r="AP176">
        <f>IF(AND(AP$1=N-1,$E176=N-1),1,IF(OR($E176&gt;=N,AP$1&gt;=N),"",IF($E176=N-1,0,IF($E176=AP$1,u_diag,IF(ABS($E176-AP$1)=1,u_off_diag,0)))))</f>
        <v>0</v>
      </c>
      <c r="AQ176">
        <f>IF(AND(AQ$1=N-1,$E176=N-1),1,IF(OR($E176&gt;=N,AQ$1&gt;=N),"",IF($E176=N-1,0,IF($E176=AQ$1,u_diag,IF(ABS($E176-AQ$1)=1,u_off_diag,0)))))</f>
        <v>0</v>
      </c>
      <c r="AR176">
        <f>IF(AND(AR$1=N-1,$E176=N-1),1,IF(OR($E176&gt;=N,AR$1&gt;=N),"",IF($E176=N-1,0,IF($E176=AR$1,u_diag,IF(ABS($E176-AR$1)=1,u_off_diag,0)))))</f>
        <v>0</v>
      </c>
      <c r="AS176">
        <f>IF(AND(AS$1=N-1,$E176=N-1),1,IF(OR($E176&gt;=N,AS$1&gt;=N),"",IF($E176=N-1,0,IF($E176=AS$1,u_diag,IF(ABS($E176-AS$1)=1,u_off_diag,0)))))</f>
        <v>0</v>
      </c>
      <c r="AT176">
        <f>IF(AND(AT$1=N-1,$E176=N-1),1,IF(OR($E176&gt;=N,AT$1&gt;=N),"",IF($E176=N-1,0,IF($E176=AT$1,u_diag,IF(ABS($E176-AT$1)=1,u_off_diag,0)))))</f>
        <v>0</v>
      </c>
      <c r="AU176" t="str">
        <f>IF(AND(AU$1=N-1,$E176=N-1),1,IF(OR($E176&gt;=N,AU$1&gt;=N),"",IF($E176=N-1,0,IF($E176=AU$1,u_diag,IF(ABS($E176-AU$1)=1,u_off_diag,0)))))</f>
        <v/>
      </c>
      <c r="AV176" t="str">
        <f>IF(AND(AV$1=N-1,$E176=N-1),1,IF(OR($E176&gt;=N,AV$1&gt;=N),"",IF($E176=N-1,0,IF($E176=AV$1,u_diag,IF(ABS($E176-AV$1)=1,u_off_diag,0)))))</f>
        <v/>
      </c>
      <c r="AW176" t="str">
        <f>IF(AND(AW$1=N-1,$E176=N-1),1,IF(OR($E176&gt;=N,AW$1&gt;=N),"",IF($E176=N-1,0,IF($E176=AW$1,u_diag,IF(ABS($E176-AW$1)=1,u_off_diag,0)))))</f>
        <v/>
      </c>
      <c r="AX176" t="str">
        <f>IF(AND(AX$1=N-1,$E176=N-1),1,IF(OR($E176&gt;=N,AX$1&gt;=N),"",IF($E176=N-1,0,IF($E176=AX$1,u_diag,IF(ABS($E176-AX$1)=1,u_off_diag,0)))))</f>
        <v/>
      </c>
      <c r="AY176" t="str">
        <f>IF(AND(AY$1=N-1,$E176=N-1),1,IF(OR($E176&gt;=N,AY$1&gt;=N),"",IF($E176=N-1,0,IF($E176=AY$1,u_diag,IF(ABS($E176-AY$1)=1,u_off_diag,0)))))</f>
        <v/>
      </c>
      <c r="AZ176" t="str">
        <f>IF(AND(AZ$1=N-1,$E176=N-1),1,IF(OR($E176&gt;=N,AZ$1&gt;=N),"",IF($E176=N-1,0,IF($E176=AZ$1,u_diag,IF(ABS($E176-AZ$1)=1,u_off_diag,0)))))</f>
        <v/>
      </c>
      <c r="BA176" t="str">
        <f>IF(AND(BA$1=N-1,$E176=N-1),1,IF(OR($E176&gt;=N,BA$1&gt;=N),"",IF($E176=N-1,0,IF($E176=BA$1,u_diag,IF(ABS($E176-BA$1)=1,u_off_diag,0)))))</f>
        <v/>
      </c>
      <c r="BB176" t="str">
        <f>IF(AND(BB$1=N-1,$E176=N-1),1,IF(OR($E176&gt;=N,BB$1&gt;=N),"",IF($E176=N-1,0,IF($E176=BB$1,u_diag,IF(ABS($E176-BB$1)=1,u_off_diag,0)))))</f>
        <v/>
      </c>
      <c r="BC176" t="str">
        <f>IF(BC$1&gt;=N,"",0)</f>
        <v/>
      </c>
    </row>
    <row r="177" spans="5:55" x14ac:dyDescent="0.2">
      <c r="E177">
        <v>21</v>
      </c>
      <c r="F177">
        <f>IF(AND(F$1=N-1,$E177=N-1),1,IF(OR($E177&gt;=N,F$1&gt;=N),"",IF($E177=N-1,0,IF($E177=F$1,u_diag,IF(ABS($E177-F$1)=1,u_off_diag,0)))))</f>
        <v>0</v>
      </c>
      <c r="G177">
        <f>IF(AND(G$1=N-1,$E177=N-1),1,IF(OR($E177&gt;=N,G$1&gt;=N),"",IF($E177=N-1,0,IF($E177=G$1,u_diag,IF(ABS($E177-G$1)=1,u_off_diag,0)))))</f>
        <v>0</v>
      </c>
      <c r="H177">
        <f>IF(AND(H$1=N-1,$E177=N-1),1,IF(OR($E177&gt;=N,H$1&gt;=N),"",IF($E177=N-1,0,IF($E177=H$1,u_diag,IF(ABS($E177-H$1)=1,u_off_diag,0)))))</f>
        <v>0</v>
      </c>
      <c r="I177">
        <f>IF(AND(I$1=N-1,$E177=N-1),1,IF(OR($E177&gt;=N,I$1&gt;=N),"",IF($E177=N-1,0,IF($E177=I$1,u_diag,IF(ABS($E177-I$1)=1,u_off_diag,0)))))</f>
        <v>0</v>
      </c>
      <c r="J177">
        <f>IF(AND(J$1=N-1,$E177=N-1),1,IF(OR($E177&gt;=N,J$1&gt;=N),"",IF($E177=N-1,0,IF($E177=J$1,u_diag,IF(ABS($E177-J$1)=1,u_off_diag,0)))))</f>
        <v>0</v>
      </c>
      <c r="K177">
        <f>IF(AND(K$1=N-1,$E177=N-1),1,IF(OR($E177&gt;=N,K$1&gt;=N),"",IF($E177=N-1,0,IF($E177=K$1,u_diag,IF(ABS($E177-K$1)=1,u_off_diag,0)))))</f>
        <v>0</v>
      </c>
      <c r="L177">
        <f>IF(AND(L$1=N-1,$E177=N-1),1,IF(OR($E177&gt;=N,L$1&gt;=N),"",IF($E177=N-1,0,IF($E177=L$1,u_diag,IF(ABS($E177-L$1)=1,u_off_diag,0)))))</f>
        <v>0</v>
      </c>
      <c r="M177">
        <f>IF(AND(M$1=N-1,$E177=N-1),1,IF(OR($E177&gt;=N,M$1&gt;=N),"",IF($E177=N-1,0,IF($E177=M$1,u_diag,IF(ABS($E177-M$1)=1,u_off_diag,0)))))</f>
        <v>0</v>
      </c>
      <c r="N177">
        <f>IF(AND(N$1=N-1,$E177=N-1),1,IF(OR($E177&gt;=N,N$1&gt;=N),"",IF($E177=N-1,0,IF($E177=N$1,u_diag,IF(ABS($E177-N$1)=1,u_off_diag,0)))))</f>
        <v>0</v>
      </c>
      <c r="O177">
        <f>IF(AND(O$1=N-1,$E177=N-1),1,IF(OR($E177&gt;=N,O$1&gt;=N),"",IF($E177=N-1,0,IF($E177=O$1,u_diag,IF(ABS($E177-O$1)=1,u_off_diag,0)))))</f>
        <v>0</v>
      </c>
      <c r="P177">
        <f>IF(AND(P$1=N-1,$E177=N-1),1,IF(OR($E177&gt;=N,P$1&gt;=N),"",IF($E177=N-1,0,IF($E177=P$1,u_diag,IF(ABS($E177-P$1)=1,u_off_diag,0)))))</f>
        <v>0</v>
      </c>
      <c r="Q177">
        <f>IF(AND(Q$1=N-1,$E177=N-1),1,IF(OR($E177&gt;=N,Q$1&gt;=N),"",IF($E177=N-1,0,IF($E177=Q$1,u_diag,IF(ABS($E177-Q$1)=1,u_off_diag,0)))))</f>
        <v>0</v>
      </c>
      <c r="R177">
        <f>IF(AND(R$1=N-1,$E177=N-1),1,IF(OR($E177&gt;=N,R$1&gt;=N),"",IF($E177=N-1,0,IF($E177=R$1,u_diag,IF(ABS($E177-R$1)=1,u_off_diag,0)))))</f>
        <v>0</v>
      </c>
      <c r="S177">
        <f>IF(AND(S$1=N-1,$E177=N-1),1,IF(OR($E177&gt;=N,S$1&gt;=N),"",IF($E177=N-1,0,IF($E177=S$1,u_diag,IF(ABS($E177-S$1)=1,u_off_diag,0)))))</f>
        <v>0</v>
      </c>
      <c r="T177">
        <f>IF(AND(T$1=N-1,$E177=N-1),1,IF(OR($E177&gt;=N,T$1&gt;=N),"",IF($E177=N-1,0,IF($E177=T$1,u_diag,IF(ABS($E177-T$1)=1,u_off_diag,0)))))</f>
        <v>0</v>
      </c>
      <c r="U177">
        <f>IF(AND(U$1=N-1,$E177=N-1),1,IF(OR($E177&gt;=N,U$1&gt;=N),"",IF($E177=N-1,0,IF($E177=U$1,u_diag,IF(ABS($E177-U$1)=1,u_off_diag,0)))))</f>
        <v>0</v>
      </c>
      <c r="V177">
        <f>IF(AND(V$1=N-1,$E177=N-1),1,IF(OR($E177&gt;=N,V$1&gt;=N),"",IF($E177=N-1,0,IF($E177=V$1,u_diag,IF(ABS($E177-V$1)=1,u_off_diag,0)))))</f>
        <v>0</v>
      </c>
      <c r="W177">
        <f>IF(AND(W$1=N-1,$E177=N-1),1,IF(OR($E177&gt;=N,W$1&gt;=N),"",IF($E177=N-1,0,IF($E177=W$1,u_diag,IF(ABS($E177-W$1)=1,u_off_diag,0)))))</f>
        <v>0</v>
      </c>
      <c r="X177">
        <f>IF(AND(X$1=N-1,$E177=N-1),1,IF(OR($E177&gt;=N,X$1&gt;=N),"",IF($E177=N-1,0,IF($E177=X$1,u_diag,IF(ABS($E177-X$1)=1,u_off_diag,0)))))</f>
        <v>0</v>
      </c>
      <c r="Y177">
        <f>IF(AND(Y$1=N-1,$E177=N-1),1,IF(OR($E177&gt;=N,Y$1&gt;=N),"",IF($E177=N-1,0,IF($E177=Y$1,u_diag,IF(ABS($E177-Y$1)=1,u_off_diag,0)))))</f>
        <v>0</v>
      </c>
      <c r="Z177">
        <f>IF(AND(Z$1=N-1,$E177=N-1),1,IF(OR($E177&gt;=N,Z$1&gt;=N),"",IF($E177=N-1,0,IF($E177=Z$1,u_diag,IF(ABS($E177-Z$1)=1,u_off_diag,0)))))</f>
        <v>49.999999999999993</v>
      </c>
      <c r="AA177">
        <f>IF(AND(AA$1=N-1,$E177=N-1),1,IF(OR($E177&gt;=N,AA$1&gt;=N),"",IF($E177=N-1,0,IF($E177=AA$1,u_diag,IF(ABS($E177-AA$1)=1,u_off_diag,0)))))</f>
        <v>-95.999999999999986</v>
      </c>
      <c r="AB177">
        <f>IF(AND(AB$1=N-1,$E177=N-1),1,IF(OR($E177&gt;=N,AB$1&gt;=N),"",IF($E177=N-1,0,IF($E177=AB$1,u_diag,IF(ABS($E177-AB$1)=1,u_off_diag,0)))))</f>
        <v>49.999999999999993</v>
      </c>
      <c r="AC177">
        <f>IF(AND(AC$1=N-1,$E177=N-1),1,IF(OR($E177&gt;=N,AC$1&gt;=N),"",IF($E177=N-1,0,IF($E177=AC$1,u_diag,IF(ABS($E177-AC$1)=1,u_off_diag,0)))))</f>
        <v>0</v>
      </c>
      <c r="AD177">
        <f>IF(AND(AD$1=N-1,$E177=N-1),1,IF(OR($E177&gt;=N,AD$1&gt;=N),"",IF($E177=N-1,0,IF($E177=AD$1,u_diag,IF(ABS($E177-AD$1)=1,u_off_diag,0)))))</f>
        <v>0</v>
      </c>
      <c r="AE177">
        <f>IF(AND(AE$1=N-1,$E177=N-1),1,IF(OR($E177&gt;=N,AE$1&gt;=N),"",IF($E177=N-1,0,IF($E177=AE$1,u_diag,IF(ABS($E177-AE$1)=1,u_off_diag,0)))))</f>
        <v>0</v>
      </c>
      <c r="AF177">
        <f>IF(AND(AF$1=N-1,$E177=N-1),1,IF(OR($E177&gt;=N,AF$1&gt;=N),"",IF($E177=N-1,0,IF($E177=AF$1,u_diag,IF(ABS($E177-AF$1)=1,u_off_diag,0)))))</f>
        <v>0</v>
      </c>
      <c r="AG177">
        <f>IF(AND(AG$1=N-1,$E177=N-1),1,IF(OR($E177&gt;=N,AG$1&gt;=N),"",IF($E177=N-1,0,IF($E177=AG$1,u_diag,IF(ABS($E177-AG$1)=1,u_off_diag,0)))))</f>
        <v>0</v>
      </c>
      <c r="AH177">
        <f>IF(AND(AH$1=N-1,$E177=N-1),1,IF(OR($E177&gt;=N,AH$1&gt;=N),"",IF($E177=N-1,0,IF($E177=AH$1,u_diag,IF(ABS($E177-AH$1)=1,u_off_diag,0)))))</f>
        <v>0</v>
      </c>
      <c r="AI177">
        <f>IF(AND(AI$1=N-1,$E177=N-1),1,IF(OR($E177&gt;=N,AI$1&gt;=N),"",IF($E177=N-1,0,IF($E177=AI$1,u_diag,IF(ABS($E177-AI$1)=1,u_off_diag,0)))))</f>
        <v>0</v>
      </c>
      <c r="AJ177">
        <f>IF(AND(AJ$1=N-1,$E177=N-1),1,IF(OR($E177&gt;=N,AJ$1&gt;=N),"",IF($E177=N-1,0,IF($E177=AJ$1,u_diag,IF(ABS($E177-AJ$1)=1,u_off_diag,0)))))</f>
        <v>0</v>
      </c>
      <c r="AK177">
        <f>IF(AND(AK$1=N-1,$E177=N-1),1,IF(OR($E177&gt;=N,AK$1&gt;=N),"",IF($E177=N-1,0,IF($E177=AK$1,u_diag,IF(ABS($E177-AK$1)=1,u_off_diag,0)))))</f>
        <v>0</v>
      </c>
      <c r="AL177">
        <f>IF(AND(AL$1=N-1,$E177=N-1),1,IF(OR($E177&gt;=N,AL$1&gt;=N),"",IF($E177=N-1,0,IF($E177=AL$1,u_diag,IF(ABS($E177-AL$1)=1,u_off_diag,0)))))</f>
        <v>0</v>
      </c>
      <c r="AM177">
        <f>IF(AND(AM$1=N-1,$E177=N-1),1,IF(OR($E177&gt;=N,AM$1&gt;=N),"",IF($E177=N-1,0,IF($E177=AM$1,u_diag,IF(ABS($E177-AM$1)=1,u_off_diag,0)))))</f>
        <v>0</v>
      </c>
      <c r="AN177">
        <f>IF(AND(AN$1=N-1,$E177=N-1),1,IF(OR($E177&gt;=N,AN$1&gt;=N),"",IF($E177=N-1,0,IF($E177=AN$1,u_diag,IF(ABS($E177-AN$1)=1,u_off_diag,0)))))</f>
        <v>0</v>
      </c>
      <c r="AO177">
        <f>IF(AND(AO$1=N-1,$E177=N-1),1,IF(OR($E177&gt;=N,AO$1&gt;=N),"",IF($E177=N-1,0,IF($E177=AO$1,u_diag,IF(ABS($E177-AO$1)=1,u_off_diag,0)))))</f>
        <v>0</v>
      </c>
      <c r="AP177">
        <f>IF(AND(AP$1=N-1,$E177=N-1),1,IF(OR($E177&gt;=N,AP$1&gt;=N),"",IF($E177=N-1,0,IF($E177=AP$1,u_diag,IF(ABS($E177-AP$1)=1,u_off_diag,0)))))</f>
        <v>0</v>
      </c>
      <c r="AQ177">
        <f>IF(AND(AQ$1=N-1,$E177=N-1),1,IF(OR($E177&gt;=N,AQ$1&gt;=N),"",IF($E177=N-1,0,IF($E177=AQ$1,u_diag,IF(ABS($E177-AQ$1)=1,u_off_diag,0)))))</f>
        <v>0</v>
      </c>
      <c r="AR177">
        <f>IF(AND(AR$1=N-1,$E177=N-1),1,IF(OR($E177&gt;=N,AR$1&gt;=N),"",IF($E177=N-1,0,IF($E177=AR$1,u_diag,IF(ABS($E177-AR$1)=1,u_off_diag,0)))))</f>
        <v>0</v>
      </c>
      <c r="AS177">
        <f>IF(AND(AS$1=N-1,$E177=N-1),1,IF(OR($E177&gt;=N,AS$1&gt;=N),"",IF($E177=N-1,0,IF($E177=AS$1,u_diag,IF(ABS($E177-AS$1)=1,u_off_diag,0)))))</f>
        <v>0</v>
      </c>
      <c r="AT177">
        <f>IF(AND(AT$1=N-1,$E177=N-1),1,IF(OR($E177&gt;=N,AT$1&gt;=N),"",IF($E177=N-1,0,IF($E177=AT$1,u_diag,IF(ABS($E177-AT$1)=1,u_off_diag,0)))))</f>
        <v>0</v>
      </c>
      <c r="AU177" t="str">
        <f>IF(AND(AU$1=N-1,$E177=N-1),1,IF(OR($E177&gt;=N,AU$1&gt;=N),"",IF($E177=N-1,0,IF($E177=AU$1,u_diag,IF(ABS($E177-AU$1)=1,u_off_diag,0)))))</f>
        <v/>
      </c>
      <c r="AV177" t="str">
        <f>IF(AND(AV$1=N-1,$E177=N-1),1,IF(OR($E177&gt;=N,AV$1&gt;=N),"",IF($E177=N-1,0,IF($E177=AV$1,u_diag,IF(ABS($E177-AV$1)=1,u_off_diag,0)))))</f>
        <v/>
      </c>
      <c r="AW177" t="str">
        <f>IF(AND(AW$1=N-1,$E177=N-1),1,IF(OR($E177&gt;=N,AW$1&gt;=N),"",IF($E177=N-1,0,IF($E177=AW$1,u_diag,IF(ABS($E177-AW$1)=1,u_off_diag,0)))))</f>
        <v/>
      </c>
      <c r="AX177" t="str">
        <f>IF(AND(AX$1=N-1,$E177=N-1),1,IF(OR($E177&gt;=N,AX$1&gt;=N),"",IF($E177=N-1,0,IF($E177=AX$1,u_diag,IF(ABS($E177-AX$1)=1,u_off_diag,0)))))</f>
        <v/>
      </c>
      <c r="AY177" t="str">
        <f>IF(AND(AY$1=N-1,$E177=N-1),1,IF(OR($E177&gt;=N,AY$1&gt;=N),"",IF($E177=N-1,0,IF($E177=AY$1,u_diag,IF(ABS($E177-AY$1)=1,u_off_diag,0)))))</f>
        <v/>
      </c>
      <c r="AZ177" t="str">
        <f>IF(AND(AZ$1=N-1,$E177=N-1),1,IF(OR($E177&gt;=N,AZ$1&gt;=N),"",IF($E177=N-1,0,IF($E177=AZ$1,u_diag,IF(ABS($E177-AZ$1)=1,u_off_diag,0)))))</f>
        <v/>
      </c>
      <c r="BA177" t="str">
        <f>IF(AND(BA$1=N-1,$E177=N-1),1,IF(OR($E177&gt;=N,BA$1&gt;=N),"",IF($E177=N-1,0,IF($E177=BA$1,u_diag,IF(ABS($E177-BA$1)=1,u_off_diag,0)))))</f>
        <v/>
      </c>
      <c r="BB177" t="str">
        <f>IF(AND(BB$1=N-1,$E177=N-1),1,IF(OR($E177&gt;=N,BB$1&gt;=N),"",IF($E177=N-1,0,IF($E177=BB$1,u_diag,IF(ABS($E177-BB$1)=1,u_off_diag,0)))))</f>
        <v/>
      </c>
      <c r="BC177" t="str">
        <f>IF(BC$1&gt;=N,"",0)</f>
        <v/>
      </c>
    </row>
    <row r="178" spans="5:55" x14ac:dyDescent="0.2">
      <c r="E178">
        <v>22</v>
      </c>
      <c r="F178">
        <f>IF(AND(F$1=N-1,$E178=N-1),1,IF(OR($E178&gt;=N,F$1&gt;=N),"",IF($E178=N-1,0,IF($E178=F$1,u_diag,IF(ABS($E178-F$1)=1,u_off_diag,0)))))</f>
        <v>0</v>
      </c>
      <c r="G178">
        <f>IF(AND(G$1=N-1,$E178=N-1),1,IF(OR($E178&gt;=N,G$1&gt;=N),"",IF($E178=N-1,0,IF($E178=G$1,u_diag,IF(ABS($E178-G$1)=1,u_off_diag,0)))))</f>
        <v>0</v>
      </c>
      <c r="H178">
        <f>IF(AND(H$1=N-1,$E178=N-1),1,IF(OR($E178&gt;=N,H$1&gt;=N),"",IF($E178=N-1,0,IF($E178=H$1,u_diag,IF(ABS($E178-H$1)=1,u_off_diag,0)))))</f>
        <v>0</v>
      </c>
      <c r="I178">
        <f>IF(AND(I$1=N-1,$E178=N-1),1,IF(OR($E178&gt;=N,I$1&gt;=N),"",IF($E178=N-1,0,IF($E178=I$1,u_diag,IF(ABS($E178-I$1)=1,u_off_diag,0)))))</f>
        <v>0</v>
      </c>
      <c r="J178">
        <f>IF(AND(J$1=N-1,$E178=N-1),1,IF(OR($E178&gt;=N,J$1&gt;=N),"",IF($E178=N-1,0,IF($E178=J$1,u_diag,IF(ABS($E178-J$1)=1,u_off_diag,0)))))</f>
        <v>0</v>
      </c>
      <c r="K178">
        <f>IF(AND(K$1=N-1,$E178=N-1),1,IF(OR($E178&gt;=N,K$1&gt;=N),"",IF($E178=N-1,0,IF($E178=K$1,u_diag,IF(ABS($E178-K$1)=1,u_off_diag,0)))))</f>
        <v>0</v>
      </c>
      <c r="L178">
        <f>IF(AND(L$1=N-1,$E178=N-1),1,IF(OR($E178&gt;=N,L$1&gt;=N),"",IF($E178=N-1,0,IF($E178=L$1,u_diag,IF(ABS($E178-L$1)=1,u_off_diag,0)))))</f>
        <v>0</v>
      </c>
      <c r="M178">
        <f>IF(AND(M$1=N-1,$E178=N-1),1,IF(OR($E178&gt;=N,M$1&gt;=N),"",IF($E178=N-1,0,IF($E178=M$1,u_diag,IF(ABS($E178-M$1)=1,u_off_diag,0)))))</f>
        <v>0</v>
      </c>
      <c r="N178">
        <f>IF(AND(N$1=N-1,$E178=N-1),1,IF(OR($E178&gt;=N,N$1&gt;=N),"",IF($E178=N-1,0,IF($E178=N$1,u_diag,IF(ABS($E178-N$1)=1,u_off_diag,0)))))</f>
        <v>0</v>
      </c>
      <c r="O178">
        <f>IF(AND(O$1=N-1,$E178=N-1),1,IF(OR($E178&gt;=N,O$1&gt;=N),"",IF($E178=N-1,0,IF($E178=O$1,u_diag,IF(ABS($E178-O$1)=1,u_off_diag,0)))))</f>
        <v>0</v>
      </c>
      <c r="P178">
        <f>IF(AND(P$1=N-1,$E178=N-1),1,IF(OR($E178&gt;=N,P$1&gt;=N),"",IF($E178=N-1,0,IF($E178=P$1,u_diag,IF(ABS($E178-P$1)=1,u_off_diag,0)))))</f>
        <v>0</v>
      </c>
      <c r="Q178">
        <f>IF(AND(Q$1=N-1,$E178=N-1),1,IF(OR($E178&gt;=N,Q$1&gt;=N),"",IF($E178=N-1,0,IF($E178=Q$1,u_diag,IF(ABS($E178-Q$1)=1,u_off_diag,0)))))</f>
        <v>0</v>
      </c>
      <c r="R178">
        <f>IF(AND(R$1=N-1,$E178=N-1),1,IF(OR($E178&gt;=N,R$1&gt;=N),"",IF($E178=N-1,0,IF($E178=R$1,u_diag,IF(ABS($E178-R$1)=1,u_off_diag,0)))))</f>
        <v>0</v>
      </c>
      <c r="S178">
        <f>IF(AND(S$1=N-1,$E178=N-1),1,IF(OR($E178&gt;=N,S$1&gt;=N),"",IF($E178=N-1,0,IF($E178=S$1,u_diag,IF(ABS($E178-S$1)=1,u_off_diag,0)))))</f>
        <v>0</v>
      </c>
      <c r="T178">
        <f>IF(AND(T$1=N-1,$E178=N-1),1,IF(OR($E178&gt;=N,T$1&gt;=N),"",IF($E178=N-1,0,IF($E178=T$1,u_diag,IF(ABS($E178-T$1)=1,u_off_diag,0)))))</f>
        <v>0</v>
      </c>
      <c r="U178">
        <f>IF(AND(U$1=N-1,$E178=N-1),1,IF(OR($E178&gt;=N,U$1&gt;=N),"",IF($E178=N-1,0,IF($E178=U$1,u_diag,IF(ABS($E178-U$1)=1,u_off_diag,0)))))</f>
        <v>0</v>
      </c>
      <c r="V178">
        <f>IF(AND(V$1=N-1,$E178=N-1),1,IF(OR($E178&gt;=N,V$1&gt;=N),"",IF($E178=N-1,0,IF($E178=V$1,u_diag,IF(ABS($E178-V$1)=1,u_off_diag,0)))))</f>
        <v>0</v>
      </c>
      <c r="W178">
        <f>IF(AND(W$1=N-1,$E178=N-1),1,IF(OR($E178&gt;=N,W$1&gt;=N),"",IF($E178=N-1,0,IF($E178=W$1,u_diag,IF(ABS($E178-W$1)=1,u_off_diag,0)))))</f>
        <v>0</v>
      </c>
      <c r="X178">
        <f>IF(AND(X$1=N-1,$E178=N-1),1,IF(OR($E178&gt;=N,X$1&gt;=N),"",IF($E178=N-1,0,IF($E178=X$1,u_diag,IF(ABS($E178-X$1)=1,u_off_diag,0)))))</f>
        <v>0</v>
      </c>
      <c r="Y178">
        <f>IF(AND(Y$1=N-1,$E178=N-1),1,IF(OR($E178&gt;=N,Y$1&gt;=N),"",IF($E178=N-1,0,IF($E178=Y$1,u_diag,IF(ABS($E178-Y$1)=1,u_off_diag,0)))))</f>
        <v>0</v>
      </c>
      <c r="Z178">
        <f>IF(AND(Z$1=N-1,$E178=N-1),1,IF(OR($E178&gt;=N,Z$1&gt;=N),"",IF($E178=N-1,0,IF($E178=Z$1,u_diag,IF(ABS($E178-Z$1)=1,u_off_diag,0)))))</f>
        <v>0</v>
      </c>
      <c r="AA178">
        <f>IF(AND(AA$1=N-1,$E178=N-1),1,IF(OR($E178&gt;=N,AA$1&gt;=N),"",IF($E178=N-1,0,IF($E178=AA$1,u_diag,IF(ABS($E178-AA$1)=1,u_off_diag,0)))))</f>
        <v>49.999999999999993</v>
      </c>
      <c r="AB178">
        <f>IF(AND(AB$1=N-1,$E178=N-1),1,IF(OR($E178&gt;=N,AB$1&gt;=N),"",IF($E178=N-1,0,IF($E178=AB$1,u_diag,IF(ABS($E178-AB$1)=1,u_off_diag,0)))))</f>
        <v>-95.999999999999986</v>
      </c>
      <c r="AC178">
        <f>IF(AND(AC$1=N-1,$E178=N-1),1,IF(OR($E178&gt;=N,AC$1&gt;=N),"",IF($E178=N-1,0,IF($E178=AC$1,u_diag,IF(ABS($E178-AC$1)=1,u_off_diag,0)))))</f>
        <v>49.999999999999993</v>
      </c>
      <c r="AD178">
        <f>IF(AND(AD$1=N-1,$E178=N-1),1,IF(OR($E178&gt;=N,AD$1&gt;=N),"",IF($E178=N-1,0,IF($E178=AD$1,u_diag,IF(ABS($E178-AD$1)=1,u_off_diag,0)))))</f>
        <v>0</v>
      </c>
      <c r="AE178">
        <f>IF(AND(AE$1=N-1,$E178=N-1),1,IF(OR($E178&gt;=N,AE$1&gt;=N),"",IF($E178=N-1,0,IF($E178=AE$1,u_diag,IF(ABS($E178-AE$1)=1,u_off_diag,0)))))</f>
        <v>0</v>
      </c>
      <c r="AF178">
        <f>IF(AND(AF$1=N-1,$E178=N-1),1,IF(OR($E178&gt;=N,AF$1&gt;=N),"",IF($E178=N-1,0,IF($E178=AF$1,u_diag,IF(ABS($E178-AF$1)=1,u_off_diag,0)))))</f>
        <v>0</v>
      </c>
      <c r="AG178">
        <f>IF(AND(AG$1=N-1,$E178=N-1),1,IF(OR($E178&gt;=N,AG$1&gt;=N),"",IF($E178=N-1,0,IF($E178=AG$1,u_diag,IF(ABS($E178-AG$1)=1,u_off_diag,0)))))</f>
        <v>0</v>
      </c>
      <c r="AH178">
        <f>IF(AND(AH$1=N-1,$E178=N-1),1,IF(OR($E178&gt;=N,AH$1&gt;=N),"",IF($E178=N-1,0,IF($E178=AH$1,u_diag,IF(ABS($E178-AH$1)=1,u_off_diag,0)))))</f>
        <v>0</v>
      </c>
      <c r="AI178">
        <f>IF(AND(AI$1=N-1,$E178=N-1),1,IF(OR($E178&gt;=N,AI$1&gt;=N),"",IF($E178=N-1,0,IF($E178=AI$1,u_diag,IF(ABS($E178-AI$1)=1,u_off_diag,0)))))</f>
        <v>0</v>
      </c>
      <c r="AJ178">
        <f>IF(AND(AJ$1=N-1,$E178=N-1),1,IF(OR($E178&gt;=N,AJ$1&gt;=N),"",IF($E178=N-1,0,IF($E178=AJ$1,u_diag,IF(ABS($E178-AJ$1)=1,u_off_diag,0)))))</f>
        <v>0</v>
      </c>
      <c r="AK178">
        <f>IF(AND(AK$1=N-1,$E178=N-1),1,IF(OR($E178&gt;=N,AK$1&gt;=N),"",IF($E178=N-1,0,IF($E178=AK$1,u_diag,IF(ABS($E178-AK$1)=1,u_off_diag,0)))))</f>
        <v>0</v>
      </c>
      <c r="AL178">
        <f>IF(AND(AL$1=N-1,$E178=N-1),1,IF(OR($E178&gt;=N,AL$1&gt;=N),"",IF($E178=N-1,0,IF($E178=AL$1,u_diag,IF(ABS($E178-AL$1)=1,u_off_diag,0)))))</f>
        <v>0</v>
      </c>
      <c r="AM178">
        <f>IF(AND(AM$1=N-1,$E178=N-1),1,IF(OR($E178&gt;=N,AM$1&gt;=N),"",IF($E178=N-1,0,IF($E178=AM$1,u_diag,IF(ABS($E178-AM$1)=1,u_off_diag,0)))))</f>
        <v>0</v>
      </c>
      <c r="AN178">
        <f>IF(AND(AN$1=N-1,$E178=N-1),1,IF(OR($E178&gt;=N,AN$1&gt;=N),"",IF($E178=N-1,0,IF($E178=AN$1,u_diag,IF(ABS($E178-AN$1)=1,u_off_diag,0)))))</f>
        <v>0</v>
      </c>
      <c r="AO178">
        <f>IF(AND(AO$1=N-1,$E178=N-1),1,IF(OR($E178&gt;=N,AO$1&gt;=N),"",IF($E178=N-1,0,IF($E178=AO$1,u_diag,IF(ABS($E178-AO$1)=1,u_off_diag,0)))))</f>
        <v>0</v>
      </c>
      <c r="AP178">
        <f>IF(AND(AP$1=N-1,$E178=N-1),1,IF(OR($E178&gt;=N,AP$1&gt;=N),"",IF($E178=N-1,0,IF($E178=AP$1,u_diag,IF(ABS($E178-AP$1)=1,u_off_diag,0)))))</f>
        <v>0</v>
      </c>
      <c r="AQ178">
        <f>IF(AND(AQ$1=N-1,$E178=N-1),1,IF(OR($E178&gt;=N,AQ$1&gt;=N),"",IF($E178=N-1,0,IF($E178=AQ$1,u_diag,IF(ABS($E178-AQ$1)=1,u_off_diag,0)))))</f>
        <v>0</v>
      </c>
      <c r="AR178">
        <f>IF(AND(AR$1=N-1,$E178=N-1),1,IF(OR($E178&gt;=N,AR$1&gt;=N),"",IF($E178=N-1,0,IF($E178=AR$1,u_diag,IF(ABS($E178-AR$1)=1,u_off_diag,0)))))</f>
        <v>0</v>
      </c>
      <c r="AS178">
        <f>IF(AND(AS$1=N-1,$E178=N-1),1,IF(OR($E178&gt;=N,AS$1&gt;=N),"",IF($E178=N-1,0,IF($E178=AS$1,u_diag,IF(ABS($E178-AS$1)=1,u_off_diag,0)))))</f>
        <v>0</v>
      </c>
      <c r="AT178">
        <f>IF(AND(AT$1=N-1,$E178=N-1),1,IF(OR($E178&gt;=N,AT$1&gt;=N),"",IF($E178=N-1,0,IF($E178=AT$1,u_diag,IF(ABS($E178-AT$1)=1,u_off_diag,0)))))</f>
        <v>0</v>
      </c>
      <c r="AU178" t="str">
        <f>IF(AND(AU$1=N-1,$E178=N-1),1,IF(OR($E178&gt;=N,AU$1&gt;=N),"",IF($E178=N-1,0,IF($E178=AU$1,u_diag,IF(ABS($E178-AU$1)=1,u_off_diag,0)))))</f>
        <v/>
      </c>
      <c r="AV178" t="str">
        <f>IF(AND(AV$1=N-1,$E178=N-1),1,IF(OR($E178&gt;=N,AV$1&gt;=N),"",IF($E178=N-1,0,IF($E178=AV$1,u_diag,IF(ABS($E178-AV$1)=1,u_off_diag,0)))))</f>
        <v/>
      </c>
      <c r="AW178" t="str">
        <f>IF(AND(AW$1=N-1,$E178=N-1),1,IF(OR($E178&gt;=N,AW$1&gt;=N),"",IF($E178=N-1,0,IF($E178=AW$1,u_diag,IF(ABS($E178-AW$1)=1,u_off_diag,0)))))</f>
        <v/>
      </c>
      <c r="AX178" t="str">
        <f>IF(AND(AX$1=N-1,$E178=N-1),1,IF(OR($E178&gt;=N,AX$1&gt;=N),"",IF($E178=N-1,0,IF($E178=AX$1,u_diag,IF(ABS($E178-AX$1)=1,u_off_diag,0)))))</f>
        <v/>
      </c>
      <c r="AY178" t="str">
        <f>IF(AND(AY$1=N-1,$E178=N-1),1,IF(OR($E178&gt;=N,AY$1&gt;=N),"",IF($E178=N-1,0,IF($E178=AY$1,u_diag,IF(ABS($E178-AY$1)=1,u_off_diag,0)))))</f>
        <v/>
      </c>
      <c r="AZ178" t="str">
        <f>IF(AND(AZ$1=N-1,$E178=N-1),1,IF(OR($E178&gt;=N,AZ$1&gt;=N),"",IF($E178=N-1,0,IF($E178=AZ$1,u_diag,IF(ABS($E178-AZ$1)=1,u_off_diag,0)))))</f>
        <v/>
      </c>
      <c r="BA178" t="str">
        <f>IF(AND(BA$1=N-1,$E178=N-1),1,IF(OR($E178&gt;=N,BA$1&gt;=N),"",IF($E178=N-1,0,IF($E178=BA$1,u_diag,IF(ABS($E178-BA$1)=1,u_off_diag,0)))))</f>
        <v/>
      </c>
      <c r="BB178" t="str">
        <f>IF(AND(BB$1=N-1,$E178=N-1),1,IF(OR($E178&gt;=N,BB$1&gt;=N),"",IF($E178=N-1,0,IF($E178=BB$1,u_diag,IF(ABS($E178-BB$1)=1,u_off_diag,0)))))</f>
        <v/>
      </c>
      <c r="BC178" t="str">
        <f>IF(BC$1&gt;=N,"",0)</f>
        <v/>
      </c>
    </row>
    <row r="179" spans="5:55" x14ac:dyDescent="0.2">
      <c r="E179">
        <v>23</v>
      </c>
      <c r="F179">
        <f>IF(AND(F$1=N-1,$E179=N-1),1,IF(OR($E179&gt;=N,F$1&gt;=N),"",IF($E179=N-1,0,IF($E179=F$1,u_diag,IF(ABS($E179-F$1)=1,u_off_diag,0)))))</f>
        <v>0</v>
      </c>
      <c r="G179">
        <f>IF(AND(G$1=N-1,$E179=N-1),1,IF(OR($E179&gt;=N,G$1&gt;=N),"",IF($E179=N-1,0,IF($E179=G$1,u_diag,IF(ABS($E179-G$1)=1,u_off_diag,0)))))</f>
        <v>0</v>
      </c>
      <c r="H179">
        <f>IF(AND(H$1=N-1,$E179=N-1),1,IF(OR($E179&gt;=N,H$1&gt;=N),"",IF($E179=N-1,0,IF($E179=H$1,u_diag,IF(ABS($E179-H$1)=1,u_off_diag,0)))))</f>
        <v>0</v>
      </c>
      <c r="I179">
        <f>IF(AND(I$1=N-1,$E179=N-1),1,IF(OR($E179&gt;=N,I$1&gt;=N),"",IF($E179=N-1,0,IF($E179=I$1,u_diag,IF(ABS($E179-I$1)=1,u_off_diag,0)))))</f>
        <v>0</v>
      </c>
      <c r="J179">
        <f>IF(AND(J$1=N-1,$E179=N-1),1,IF(OR($E179&gt;=N,J$1&gt;=N),"",IF($E179=N-1,0,IF($E179=J$1,u_diag,IF(ABS($E179-J$1)=1,u_off_diag,0)))))</f>
        <v>0</v>
      </c>
      <c r="K179">
        <f>IF(AND(K$1=N-1,$E179=N-1),1,IF(OR($E179&gt;=N,K$1&gt;=N),"",IF($E179=N-1,0,IF($E179=K$1,u_diag,IF(ABS($E179-K$1)=1,u_off_diag,0)))))</f>
        <v>0</v>
      </c>
      <c r="L179">
        <f>IF(AND(L$1=N-1,$E179=N-1),1,IF(OR($E179&gt;=N,L$1&gt;=N),"",IF($E179=N-1,0,IF($E179=L$1,u_diag,IF(ABS($E179-L$1)=1,u_off_diag,0)))))</f>
        <v>0</v>
      </c>
      <c r="M179">
        <f>IF(AND(M$1=N-1,$E179=N-1),1,IF(OR($E179&gt;=N,M$1&gt;=N),"",IF($E179=N-1,0,IF($E179=M$1,u_diag,IF(ABS($E179-M$1)=1,u_off_diag,0)))))</f>
        <v>0</v>
      </c>
      <c r="N179">
        <f>IF(AND(N$1=N-1,$E179=N-1),1,IF(OR($E179&gt;=N,N$1&gt;=N),"",IF($E179=N-1,0,IF($E179=N$1,u_diag,IF(ABS($E179-N$1)=1,u_off_diag,0)))))</f>
        <v>0</v>
      </c>
      <c r="O179">
        <f>IF(AND(O$1=N-1,$E179=N-1),1,IF(OR($E179&gt;=N,O$1&gt;=N),"",IF($E179=N-1,0,IF($E179=O$1,u_diag,IF(ABS($E179-O$1)=1,u_off_diag,0)))))</f>
        <v>0</v>
      </c>
      <c r="P179">
        <f>IF(AND(P$1=N-1,$E179=N-1),1,IF(OR($E179&gt;=N,P$1&gt;=N),"",IF($E179=N-1,0,IF($E179=P$1,u_diag,IF(ABS($E179-P$1)=1,u_off_diag,0)))))</f>
        <v>0</v>
      </c>
      <c r="Q179">
        <f>IF(AND(Q$1=N-1,$E179=N-1),1,IF(OR($E179&gt;=N,Q$1&gt;=N),"",IF($E179=N-1,0,IF($E179=Q$1,u_diag,IF(ABS($E179-Q$1)=1,u_off_diag,0)))))</f>
        <v>0</v>
      </c>
      <c r="R179">
        <f>IF(AND(R$1=N-1,$E179=N-1),1,IF(OR($E179&gt;=N,R$1&gt;=N),"",IF($E179=N-1,0,IF($E179=R$1,u_diag,IF(ABS($E179-R$1)=1,u_off_diag,0)))))</f>
        <v>0</v>
      </c>
      <c r="S179">
        <f>IF(AND(S$1=N-1,$E179=N-1),1,IF(OR($E179&gt;=N,S$1&gt;=N),"",IF($E179=N-1,0,IF($E179=S$1,u_diag,IF(ABS($E179-S$1)=1,u_off_diag,0)))))</f>
        <v>0</v>
      </c>
      <c r="T179">
        <f>IF(AND(T$1=N-1,$E179=N-1),1,IF(OR($E179&gt;=N,T$1&gt;=N),"",IF($E179=N-1,0,IF($E179=T$1,u_diag,IF(ABS($E179-T$1)=1,u_off_diag,0)))))</f>
        <v>0</v>
      </c>
      <c r="U179">
        <f>IF(AND(U$1=N-1,$E179=N-1),1,IF(OR($E179&gt;=N,U$1&gt;=N),"",IF($E179=N-1,0,IF($E179=U$1,u_diag,IF(ABS($E179-U$1)=1,u_off_diag,0)))))</f>
        <v>0</v>
      </c>
      <c r="V179">
        <f>IF(AND(V$1=N-1,$E179=N-1),1,IF(OR($E179&gt;=N,V$1&gt;=N),"",IF($E179=N-1,0,IF($E179=V$1,u_diag,IF(ABS($E179-V$1)=1,u_off_diag,0)))))</f>
        <v>0</v>
      </c>
      <c r="W179">
        <f>IF(AND(W$1=N-1,$E179=N-1),1,IF(OR($E179&gt;=N,W$1&gt;=N),"",IF($E179=N-1,0,IF($E179=W$1,u_diag,IF(ABS($E179-W$1)=1,u_off_diag,0)))))</f>
        <v>0</v>
      </c>
      <c r="X179">
        <f>IF(AND(X$1=N-1,$E179=N-1),1,IF(OR($E179&gt;=N,X$1&gt;=N),"",IF($E179=N-1,0,IF($E179=X$1,u_diag,IF(ABS($E179-X$1)=1,u_off_diag,0)))))</f>
        <v>0</v>
      </c>
      <c r="Y179">
        <f>IF(AND(Y$1=N-1,$E179=N-1),1,IF(OR($E179&gt;=N,Y$1&gt;=N),"",IF($E179=N-1,0,IF($E179=Y$1,u_diag,IF(ABS($E179-Y$1)=1,u_off_diag,0)))))</f>
        <v>0</v>
      </c>
      <c r="Z179">
        <f>IF(AND(Z$1=N-1,$E179=N-1),1,IF(OR($E179&gt;=N,Z$1&gt;=N),"",IF($E179=N-1,0,IF($E179=Z$1,u_diag,IF(ABS($E179-Z$1)=1,u_off_diag,0)))))</f>
        <v>0</v>
      </c>
      <c r="AA179">
        <f>IF(AND(AA$1=N-1,$E179=N-1),1,IF(OR($E179&gt;=N,AA$1&gt;=N),"",IF($E179=N-1,0,IF($E179=AA$1,u_diag,IF(ABS($E179-AA$1)=1,u_off_diag,0)))))</f>
        <v>0</v>
      </c>
      <c r="AB179">
        <f>IF(AND(AB$1=N-1,$E179=N-1),1,IF(OR($E179&gt;=N,AB$1&gt;=N),"",IF($E179=N-1,0,IF($E179=AB$1,u_diag,IF(ABS($E179-AB$1)=1,u_off_diag,0)))))</f>
        <v>49.999999999999993</v>
      </c>
      <c r="AC179">
        <f>IF(AND(AC$1=N-1,$E179=N-1),1,IF(OR($E179&gt;=N,AC$1&gt;=N),"",IF($E179=N-1,0,IF($E179=AC$1,u_diag,IF(ABS($E179-AC$1)=1,u_off_diag,0)))))</f>
        <v>-95.999999999999986</v>
      </c>
      <c r="AD179">
        <f>IF(AND(AD$1=N-1,$E179=N-1),1,IF(OR($E179&gt;=N,AD$1&gt;=N),"",IF($E179=N-1,0,IF($E179=AD$1,u_diag,IF(ABS($E179-AD$1)=1,u_off_diag,0)))))</f>
        <v>49.999999999999993</v>
      </c>
      <c r="AE179">
        <f>IF(AND(AE$1=N-1,$E179=N-1),1,IF(OR($E179&gt;=N,AE$1&gt;=N),"",IF($E179=N-1,0,IF($E179=AE$1,u_diag,IF(ABS($E179-AE$1)=1,u_off_diag,0)))))</f>
        <v>0</v>
      </c>
      <c r="AF179">
        <f>IF(AND(AF$1=N-1,$E179=N-1),1,IF(OR($E179&gt;=N,AF$1&gt;=N),"",IF($E179=N-1,0,IF($E179=AF$1,u_diag,IF(ABS($E179-AF$1)=1,u_off_diag,0)))))</f>
        <v>0</v>
      </c>
      <c r="AG179">
        <f>IF(AND(AG$1=N-1,$E179=N-1),1,IF(OR($E179&gt;=N,AG$1&gt;=N),"",IF($E179=N-1,0,IF($E179=AG$1,u_diag,IF(ABS($E179-AG$1)=1,u_off_diag,0)))))</f>
        <v>0</v>
      </c>
      <c r="AH179">
        <f>IF(AND(AH$1=N-1,$E179=N-1),1,IF(OR($E179&gt;=N,AH$1&gt;=N),"",IF($E179=N-1,0,IF($E179=AH$1,u_diag,IF(ABS($E179-AH$1)=1,u_off_diag,0)))))</f>
        <v>0</v>
      </c>
      <c r="AI179">
        <f>IF(AND(AI$1=N-1,$E179=N-1),1,IF(OR($E179&gt;=N,AI$1&gt;=N),"",IF($E179=N-1,0,IF($E179=AI$1,u_diag,IF(ABS($E179-AI$1)=1,u_off_diag,0)))))</f>
        <v>0</v>
      </c>
      <c r="AJ179">
        <f>IF(AND(AJ$1=N-1,$E179=N-1),1,IF(OR($E179&gt;=N,AJ$1&gt;=N),"",IF($E179=N-1,0,IF($E179=AJ$1,u_diag,IF(ABS($E179-AJ$1)=1,u_off_diag,0)))))</f>
        <v>0</v>
      </c>
      <c r="AK179">
        <f>IF(AND(AK$1=N-1,$E179=N-1),1,IF(OR($E179&gt;=N,AK$1&gt;=N),"",IF($E179=N-1,0,IF($E179=AK$1,u_diag,IF(ABS($E179-AK$1)=1,u_off_diag,0)))))</f>
        <v>0</v>
      </c>
      <c r="AL179">
        <f>IF(AND(AL$1=N-1,$E179=N-1),1,IF(OR($E179&gt;=N,AL$1&gt;=N),"",IF($E179=N-1,0,IF($E179=AL$1,u_diag,IF(ABS($E179-AL$1)=1,u_off_diag,0)))))</f>
        <v>0</v>
      </c>
      <c r="AM179">
        <f>IF(AND(AM$1=N-1,$E179=N-1),1,IF(OR($E179&gt;=N,AM$1&gt;=N),"",IF($E179=N-1,0,IF($E179=AM$1,u_diag,IF(ABS($E179-AM$1)=1,u_off_diag,0)))))</f>
        <v>0</v>
      </c>
      <c r="AN179">
        <f>IF(AND(AN$1=N-1,$E179=N-1),1,IF(OR($E179&gt;=N,AN$1&gt;=N),"",IF($E179=N-1,0,IF($E179=AN$1,u_diag,IF(ABS($E179-AN$1)=1,u_off_diag,0)))))</f>
        <v>0</v>
      </c>
      <c r="AO179">
        <f>IF(AND(AO$1=N-1,$E179=N-1),1,IF(OR($E179&gt;=N,AO$1&gt;=N),"",IF($E179=N-1,0,IF($E179=AO$1,u_diag,IF(ABS($E179-AO$1)=1,u_off_diag,0)))))</f>
        <v>0</v>
      </c>
      <c r="AP179">
        <f>IF(AND(AP$1=N-1,$E179=N-1),1,IF(OR($E179&gt;=N,AP$1&gt;=N),"",IF($E179=N-1,0,IF($E179=AP$1,u_diag,IF(ABS($E179-AP$1)=1,u_off_diag,0)))))</f>
        <v>0</v>
      </c>
      <c r="AQ179">
        <f>IF(AND(AQ$1=N-1,$E179=N-1),1,IF(OR($E179&gt;=N,AQ$1&gt;=N),"",IF($E179=N-1,0,IF($E179=AQ$1,u_diag,IF(ABS($E179-AQ$1)=1,u_off_diag,0)))))</f>
        <v>0</v>
      </c>
      <c r="AR179">
        <f>IF(AND(AR$1=N-1,$E179=N-1),1,IF(OR($E179&gt;=N,AR$1&gt;=N),"",IF($E179=N-1,0,IF($E179=AR$1,u_diag,IF(ABS($E179-AR$1)=1,u_off_diag,0)))))</f>
        <v>0</v>
      </c>
      <c r="AS179">
        <f>IF(AND(AS$1=N-1,$E179=N-1),1,IF(OR($E179&gt;=N,AS$1&gt;=N),"",IF($E179=N-1,0,IF($E179=AS$1,u_diag,IF(ABS($E179-AS$1)=1,u_off_diag,0)))))</f>
        <v>0</v>
      </c>
      <c r="AT179">
        <f>IF(AND(AT$1=N-1,$E179=N-1),1,IF(OR($E179&gt;=N,AT$1&gt;=N),"",IF($E179=N-1,0,IF($E179=AT$1,u_diag,IF(ABS($E179-AT$1)=1,u_off_diag,0)))))</f>
        <v>0</v>
      </c>
      <c r="AU179" t="str">
        <f>IF(AND(AU$1=N-1,$E179=N-1),1,IF(OR($E179&gt;=N,AU$1&gt;=N),"",IF($E179=N-1,0,IF($E179=AU$1,u_diag,IF(ABS($E179-AU$1)=1,u_off_diag,0)))))</f>
        <v/>
      </c>
      <c r="AV179" t="str">
        <f>IF(AND(AV$1=N-1,$E179=N-1),1,IF(OR($E179&gt;=N,AV$1&gt;=N),"",IF($E179=N-1,0,IF($E179=AV$1,u_diag,IF(ABS($E179-AV$1)=1,u_off_diag,0)))))</f>
        <v/>
      </c>
      <c r="AW179" t="str">
        <f>IF(AND(AW$1=N-1,$E179=N-1),1,IF(OR($E179&gt;=N,AW$1&gt;=N),"",IF($E179=N-1,0,IF($E179=AW$1,u_diag,IF(ABS($E179-AW$1)=1,u_off_diag,0)))))</f>
        <v/>
      </c>
      <c r="AX179" t="str">
        <f>IF(AND(AX$1=N-1,$E179=N-1),1,IF(OR($E179&gt;=N,AX$1&gt;=N),"",IF($E179=N-1,0,IF($E179=AX$1,u_diag,IF(ABS($E179-AX$1)=1,u_off_diag,0)))))</f>
        <v/>
      </c>
      <c r="AY179" t="str">
        <f>IF(AND(AY$1=N-1,$E179=N-1),1,IF(OR($E179&gt;=N,AY$1&gt;=N),"",IF($E179=N-1,0,IF($E179=AY$1,u_diag,IF(ABS($E179-AY$1)=1,u_off_diag,0)))))</f>
        <v/>
      </c>
      <c r="AZ179" t="str">
        <f>IF(AND(AZ$1=N-1,$E179=N-1),1,IF(OR($E179&gt;=N,AZ$1&gt;=N),"",IF($E179=N-1,0,IF($E179=AZ$1,u_diag,IF(ABS($E179-AZ$1)=1,u_off_diag,0)))))</f>
        <v/>
      </c>
      <c r="BA179" t="str">
        <f>IF(AND(BA$1=N-1,$E179=N-1),1,IF(OR($E179&gt;=N,BA$1&gt;=N),"",IF($E179=N-1,0,IF($E179=BA$1,u_diag,IF(ABS($E179-BA$1)=1,u_off_diag,0)))))</f>
        <v/>
      </c>
      <c r="BB179" t="str">
        <f>IF(AND(BB$1=N-1,$E179=N-1),1,IF(OR($E179&gt;=N,BB$1&gt;=N),"",IF($E179=N-1,0,IF($E179=BB$1,u_diag,IF(ABS($E179-BB$1)=1,u_off_diag,0)))))</f>
        <v/>
      </c>
      <c r="BC179" t="str">
        <f>IF(BC$1&gt;=N,"",0)</f>
        <v/>
      </c>
    </row>
    <row r="180" spans="5:55" x14ac:dyDescent="0.2">
      <c r="E180">
        <v>24</v>
      </c>
      <c r="F180">
        <f>IF(AND(F$1=N-1,$E180=N-1),1,IF(OR($E180&gt;=N,F$1&gt;=N),"",IF($E180=N-1,0,IF($E180=F$1,u_diag,IF(ABS($E180-F$1)=1,u_off_diag,0)))))</f>
        <v>0</v>
      </c>
      <c r="G180">
        <f>IF(AND(G$1=N-1,$E180=N-1),1,IF(OR($E180&gt;=N,G$1&gt;=N),"",IF($E180=N-1,0,IF($E180=G$1,u_diag,IF(ABS($E180-G$1)=1,u_off_diag,0)))))</f>
        <v>0</v>
      </c>
      <c r="H180">
        <f>IF(AND(H$1=N-1,$E180=N-1),1,IF(OR($E180&gt;=N,H$1&gt;=N),"",IF($E180=N-1,0,IF($E180=H$1,u_diag,IF(ABS($E180-H$1)=1,u_off_diag,0)))))</f>
        <v>0</v>
      </c>
      <c r="I180">
        <f>IF(AND(I$1=N-1,$E180=N-1),1,IF(OR($E180&gt;=N,I$1&gt;=N),"",IF($E180=N-1,0,IF($E180=I$1,u_diag,IF(ABS($E180-I$1)=1,u_off_diag,0)))))</f>
        <v>0</v>
      </c>
      <c r="J180">
        <f>IF(AND(J$1=N-1,$E180=N-1),1,IF(OR($E180&gt;=N,J$1&gt;=N),"",IF($E180=N-1,0,IF($E180=J$1,u_diag,IF(ABS($E180-J$1)=1,u_off_diag,0)))))</f>
        <v>0</v>
      </c>
      <c r="K180">
        <f>IF(AND(K$1=N-1,$E180=N-1),1,IF(OR($E180&gt;=N,K$1&gt;=N),"",IF($E180=N-1,0,IF($E180=K$1,u_diag,IF(ABS($E180-K$1)=1,u_off_diag,0)))))</f>
        <v>0</v>
      </c>
      <c r="L180">
        <f>IF(AND(L$1=N-1,$E180=N-1),1,IF(OR($E180&gt;=N,L$1&gt;=N),"",IF($E180=N-1,0,IF($E180=L$1,u_diag,IF(ABS($E180-L$1)=1,u_off_diag,0)))))</f>
        <v>0</v>
      </c>
      <c r="M180">
        <f>IF(AND(M$1=N-1,$E180=N-1),1,IF(OR($E180&gt;=N,M$1&gt;=N),"",IF($E180=N-1,0,IF($E180=M$1,u_diag,IF(ABS($E180-M$1)=1,u_off_diag,0)))))</f>
        <v>0</v>
      </c>
      <c r="N180">
        <f>IF(AND(N$1=N-1,$E180=N-1),1,IF(OR($E180&gt;=N,N$1&gt;=N),"",IF($E180=N-1,0,IF($E180=N$1,u_diag,IF(ABS($E180-N$1)=1,u_off_diag,0)))))</f>
        <v>0</v>
      </c>
      <c r="O180">
        <f>IF(AND(O$1=N-1,$E180=N-1),1,IF(OR($E180&gt;=N,O$1&gt;=N),"",IF($E180=N-1,0,IF($E180=O$1,u_diag,IF(ABS($E180-O$1)=1,u_off_diag,0)))))</f>
        <v>0</v>
      </c>
      <c r="P180">
        <f>IF(AND(P$1=N-1,$E180=N-1),1,IF(OR($E180&gt;=N,P$1&gt;=N),"",IF($E180=N-1,0,IF($E180=P$1,u_diag,IF(ABS($E180-P$1)=1,u_off_diag,0)))))</f>
        <v>0</v>
      </c>
      <c r="Q180">
        <f>IF(AND(Q$1=N-1,$E180=N-1),1,IF(OR($E180&gt;=N,Q$1&gt;=N),"",IF($E180=N-1,0,IF($E180=Q$1,u_diag,IF(ABS($E180-Q$1)=1,u_off_diag,0)))))</f>
        <v>0</v>
      </c>
      <c r="R180">
        <f>IF(AND(R$1=N-1,$E180=N-1),1,IF(OR($E180&gt;=N,R$1&gt;=N),"",IF($E180=N-1,0,IF($E180=R$1,u_diag,IF(ABS($E180-R$1)=1,u_off_diag,0)))))</f>
        <v>0</v>
      </c>
      <c r="S180">
        <f>IF(AND(S$1=N-1,$E180=N-1),1,IF(OR($E180&gt;=N,S$1&gt;=N),"",IF($E180=N-1,0,IF($E180=S$1,u_diag,IF(ABS($E180-S$1)=1,u_off_diag,0)))))</f>
        <v>0</v>
      </c>
      <c r="T180">
        <f>IF(AND(T$1=N-1,$E180=N-1),1,IF(OR($E180&gt;=N,T$1&gt;=N),"",IF($E180=N-1,0,IF($E180=T$1,u_diag,IF(ABS($E180-T$1)=1,u_off_diag,0)))))</f>
        <v>0</v>
      </c>
      <c r="U180">
        <f>IF(AND(U$1=N-1,$E180=N-1),1,IF(OR($E180&gt;=N,U$1&gt;=N),"",IF($E180=N-1,0,IF($E180=U$1,u_diag,IF(ABS($E180-U$1)=1,u_off_diag,0)))))</f>
        <v>0</v>
      </c>
      <c r="V180">
        <f>IF(AND(V$1=N-1,$E180=N-1),1,IF(OR($E180&gt;=N,V$1&gt;=N),"",IF($E180=N-1,0,IF($E180=V$1,u_diag,IF(ABS($E180-V$1)=1,u_off_diag,0)))))</f>
        <v>0</v>
      </c>
      <c r="W180">
        <f>IF(AND(W$1=N-1,$E180=N-1),1,IF(OR($E180&gt;=N,W$1&gt;=N),"",IF($E180=N-1,0,IF($E180=W$1,u_diag,IF(ABS($E180-W$1)=1,u_off_diag,0)))))</f>
        <v>0</v>
      </c>
      <c r="X180">
        <f>IF(AND(X$1=N-1,$E180=N-1),1,IF(OR($E180&gt;=N,X$1&gt;=N),"",IF($E180=N-1,0,IF($E180=X$1,u_diag,IF(ABS($E180-X$1)=1,u_off_diag,0)))))</f>
        <v>0</v>
      </c>
      <c r="Y180">
        <f>IF(AND(Y$1=N-1,$E180=N-1),1,IF(OR($E180&gt;=N,Y$1&gt;=N),"",IF($E180=N-1,0,IF($E180=Y$1,u_diag,IF(ABS($E180-Y$1)=1,u_off_diag,0)))))</f>
        <v>0</v>
      </c>
      <c r="Z180">
        <f>IF(AND(Z$1=N-1,$E180=N-1),1,IF(OR($E180&gt;=N,Z$1&gt;=N),"",IF($E180=N-1,0,IF($E180=Z$1,u_diag,IF(ABS($E180-Z$1)=1,u_off_diag,0)))))</f>
        <v>0</v>
      </c>
      <c r="AA180">
        <f>IF(AND(AA$1=N-1,$E180=N-1),1,IF(OR($E180&gt;=N,AA$1&gt;=N),"",IF($E180=N-1,0,IF($E180=AA$1,u_diag,IF(ABS($E180-AA$1)=1,u_off_diag,0)))))</f>
        <v>0</v>
      </c>
      <c r="AB180">
        <f>IF(AND(AB$1=N-1,$E180=N-1),1,IF(OR($E180&gt;=N,AB$1&gt;=N),"",IF($E180=N-1,0,IF($E180=AB$1,u_diag,IF(ABS($E180-AB$1)=1,u_off_diag,0)))))</f>
        <v>0</v>
      </c>
      <c r="AC180">
        <f>IF(AND(AC$1=N-1,$E180=N-1),1,IF(OR($E180&gt;=N,AC$1&gt;=N),"",IF($E180=N-1,0,IF($E180=AC$1,u_diag,IF(ABS($E180-AC$1)=1,u_off_diag,0)))))</f>
        <v>49.999999999999993</v>
      </c>
      <c r="AD180">
        <f>IF(AND(AD$1=N-1,$E180=N-1),1,IF(OR($E180&gt;=N,AD$1&gt;=N),"",IF($E180=N-1,0,IF($E180=AD$1,u_diag,IF(ABS($E180-AD$1)=1,u_off_diag,0)))))</f>
        <v>-95.999999999999986</v>
      </c>
      <c r="AE180">
        <f>IF(AND(AE$1=N-1,$E180=N-1),1,IF(OR($E180&gt;=N,AE$1&gt;=N),"",IF($E180=N-1,0,IF($E180=AE$1,u_diag,IF(ABS($E180-AE$1)=1,u_off_diag,0)))))</f>
        <v>49.999999999999993</v>
      </c>
      <c r="AF180">
        <f>IF(AND(AF$1=N-1,$E180=N-1),1,IF(OR($E180&gt;=N,AF$1&gt;=N),"",IF($E180=N-1,0,IF($E180=AF$1,u_diag,IF(ABS($E180-AF$1)=1,u_off_diag,0)))))</f>
        <v>0</v>
      </c>
      <c r="AG180">
        <f>IF(AND(AG$1=N-1,$E180=N-1),1,IF(OR($E180&gt;=N,AG$1&gt;=N),"",IF($E180=N-1,0,IF($E180=AG$1,u_diag,IF(ABS($E180-AG$1)=1,u_off_diag,0)))))</f>
        <v>0</v>
      </c>
      <c r="AH180">
        <f>IF(AND(AH$1=N-1,$E180=N-1),1,IF(OR($E180&gt;=N,AH$1&gt;=N),"",IF($E180=N-1,0,IF($E180=AH$1,u_diag,IF(ABS($E180-AH$1)=1,u_off_diag,0)))))</f>
        <v>0</v>
      </c>
      <c r="AI180">
        <f>IF(AND(AI$1=N-1,$E180=N-1),1,IF(OR($E180&gt;=N,AI$1&gt;=N),"",IF($E180=N-1,0,IF($E180=AI$1,u_diag,IF(ABS($E180-AI$1)=1,u_off_diag,0)))))</f>
        <v>0</v>
      </c>
      <c r="AJ180">
        <f>IF(AND(AJ$1=N-1,$E180=N-1),1,IF(OR($E180&gt;=N,AJ$1&gt;=N),"",IF($E180=N-1,0,IF($E180=AJ$1,u_diag,IF(ABS($E180-AJ$1)=1,u_off_diag,0)))))</f>
        <v>0</v>
      </c>
      <c r="AK180">
        <f>IF(AND(AK$1=N-1,$E180=N-1),1,IF(OR($E180&gt;=N,AK$1&gt;=N),"",IF($E180=N-1,0,IF($E180=AK$1,u_diag,IF(ABS($E180-AK$1)=1,u_off_diag,0)))))</f>
        <v>0</v>
      </c>
      <c r="AL180">
        <f>IF(AND(AL$1=N-1,$E180=N-1),1,IF(OR($E180&gt;=N,AL$1&gt;=N),"",IF($E180=N-1,0,IF($E180=AL$1,u_diag,IF(ABS($E180-AL$1)=1,u_off_diag,0)))))</f>
        <v>0</v>
      </c>
      <c r="AM180">
        <f>IF(AND(AM$1=N-1,$E180=N-1),1,IF(OR($E180&gt;=N,AM$1&gt;=N),"",IF($E180=N-1,0,IF($E180=AM$1,u_diag,IF(ABS($E180-AM$1)=1,u_off_diag,0)))))</f>
        <v>0</v>
      </c>
      <c r="AN180">
        <f>IF(AND(AN$1=N-1,$E180=N-1),1,IF(OR($E180&gt;=N,AN$1&gt;=N),"",IF($E180=N-1,0,IF($E180=AN$1,u_diag,IF(ABS($E180-AN$1)=1,u_off_diag,0)))))</f>
        <v>0</v>
      </c>
      <c r="AO180">
        <f>IF(AND(AO$1=N-1,$E180=N-1),1,IF(OR($E180&gt;=N,AO$1&gt;=N),"",IF($E180=N-1,0,IF($E180=AO$1,u_diag,IF(ABS($E180-AO$1)=1,u_off_diag,0)))))</f>
        <v>0</v>
      </c>
      <c r="AP180">
        <f>IF(AND(AP$1=N-1,$E180=N-1),1,IF(OR($E180&gt;=N,AP$1&gt;=N),"",IF($E180=N-1,0,IF($E180=AP$1,u_diag,IF(ABS($E180-AP$1)=1,u_off_diag,0)))))</f>
        <v>0</v>
      </c>
      <c r="AQ180">
        <f>IF(AND(AQ$1=N-1,$E180=N-1),1,IF(OR($E180&gt;=N,AQ$1&gt;=N),"",IF($E180=N-1,0,IF($E180=AQ$1,u_diag,IF(ABS($E180-AQ$1)=1,u_off_diag,0)))))</f>
        <v>0</v>
      </c>
      <c r="AR180">
        <f>IF(AND(AR$1=N-1,$E180=N-1),1,IF(OR($E180&gt;=N,AR$1&gt;=N),"",IF($E180=N-1,0,IF($E180=AR$1,u_diag,IF(ABS($E180-AR$1)=1,u_off_diag,0)))))</f>
        <v>0</v>
      </c>
      <c r="AS180">
        <f>IF(AND(AS$1=N-1,$E180=N-1),1,IF(OR($E180&gt;=N,AS$1&gt;=N),"",IF($E180=N-1,0,IF($E180=AS$1,u_diag,IF(ABS($E180-AS$1)=1,u_off_diag,0)))))</f>
        <v>0</v>
      </c>
      <c r="AT180">
        <f>IF(AND(AT$1=N-1,$E180=N-1),1,IF(OR($E180&gt;=N,AT$1&gt;=N),"",IF($E180=N-1,0,IF($E180=AT$1,u_diag,IF(ABS($E180-AT$1)=1,u_off_diag,0)))))</f>
        <v>0</v>
      </c>
      <c r="AU180" t="str">
        <f>IF(AND(AU$1=N-1,$E180=N-1),1,IF(OR($E180&gt;=N,AU$1&gt;=N),"",IF($E180=N-1,0,IF($E180=AU$1,u_diag,IF(ABS($E180-AU$1)=1,u_off_diag,0)))))</f>
        <v/>
      </c>
      <c r="AV180" t="str">
        <f>IF(AND(AV$1=N-1,$E180=N-1),1,IF(OR($E180&gt;=N,AV$1&gt;=N),"",IF($E180=N-1,0,IF($E180=AV$1,u_diag,IF(ABS($E180-AV$1)=1,u_off_diag,0)))))</f>
        <v/>
      </c>
      <c r="AW180" t="str">
        <f>IF(AND(AW$1=N-1,$E180=N-1),1,IF(OR($E180&gt;=N,AW$1&gt;=N),"",IF($E180=N-1,0,IF($E180=AW$1,u_diag,IF(ABS($E180-AW$1)=1,u_off_diag,0)))))</f>
        <v/>
      </c>
      <c r="AX180" t="str">
        <f>IF(AND(AX$1=N-1,$E180=N-1),1,IF(OR($E180&gt;=N,AX$1&gt;=N),"",IF($E180=N-1,0,IF($E180=AX$1,u_diag,IF(ABS($E180-AX$1)=1,u_off_diag,0)))))</f>
        <v/>
      </c>
      <c r="AY180" t="str">
        <f>IF(AND(AY$1=N-1,$E180=N-1),1,IF(OR($E180&gt;=N,AY$1&gt;=N),"",IF($E180=N-1,0,IF($E180=AY$1,u_diag,IF(ABS($E180-AY$1)=1,u_off_diag,0)))))</f>
        <v/>
      </c>
      <c r="AZ180" t="str">
        <f>IF(AND(AZ$1=N-1,$E180=N-1),1,IF(OR($E180&gt;=N,AZ$1&gt;=N),"",IF($E180=N-1,0,IF($E180=AZ$1,u_diag,IF(ABS($E180-AZ$1)=1,u_off_diag,0)))))</f>
        <v/>
      </c>
      <c r="BA180" t="str">
        <f>IF(AND(BA$1=N-1,$E180=N-1),1,IF(OR($E180&gt;=N,BA$1&gt;=N),"",IF($E180=N-1,0,IF($E180=BA$1,u_diag,IF(ABS($E180-BA$1)=1,u_off_diag,0)))))</f>
        <v/>
      </c>
      <c r="BB180" t="str">
        <f>IF(AND(BB$1=N-1,$E180=N-1),1,IF(OR($E180&gt;=N,BB$1&gt;=N),"",IF($E180=N-1,0,IF($E180=BB$1,u_diag,IF(ABS($E180-BB$1)=1,u_off_diag,0)))))</f>
        <v/>
      </c>
      <c r="BC180" t="str">
        <f>IF(BC$1&gt;=N,"",0)</f>
        <v/>
      </c>
    </row>
    <row r="181" spans="5:55" x14ac:dyDescent="0.2">
      <c r="E181">
        <v>25</v>
      </c>
      <c r="F181">
        <f>IF(AND(F$1=N-1,$E181=N-1),1,IF(OR($E181&gt;=N,F$1&gt;=N),"",IF($E181=N-1,0,IF($E181=F$1,u_diag,IF(ABS($E181-F$1)=1,u_off_diag,0)))))</f>
        <v>0</v>
      </c>
      <c r="G181">
        <f>IF(AND(G$1=N-1,$E181=N-1),1,IF(OR($E181&gt;=N,G$1&gt;=N),"",IF($E181=N-1,0,IF($E181=G$1,u_diag,IF(ABS($E181-G$1)=1,u_off_diag,0)))))</f>
        <v>0</v>
      </c>
      <c r="H181">
        <f>IF(AND(H$1=N-1,$E181=N-1),1,IF(OR($E181&gt;=N,H$1&gt;=N),"",IF($E181=N-1,0,IF($E181=H$1,u_diag,IF(ABS($E181-H$1)=1,u_off_diag,0)))))</f>
        <v>0</v>
      </c>
      <c r="I181">
        <f>IF(AND(I$1=N-1,$E181=N-1),1,IF(OR($E181&gt;=N,I$1&gt;=N),"",IF($E181=N-1,0,IF($E181=I$1,u_diag,IF(ABS($E181-I$1)=1,u_off_diag,0)))))</f>
        <v>0</v>
      </c>
      <c r="J181">
        <f>IF(AND(J$1=N-1,$E181=N-1),1,IF(OR($E181&gt;=N,J$1&gt;=N),"",IF($E181=N-1,0,IF($E181=J$1,u_diag,IF(ABS($E181-J$1)=1,u_off_diag,0)))))</f>
        <v>0</v>
      </c>
      <c r="K181">
        <f>IF(AND(K$1=N-1,$E181=N-1),1,IF(OR($E181&gt;=N,K$1&gt;=N),"",IF($E181=N-1,0,IF($E181=K$1,u_diag,IF(ABS($E181-K$1)=1,u_off_diag,0)))))</f>
        <v>0</v>
      </c>
      <c r="L181">
        <f>IF(AND(L$1=N-1,$E181=N-1),1,IF(OR($E181&gt;=N,L$1&gt;=N),"",IF($E181=N-1,0,IF($E181=L$1,u_diag,IF(ABS($E181-L$1)=1,u_off_diag,0)))))</f>
        <v>0</v>
      </c>
      <c r="M181">
        <f>IF(AND(M$1=N-1,$E181=N-1),1,IF(OR($E181&gt;=N,M$1&gt;=N),"",IF($E181=N-1,0,IF($E181=M$1,u_diag,IF(ABS($E181-M$1)=1,u_off_diag,0)))))</f>
        <v>0</v>
      </c>
      <c r="N181">
        <f>IF(AND(N$1=N-1,$E181=N-1),1,IF(OR($E181&gt;=N,N$1&gt;=N),"",IF($E181=N-1,0,IF($E181=N$1,u_diag,IF(ABS($E181-N$1)=1,u_off_diag,0)))))</f>
        <v>0</v>
      </c>
      <c r="O181">
        <f>IF(AND(O$1=N-1,$E181=N-1),1,IF(OR($E181&gt;=N,O$1&gt;=N),"",IF($E181=N-1,0,IF($E181=O$1,u_diag,IF(ABS($E181-O$1)=1,u_off_diag,0)))))</f>
        <v>0</v>
      </c>
      <c r="P181">
        <f>IF(AND(P$1=N-1,$E181=N-1),1,IF(OR($E181&gt;=N,P$1&gt;=N),"",IF($E181=N-1,0,IF($E181=P$1,u_diag,IF(ABS($E181-P$1)=1,u_off_diag,0)))))</f>
        <v>0</v>
      </c>
      <c r="Q181">
        <f>IF(AND(Q$1=N-1,$E181=N-1),1,IF(OR($E181&gt;=N,Q$1&gt;=N),"",IF($E181=N-1,0,IF($E181=Q$1,u_diag,IF(ABS($E181-Q$1)=1,u_off_diag,0)))))</f>
        <v>0</v>
      </c>
      <c r="R181">
        <f>IF(AND(R$1=N-1,$E181=N-1),1,IF(OR($E181&gt;=N,R$1&gt;=N),"",IF($E181=N-1,0,IF($E181=R$1,u_diag,IF(ABS($E181-R$1)=1,u_off_diag,0)))))</f>
        <v>0</v>
      </c>
      <c r="S181">
        <f>IF(AND(S$1=N-1,$E181=N-1),1,IF(OR($E181&gt;=N,S$1&gt;=N),"",IF($E181=N-1,0,IF($E181=S$1,u_diag,IF(ABS($E181-S$1)=1,u_off_diag,0)))))</f>
        <v>0</v>
      </c>
      <c r="T181">
        <f>IF(AND(T$1=N-1,$E181=N-1),1,IF(OR($E181&gt;=N,T$1&gt;=N),"",IF($E181=N-1,0,IF($E181=T$1,u_diag,IF(ABS($E181-T$1)=1,u_off_diag,0)))))</f>
        <v>0</v>
      </c>
      <c r="U181">
        <f>IF(AND(U$1=N-1,$E181=N-1),1,IF(OR($E181&gt;=N,U$1&gt;=N),"",IF($E181=N-1,0,IF($E181=U$1,u_diag,IF(ABS($E181-U$1)=1,u_off_diag,0)))))</f>
        <v>0</v>
      </c>
      <c r="V181">
        <f>IF(AND(V$1=N-1,$E181=N-1),1,IF(OR($E181&gt;=N,V$1&gt;=N),"",IF($E181=N-1,0,IF($E181=V$1,u_diag,IF(ABS($E181-V$1)=1,u_off_diag,0)))))</f>
        <v>0</v>
      </c>
      <c r="W181">
        <f>IF(AND(W$1=N-1,$E181=N-1),1,IF(OR($E181&gt;=N,W$1&gt;=N),"",IF($E181=N-1,0,IF($E181=W$1,u_diag,IF(ABS($E181-W$1)=1,u_off_diag,0)))))</f>
        <v>0</v>
      </c>
      <c r="X181">
        <f>IF(AND(X$1=N-1,$E181=N-1),1,IF(OR($E181&gt;=N,X$1&gt;=N),"",IF($E181=N-1,0,IF($E181=X$1,u_diag,IF(ABS($E181-X$1)=1,u_off_diag,0)))))</f>
        <v>0</v>
      </c>
      <c r="Y181">
        <f>IF(AND(Y$1=N-1,$E181=N-1),1,IF(OR($E181&gt;=N,Y$1&gt;=N),"",IF($E181=N-1,0,IF($E181=Y$1,u_diag,IF(ABS($E181-Y$1)=1,u_off_diag,0)))))</f>
        <v>0</v>
      </c>
      <c r="Z181">
        <f>IF(AND(Z$1=N-1,$E181=N-1),1,IF(OR($E181&gt;=N,Z$1&gt;=N),"",IF($E181=N-1,0,IF($E181=Z$1,u_diag,IF(ABS($E181-Z$1)=1,u_off_diag,0)))))</f>
        <v>0</v>
      </c>
      <c r="AA181">
        <f>IF(AND(AA$1=N-1,$E181=N-1),1,IF(OR($E181&gt;=N,AA$1&gt;=N),"",IF($E181=N-1,0,IF($E181=AA$1,u_diag,IF(ABS($E181-AA$1)=1,u_off_diag,0)))))</f>
        <v>0</v>
      </c>
      <c r="AB181">
        <f>IF(AND(AB$1=N-1,$E181=N-1),1,IF(OR($E181&gt;=N,AB$1&gt;=N),"",IF($E181=N-1,0,IF($E181=AB$1,u_diag,IF(ABS($E181-AB$1)=1,u_off_diag,0)))))</f>
        <v>0</v>
      </c>
      <c r="AC181">
        <f>IF(AND(AC$1=N-1,$E181=N-1),1,IF(OR($E181&gt;=N,AC$1&gt;=N),"",IF($E181=N-1,0,IF($E181=AC$1,u_diag,IF(ABS($E181-AC$1)=1,u_off_diag,0)))))</f>
        <v>0</v>
      </c>
      <c r="AD181">
        <f>IF(AND(AD$1=N-1,$E181=N-1),1,IF(OR($E181&gt;=N,AD$1&gt;=N),"",IF($E181=N-1,0,IF($E181=AD$1,u_diag,IF(ABS($E181-AD$1)=1,u_off_diag,0)))))</f>
        <v>49.999999999999993</v>
      </c>
      <c r="AE181">
        <f>IF(AND(AE$1=N-1,$E181=N-1),1,IF(OR($E181&gt;=N,AE$1&gt;=N),"",IF($E181=N-1,0,IF($E181=AE$1,u_diag,IF(ABS($E181-AE$1)=1,u_off_diag,0)))))</f>
        <v>-95.999999999999986</v>
      </c>
      <c r="AF181">
        <f>IF(AND(AF$1=N-1,$E181=N-1),1,IF(OR($E181&gt;=N,AF$1&gt;=N),"",IF($E181=N-1,0,IF($E181=AF$1,u_diag,IF(ABS($E181-AF$1)=1,u_off_diag,0)))))</f>
        <v>49.999999999999993</v>
      </c>
      <c r="AG181">
        <f>IF(AND(AG$1=N-1,$E181=N-1),1,IF(OR($E181&gt;=N,AG$1&gt;=N),"",IF($E181=N-1,0,IF($E181=AG$1,u_diag,IF(ABS($E181-AG$1)=1,u_off_diag,0)))))</f>
        <v>0</v>
      </c>
      <c r="AH181">
        <f>IF(AND(AH$1=N-1,$E181=N-1),1,IF(OR($E181&gt;=N,AH$1&gt;=N),"",IF($E181=N-1,0,IF($E181=AH$1,u_diag,IF(ABS($E181-AH$1)=1,u_off_diag,0)))))</f>
        <v>0</v>
      </c>
      <c r="AI181">
        <f>IF(AND(AI$1=N-1,$E181=N-1),1,IF(OR($E181&gt;=N,AI$1&gt;=N),"",IF($E181=N-1,0,IF($E181=AI$1,u_diag,IF(ABS($E181-AI$1)=1,u_off_diag,0)))))</f>
        <v>0</v>
      </c>
      <c r="AJ181">
        <f>IF(AND(AJ$1=N-1,$E181=N-1),1,IF(OR($E181&gt;=N,AJ$1&gt;=N),"",IF($E181=N-1,0,IF($E181=AJ$1,u_diag,IF(ABS($E181-AJ$1)=1,u_off_diag,0)))))</f>
        <v>0</v>
      </c>
      <c r="AK181">
        <f>IF(AND(AK$1=N-1,$E181=N-1),1,IF(OR($E181&gt;=N,AK$1&gt;=N),"",IF($E181=N-1,0,IF($E181=AK$1,u_diag,IF(ABS($E181-AK$1)=1,u_off_diag,0)))))</f>
        <v>0</v>
      </c>
      <c r="AL181">
        <f>IF(AND(AL$1=N-1,$E181=N-1),1,IF(OR($E181&gt;=N,AL$1&gt;=N),"",IF($E181=N-1,0,IF($E181=AL$1,u_diag,IF(ABS($E181-AL$1)=1,u_off_diag,0)))))</f>
        <v>0</v>
      </c>
      <c r="AM181">
        <f>IF(AND(AM$1=N-1,$E181=N-1),1,IF(OR($E181&gt;=N,AM$1&gt;=N),"",IF($E181=N-1,0,IF($E181=AM$1,u_diag,IF(ABS($E181-AM$1)=1,u_off_diag,0)))))</f>
        <v>0</v>
      </c>
      <c r="AN181">
        <f>IF(AND(AN$1=N-1,$E181=N-1),1,IF(OR($E181&gt;=N,AN$1&gt;=N),"",IF($E181=N-1,0,IF($E181=AN$1,u_diag,IF(ABS($E181-AN$1)=1,u_off_diag,0)))))</f>
        <v>0</v>
      </c>
      <c r="AO181">
        <f>IF(AND(AO$1=N-1,$E181=N-1),1,IF(OR($E181&gt;=N,AO$1&gt;=N),"",IF($E181=N-1,0,IF($E181=AO$1,u_diag,IF(ABS($E181-AO$1)=1,u_off_diag,0)))))</f>
        <v>0</v>
      </c>
      <c r="AP181">
        <f>IF(AND(AP$1=N-1,$E181=N-1),1,IF(OR($E181&gt;=N,AP$1&gt;=N),"",IF($E181=N-1,0,IF($E181=AP$1,u_diag,IF(ABS($E181-AP$1)=1,u_off_diag,0)))))</f>
        <v>0</v>
      </c>
      <c r="AQ181">
        <f>IF(AND(AQ$1=N-1,$E181=N-1),1,IF(OR($E181&gt;=N,AQ$1&gt;=N),"",IF($E181=N-1,0,IF($E181=AQ$1,u_diag,IF(ABS($E181-AQ$1)=1,u_off_diag,0)))))</f>
        <v>0</v>
      </c>
      <c r="AR181">
        <f>IF(AND(AR$1=N-1,$E181=N-1),1,IF(OR($E181&gt;=N,AR$1&gt;=N),"",IF($E181=N-1,0,IF($E181=AR$1,u_diag,IF(ABS($E181-AR$1)=1,u_off_diag,0)))))</f>
        <v>0</v>
      </c>
      <c r="AS181">
        <f>IF(AND(AS$1=N-1,$E181=N-1),1,IF(OR($E181&gt;=N,AS$1&gt;=N),"",IF($E181=N-1,0,IF($E181=AS$1,u_diag,IF(ABS($E181-AS$1)=1,u_off_diag,0)))))</f>
        <v>0</v>
      </c>
      <c r="AT181">
        <f>IF(AND(AT$1=N-1,$E181=N-1),1,IF(OR($E181&gt;=N,AT$1&gt;=N),"",IF($E181=N-1,0,IF($E181=AT$1,u_diag,IF(ABS($E181-AT$1)=1,u_off_diag,0)))))</f>
        <v>0</v>
      </c>
      <c r="AU181" t="str">
        <f>IF(AND(AU$1=N-1,$E181=N-1),1,IF(OR($E181&gt;=N,AU$1&gt;=N),"",IF($E181=N-1,0,IF($E181=AU$1,u_diag,IF(ABS($E181-AU$1)=1,u_off_diag,0)))))</f>
        <v/>
      </c>
      <c r="AV181" t="str">
        <f>IF(AND(AV$1=N-1,$E181=N-1),1,IF(OR($E181&gt;=N,AV$1&gt;=N),"",IF($E181=N-1,0,IF($E181=AV$1,u_diag,IF(ABS($E181-AV$1)=1,u_off_diag,0)))))</f>
        <v/>
      </c>
      <c r="AW181" t="str">
        <f>IF(AND(AW$1=N-1,$E181=N-1),1,IF(OR($E181&gt;=N,AW$1&gt;=N),"",IF($E181=N-1,0,IF($E181=AW$1,u_diag,IF(ABS($E181-AW$1)=1,u_off_diag,0)))))</f>
        <v/>
      </c>
      <c r="AX181" t="str">
        <f>IF(AND(AX$1=N-1,$E181=N-1),1,IF(OR($E181&gt;=N,AX$1&gt;=N),"",IF($E181=N-1,0,IF($E181=AX$1,u_diag,IF(ABS($E181-AX$1)=1,u_off_diag,0)))))</f>
        <v/>
      </c>
      <c r="AY181" t="str">
        <f>IF(AND(AY$1=N-1,$E181=N-1),1,IF(OR($E181&gt;=N,AY$1&gt;=N),"",IF($E181=N-1,0,IF($E181=AY$1,u_diag,IF(ABS($E181-AY$1)=1,u_off_diag,0)))))</f>
        <v/>
      </c>
      <c r="AZ181" t="str">
        <f>IF(AND(AZ$1=N-1,$E181=N-1),1,IF(OR($E181&gt;=N,AZ$1&gt;=N),"",IF($E181=N-1,0,IF($E181=AZ$1,u_diag,IF(ABS($E181-AZ$1)=1,u_off_diag,0)))))</f>
        <v/>
      </c>
      <c r="BA181" t="str">
        <f>IF(AND(BA$1=N-1,$E181=N-1),1,IF(OR($E181&gt;=N,BA$1&gt;=N),"",IF($E181=N-1,0,IF($E181=BA$1,u_diag,IF(ABS($E181-BA$1)=1,u_off_diag,0)))))</f>
        <v/>
      </c>
      <c r="BB181" t="str">
        <f>IF(AND(BB$1=N-1,$E181=N-1),1,IF(OR($E181&gt;=N,BB$1&gt;=N),"",IF($E181=N-1,0,IF($E181=BB$1,u_diag,IF(ABS($E181-BB$1)=1,u_off_diag,0)))))</f>
        <v/>
      </c>
      <c r="BC181" t="str">
        <f>IF(BC$1&gt;=N,"",0)</f>
        <v/>
      </c>
    </row>
    <row r="182" spans="5:55" x14ac:dyDescent="0.2">
      <c r="E182">
        <v>26</v>
      </c>
      <c r="F182">
        <f>IF(AND(F$1=N-1,$E182=N-1),1,IF(OR($E182&gt;=N,F$1&gt;=N),"",IF($E182=N-1,0,IF($E182=F$1,u_diag,IF(ABS($E182-F$1)=1,u_off_diag,0)))))</f>
        <v>0</v>
      </c>
      <c r="G182">
        <f>IF(AND(G$1=N-1,$E182=N-1),1,IF(OR($E182&gt;=N,G$1&gt;=N),"",IF($E182=N-1,0,IF($E182=G$1,u_diag,IF(ABS($E182-G$1)=1,u_off_diag,0)))))</f>
        <v>0</v>
      </c>
      <c r="H182">
        <f>IF(AND(H$1=N-1,$E182=N-1),1,IF(OR($E182&gt;=N,H$1&gt;=N),"",IF($E182=N-1,0,IF($E182=H$1,u_diag,IF(ABS($E182-H$1)=1,u_off_diag,0)))))</f>
        <v>0</v>
      </c>
      <c r="I182">
        <f>IF(AND(I$1=N-1,$E182=N-1),1,IF(OR($E182&gt;=N,I$1&gt;=N),"",IF($E182=N-1,0,IF($E182=I$1,u_diag,IF(ABS($E182-I$1)=1,u_off_diag,0)))))</f>
        <v>0</v>
      </c>
      <c r="J182">
        <f>IF(AND(J$1=N-1,$E182=N-1),1,IF(OR($E182&gt;=N,J$1&gt;=N),"",IF($E182=N-1,0,IF($E182=J$1,u_diag,IF(ABS($E182-J$1)=1,u_off_diag,0)))))</f>
        <v>0</v>
      </c>
      <c r="K182">
        <f>IF(AND(K$1=N-1,$E182=N-1),1,IF(OR($E182&gt;=N,K$1&gt;=N),"",IF($E182=N-1,0,IF($E182=K$1,u_diag,IF(ABS($E182-K$1)=1,u_off_diag,0)))))</f>
        <v>0</v>
      </c>
      <c r="L182">
        <f>IF(AND(L$1=N-1,$E182=N-1),1,IF(OR($E182&gt;=N,L$1&gt;=N),"",IF($E182=N-1,0,IF($E182=L$1,u_diag,IF(ABS($E182-L$1)=1,u_off_diag,0)))))</f>
        <v>0</v>
      </c>
      <c r="M182">
        <f>IF(AND(M$1=N-1,$E182=N-1),1,IF(OR($E182&gt;=N,M$1&gt;=N),"",IF($E182=N-1,0,IF($E182=M$1,u_diag,IF(ABS($E182-M$1)=1,u_off_diag,0)))))</f>
        <v>0</v>
      </c>
      <c r="N182">
        <f>IF(AND(N$1=N-1,$E182=N-1),1,IF(OR($E182&gt;=N,N$1&gt;=N),"",IF($E182=N-1,0,IF($E182=N$1,u_diag,IF(ABS($E182-N$1)=1,u_off_diag,0)))))</f>
        <v>0</v>
      </c>
      <c r="O182">
        <f>IF(AND(O$1=N-1,$E182=N-1),1,IF(OR($E182&gt;=N,O$1&gt;=N),"",IF($E182=N-1,0,IF($E182=O$1,u_diag,IF(ABS($E182-O$1)=1,u_off_diag,0)))))</f>
        <v>0</v>
      </c>
      <c r="P182">
        <f>IF(AND(P$1=N-1,$E182=N-1),1,IF(OR($E182&gt;=N,P$1&gt;=N),"",IF($E182=N-1,0,IF($E182=P$1,u_diag,IF(ABS($E182-P$1)=1,u_off_diag,0)))))</f>
        <v>0</v>
      </c>
      <c r="Q182">
        <f>IF(AND(Q$1=N-1,$E182=N-1),1,IF(OR($E182&gt;=N,Q$1&gt;=N),"",IF($E182=N-1,0,IF($E182=Q$1,u_diag,IF(ABS($E182-Q$1)=1,u_off_diag,0)))))</f>
        <v>0</v>
      </c>
      <c r="R182">
        <f>IF(AND(R$1=N-1,$E182=N-1),1,IF(OR($E182&gt;=N,R$1&gt;=N),"",IF($E182=N-1,0,IF($E182=R$1,u_diag,IF(ABS($E182-R$1)=1,u_off_diag,0)))))</f>
        <v>0</v>
      </c>
      <c r="S182">
        <f>IF(AND(S$1=N-1,$E182=N-1),1,IF(OR($E182&gt;=N,S$1&gt;=N),"",IF($E182=N-1,0,IF($E182=S$1,u_diag,IF(ABS($E182-S$1)=1,u_off_diag,0)))))</f>
        <v>0</v>
      </c>
      <c r="T182">
        <f>IF(AND(T$1=N-1,$E182=N-1),1,IF(OR($E182&gt;=N,T$1&gt;=N),"",IF($E182=N-1,0,IF($E182=T$1,u_diag,IF(ABS($E182-T$1)=1,u_off_diag,0)))))</f>
        <v>0</v>
      </c>
      <c r="U182">
        <f>IF(AND(U$1=N-1,$E182=N-1),1,IF(OR($E182&gt;=N,U$1&gt;=N),"",IF($E182=N-1,0,IF($E182=U$1,u_diag,IF(ABS($E182-U$1)=1,u_off_diag,0)))))</f>
        <v>0</v>
      </c>
      <c r="V182">
        <f>IF(AND(V$1=N-1,$E182=N-1),1,IF(OR($E182&gt;=N,V$1&gt;=N),"",IF($E182=N-1,0,IF($E182=V$1,u_diag,IF(ABS($E182-V$1)=1,u_off_diag,0)))))</f>
        <v>0</v>
      </c>
      <c r="W182">
        <f>IF(AND(W$1=N-1,$E182=N-1),1,IF(OR($E182&gt;=N,W$1&gt;=N),"",IF($E182=N-1,0,IF($E182=W$1,u_diag,IF(ABS($E182-W$1)=1,u_off_diag,0)))))</f>
        <v>0</v>
      </c>
      <c r="X182">
        <f>IF(AND(X$1=N-1,$E182=N-1),1,IF(OR($E182&gt;=N,X$1&gt;=N),"",IF($E182=N-1,0,IF($E182=X$1,u_diag,IF(ABS($E182-X$1)=1,u_off_diag,0)))))</f>
        <v>0</v>
      </c>
      <c r="Y182">
        <f>IF(AND(Y$1=N-1,$E182=N-1),1,IF(OR($E182&gt;=N,Y$1&gt;=N),"",IF($E182=N-1,0,IF($E182=Y$1,u_diag,IF(ABS($E182-Y$1)=1,u_off_diag,0)))))</f>
        <v>0</v>
      </c>
      <c r="Z182">
        <f>IF(AND(Z$1=N-1,$E182=N-1),1,IF(OR($E182&gt;=N,Z$1&gt;=N),"",IF($E182=N-1,0,IF($E182=Z$1,u_diag,IF(ABS($E182-Z$1)=1,u_off_diag,0)))))</f>
        <v>0</v>
      </c>
      <c r="AA182">
        <f>IF(AND(AA$1=N-1,$E182=N-1),1,IF(OR($E182&gt;=N,AA$1&gt;=N),"",IF($E182=N-1,0,IF($E182=AA$1,u_diag,IF(ABS($E182-AA$1)=1,u_off_diag,0)))))</f>
        <v>0</v>
      </c>
      <c r="AB182">
        <f>IF(AND(AB$1=N-1,$E182=N-1),1,IF(OR($E182&gt;=N,AB$1&gt;=N),"",IF($E182=N-1,0,IF($E182=AB$1,u_diag,IF(ABS($E182-AB$1)=1,u_off_diag,0)))))</f>
        <v>0</v>
      </c>
      <c r="AC182">
        <f>IF(AND(AC$1=N-1,$E182=N-1),1,IF(OR($E182&gt;=N,AC$1&gt;=N),"",IF($E182=N-1,0,IF($E182=AC$1,u_diag,IF(ABS($E182-AC$1)=1,u_off_diag,0)))))</f>
        <v>0</v>
      </c>
      <c r="AD182">
        <f>IF(AND(AD$1=N-1,$E182=N-1),1,IF(OR($E182&gt;=N,AD$1&gt;=N),"",IF($E182=N-1,0,IF($E182=AD$1,u_diag,IF(ABS($E182-AD$1)=1,u_off_diag,0)))))</f>
        <v>0</v>
      </c>
      <c r="AE182">
        <f>IF(AND(AE$1=N-1,$E182=N-1),1,IF(OR($E182&gt;=N,AE$1&gt;=N),"",IF($E182=N-1,0,IF($E182=AE$1,u_diag,IF(ABS($E182-AE$1)=1,u_off_diag,0)))))</f>
        <v>49.999999999999993</v>
      </c>
      <c r="AF182">
        <f>IF(AND(AF$1=N-1,$E182=N-1),1,IF(OR($E182&gt;=N,AF$1&gt;=N),"",IF($E182=N-1,0,IF($E182=AF$1,u_diag,IF(ABS($E182-AF$1)=1,u_off_diag,0)))))</f>
        <v>-95.999999999999986</v>
      </c>
      <c r="AG182">
        <f>IF(AND(AG$1=N-1,$E182=N-1),1,IF(OR($E182&gt;=N,AG$1&gt;=N),"",IF($E182=N-1,0,IF($E182=AG$1,u_diag,IF(ABS($E182-AG$1)=1,u_off_diag,0)))))</f>
        <v>49.999999999999993</v>
      </c>
      <c r="AH182">
        <f>IF(AND(AH$1=N-1,$E182=N-1),1,IF(OR($E182&gt;=N,AH$1&gt;=N),"",IF($E182=N-1,0,IF($E182=AH$1,u_diag,IF(ABS($E182-AH$1)=1,u_off_diag,0)))))</f>
        <v>0</v>
      </c>
      <c r="AI182">
        <f>IF(AND(AI$1=N-1,$E182=N-1),1,IF(OR($E182&gt;=N,AI$1&gt;=N),"",IF($E182=N-1,0,IF($E182=AI$1,u_diag,IF(ABS($E182-AI$1)=1,u_off_diag,0)))))</f>
        <v>0</v>
      </c>
      <c r="AJ182">
        <f>IF(AND(AJ$1=N-1,$E182=N-1),1,IF(OR($E182&gt;=N,AJ$1&gt;=N),"",IF($E182=N-1,0,IF($E182=AJ$1,u_diag,IF(ABS($E182-AJ$1)=1,u_off_diag,0)))))</f>
        <v>0</v>
      </c>
      <c r="AK182">
        <f>IF(AND(AK$1=N-1,$E182=N-1),1,IF(OR($E182&gt;=N,AK$1&gt;=N),"",IF($E182=N-1,0,IF($E182=AK$1,u_diag,IF(ABS($E182-AK$1)=1,u_off_diag,0)))))</f>
        <v>0</v>
      </c>
      <c r="AL182">
        <f>IF(AND(AL$1=N-1,$E182=N-1),1,IF(OR($E182&gt;=N,AL$1&gt;=N),"",IF($E182=N-1,0,IF($E182=AL$1,u_diag,IF(ABS($E182-AL$1)=1,u_off_diag,0)))))</f>
        <v>0</v>
      </c>
      <c r="AM182">
        <f>IF(AND(AM$1=N-1,$E182=N-1),1,IF(OR($E182&gt;=N,AM$1&gt;=N),"",IF($E182=N-1,0,IF($E182=AM$1,u_diag,IF(ABS($E182-AM$1)=1,u_off_diag,0)))))</f>
        <v>0</v>
      </c>
      <c r="AN182">
        <f>IF(AND(AN$1=N-1,$E182=N-1),1,IF(OR($E182&gt;=N,AN$1&gt;=N),"",IF($E182=N-1,0,IF($E182=AN$1,u_diag,IF(ABS($E182-AN$1)=1,u_off_diag,0)))))</f>
        <v>0</v>
      </c>
      <c r="AO182">
        <f>IF(AND(AO$1=N-1,$E182=N-1),1,IF(OR($E182&gt;=N,AO$1&gt;=N),"",IF($E182=N-1,0,IF($E182=AO$1,u_diag,IF(ABS($E182-AO$1)=1,u_off_diag,0)))))</f>
        <v>0</v>
      </c>
      <c r="AP182">
        <f>IF(AND(AP$1=N-1,$E182=N-1),1,IF(OR($E182&gt;=N,AP$1&gt;=N),"",IF($E182=N-1,0,IF($E182=AP$1,u_diag,IF(ABS($E182-AP$1)=1,u_off_diag,0)))))</f>
        <v>0</v>
      </c>
      <c r="AQ182">
        <f>IF(AND(AQ$1=N-1,$E182=N-1),1,IF(OR($E182&gt;=N,AQ$1&gt;=N),"",IF($E182=N-1,0,IF($E182=AQ$1,u_diag,IF(ABS($E182-AQ$1)=1,u_off_diag,0)))))</f>
        <v>0</v>
      </c>
      <c r="AR182">
        <f>IF(AND(AR$1=N-1,$E182=N-1),1,IF(OR($E182&gt;=N,AR$1&gt;=N),"",IF($E182=N-1,0,IF($E182=AR$1,u_diag,IF(ABS($E182-AR$1)=1,u_off_diag,0)))))</f>
        <v>0</v>
      </c>
      <c r="AS182">
        <f>IF(AND(AS$1=N-1,$E182=N-1),1,IF(OR($E182&gt;=N,AS$1&gt;=N),"",IF($E182=N-1,0,IF($E182=AS$1,u_diag,IF(ABS($E182-AS$1)=1,u_off_diag,0)))))</f>
        <v>0</v>
      </c>
      <c r="AT182">
        <f>IF(AND(AT$1=N-1,$E182=N-1),1,IF(OR($E182&gt;=N,AT$1&gt;=N),"",IF($E182=N-1,0,IF($E182=AT$1,u_diag,IF(ABS($E182-AT$1)=1,u_off_diag,0)))))</f>
        <v>0</v>
      </c>
      <c r="AU182" t="str">
        <f>IF(AND(AU$1=N-1,$E182=N-1),1,IF(OR($E182&gt;=N,AU$1&gt;=N),"",IF($E182=N-1,0,IF($E182=AU$1,u_diag,IF(ABS($E182-AU$1)=1,u_off_diag,0)))))</f>
        <v/>
      </c>
      <c r="AV182" t="str">
        <f>IF(AND(AV$1=N-1,$E182=N-1),1,IF(OR($E182&gt;=N,AV$1&gt;=N),"",IF($E182=N-1,0,IF($E182=AV$1,u_diag,IF(ABS($E182-AV$1)=1,u_off_diag,0)))))</f>
        <v/>
      </c>
      <c r="AW182" t="str">
        <f>IF(AND(AW$1=N-1,$E182=N-1),1,IF(OR($E182&gt;=N,AW$1&gt;=N),"",IF($E182=N-1,0,IF($E182=AW$1,u_diag,IF(ABS($E182-AW$1)=1,u_off_diag,0)))))</f>
        <v/>
      </c>
      <c r="AX182" t="str">
        <f>IF(AND(AX$1=N-1,$E182=N-1),1,IF(OR($E182&gt;=N,AX$1&gt;=N),"",IF($E182=N-1,0,IF($E182=AX$1,u_diag,IF(ABS($E182-AX$1)=1,u_off_diag,0)))))</f>
        <v/>
      </c>
      <c r="AY182" t="str">
        <f>IF(AND(AY$1=N-1,$E182=N-1),1,IF(OR($E182&gt;=N,AY$1&gt;=N),"",IF($E182=N-1,0,IF($E182=AY$1,u_diag,IF(ABS($E182-AY$1)=1,u_off_diag,0)))))</f>
        <v/>
      </c>
      <c r="AZ182" t="str">
        <f>IF(AND(AZ$1=N-1,$E182=N-1),1,IF(OR($E182&gt;=N,AZ$1&gt;=N),"",IF($E182=N-1,0,IF($E182=AZ$1,u_diag,IF(ABS($E182-AZ$1)=1,u_off_diag,0)))))</f>
        <v/>
      </c>
      <c r="BA182" t="str">
        <f>IF(AND(BA$1=N-1,$E182=N-1),1,IF(OR($E182&gt;=N,BA$1&gt;=N),"",IF($E182=N-1,0,IF($E182=BA$1,u_diag,IF(ABS($E182-BA$1)=1,u_off_diag,0)))))</f>
        <v/>
      </c>
      <c r="BB182" t="str">
        <f>IF(AND(BB$1=N-1,$E182=N-1),1,IF(OR($E182&gt;=N,BB$1&gt;=N),"",IF($E182=N-1,0,IF($E182=BB$1,u_diag,IF(ABS($E182-BB$1)=1,u_off_diag,0)))))</f>
        <v/>
      </c>
      <c r="BC182" t="str">
        <f>IF(BC$1&gt;=N,"",0)</f>
        <v/>
      </c>
    </row>
    <row r="183" spans="5:55" x14ac:dyDescent="0.2">
      <c r="E183">
        <v>27</v>
      </c>
      <c r="F183">
        <f>IF(AND(F$1=N-1,$E183=N-1),1,IF(OR($E183&gt;=N,F$1&gt;=N),"",IF($E183=N-1,0,IF($E183=F$1,u_diag,IF(ABS($E183-F$1)=1,u_off_diag,0)))))</f>
        <v>0</v>
      </c>
      <c r="G183">
        <f>IF(AND(G$1=N-1,$E183=N-1),1,IF(OR($E183&gt;=N,G$1&gt;=N),"",IF($E183=N-1,0,IF($E183=G$1,u_diag,IF(ABS($E183-G$1)=1,u_off_diag,0)))))</f>
        <v>0</v>
      </c>
      <c r="H183">
        <f>IF(AND(H$1=N-1,$E183=N-1),1,IF(OR($E183&gt;=N,H$1&gt;=N),"",IF($E183=N-1,0,IF($E183=H$1,u_diag,IF(ABS($E183-H$1)=1,u_off_diag,0)))))</f>
        <v>0</v>
      </c>
      <c r="I183">
        <f>IF(AND(I$1=N-1,$E183=N-1),1,IF(OR($E183&gt;=N,I$1&gt;=N),"",IF($E183=N-1,0,IF($E183=I$1,u_diag,IF(ABS($E183-I$1)=1,u_off_diag,0)))))</f>
        <v>0</v>
      </c>
      <c r="J183">
        <f>IF(AND(J$1=N-1,$E183=N-1),1,IF(OR($E183&gt;=N,J$1&gt;=N),"",IF($E183=N-1,0,IF($E183=J$1,u_diag,IF(ABS($E183-J$1)=1,u_off_diag,0)))))</f>
        <v>0</v>
      </c>
      <c r="K183">
        <f>IF(AND(K$1=N-1,$E183=N-1),1,IF(OR($E183&gt;=N,K$1&gt;=N),"",IF($E183=N-1,0,IF($E183=K$1,u_diag,IF(ABS($E183-K$1)=1,u_off_diag,0)))))</f>
        <v>0</v>
      </c>
      <c r="L183">
        <f>IF(AND(L$1=N-1,$E183=N-1),1,IF(OR($E183&gt;=N,L$1&gt;=N),"",IF($E183=N-1,0,IF($E183=L$1,u_diag,IF(ABS($E183-L$1)=1,u_off_diag,0)))))</f>
        <v>0</v>
      </c>
      <c r="M183">
        <f>IF(AND(M$1=N-1,$E183=N-1),1,IF(OR($E183&gt;=N,M$1&gt;=N),"",IF($E183=N-1,0,IF($E183=M$1,u_diag,IF(ABS($E183-M$1)=1,u_off_diag,0)))))</f>
        <v>0</v>
      </c>
      <c r="N183">
        <f>IF(AND(N$1=N-1,$E183=N-1),1,IF(OR($E183&gt;=N,N$1&gt;=N),"",IF($E183=N-1,0,IF($E183=N$1,u_diag,IF(ABS($E183-N$1)=1,u_off_diag,0)))))</f>
        <v>0</v>
      </c>
      <c r="O183">
        <f>IF(AND(O$1=N-1,$E183=N-1),1,IF(OR($E183&gt;=N,O$1&gt;=N),"",IF($E183=N-1,0,IF($E183=O$1,u_diag,IF(ABS($E183-O$1)=1,u_off_diag,0)))))</f>
        <v>0</v>
      </c>
      <c r="P183">
        <f>IF(AND(P$1=N-1,$E183=N-1),1,IF(OR($E183&gt;=N,P$1&gt;=N),"",IF($E183=N-1,0,IF($E183=P$1,u_diag,IF(ABS($E183-P$1)=1,u_off_diag,0)))))</f>
        <v>0</v>
      </c>
      <c r="Q183">
        <f>IF(AND(Q$1=N-1,$E183=N-1),1,IF(OR($E183&gt;=N,Q$1&gt;=N),"",IF($E183=N-1,0,IF($E183=Q$1,u_diag,IF(ABS($E183-Q$1)=1,u_off_diag,0)))))</f>
        <v>0</v>
      </c>
      <c r="R183">
        <f>IF(AND(R$1=N-1,$E183=N-1),1,IF(OR($E183&gt;=N,R$1&gt;=N),"",IF($E183=N-1,0,IF($E183=R$1,u_diag,IF(ABS($E183-R$1)=1,u_off_diag,0)))))</f>
        <v>0</v>
      </c>
      <c r="S183">
        <f>IF(AND(S$1=N-1,$E183=N-1),1,IF(OR($E183&gt;=N,S$1&gt;=N),"",IF($E183=N-1,0,IF($E183=S$1,u_diag,IF(ABS($E183-S$1)=1,u_off_diag,0)))))</f>
        <v>0</v>
      </c>
      <c r="T183">
        <f>IF(AND(T$1=N-1,$E183=N-1),1,IF(OR($E183&gt;=N,T$1&gt;=N),"",IF($E183=N-1,0,IF($E183=T$1,u_diag,IF(ABS($E183-T$1)=1,u_off_diag,0)))))</f>
        <v>0</v>
      </c>
      <c r="U183">
        <f>IF(AND(U$1=N-1,$E183=N-1),1,IF(OR($E183&gt;=N,U$1&gt;=N),"",IF($E183=N-1,0,IF($E183=U$1,u_diag,IF(ABS($E183-U$1)=1,u_off_diag,0)))))</f>
        <v>0</v>
      </c>
      <c r="V183">
        <f>IF(AND(V$1=N-1,$E183=N-1),1,IF(OR($E183&gt;=N,V$1&gt;=N),"",IF($E183=N-1,0,IF($E183=V$1,u_diag,IF(ABS($E183-V$1)=1,u_off_diag,0)))))</f>
        <v>0</v>
      </c>
      <c r="W183">
        <f>IF(AND(W$1=N-1,$E183=N-1),1,IF(OR($E183&gt;=N,W$1&gt;=N),"",IF($E183=N-1,0,IF($E183=W$1,u_diag,IF(ABS($E183-W$1)=1,u_off_diag,0)))))</f>
        <v>0</v>
      </c>
      <c r="X183">
        <f>IF(AND(X$1=N-1,$E183=N-1),1,IF(OR($E183&gt;=N,X$1&gt;=N),"",IF($E183=N-1,0,IF($E183=X$1,u_diag,IF(ABS($E183-X$1)=1,u_off_diag,0)))))</f>
        <v>0</v>
      </c>
      <c r="Y183">
        <f>IF(AND(Y$1=N-1,$E183=N-1),1,IF(OR($E183&gt;=N,Y$1&gt;=N),"",IF($E183=N-1,0,IF($E183=Y$1,u_diag,IF(ABS($E183-Y$1)=1,u_off_diag,0)))))</f>
        <v>0</v>
      </c>
      <c r="Z183">
        <f>IF(AND(Z$1=N-1,$E183=N-1),1,IF(OR($E183&gt;=N,Z$1&gt;=N),"",IF($E183=N-1,0,IF($E183=Z$1,u_diag,IF(ABS($E183-Z$1)=1,u_off_diag,0)))))</f>
        <v>0</v>
      </c>
      <c r="AA183">
        <f>IF(AND(AA$1=N-1,$E183=N-1),1,IF(OR($E183&gt;=N,AA$1&gt;=N),"",IF($E183=N-1,0,IF($E183=AA$1,u_diag,IF(ABS($E183-AA$1)=1,u_off_diag,0)))))</f>
        <v>0</v>
      </c>
      <c r="AB183">
        <f>IF(AND(AB$1=N-1,$E183=N-1),1,IF(OR($E183&gt;=N,AB$1&gt;=N),"",IF($E183=N-1,0,IF($E183=AB$1,u_diag,IF(ABS($E183-AB$1)=1,u_off_diag,0)))))</f>
        <v>0</v>
      </c>
      <c r="AC183">
        <f>IF(AND(AC$1=N-1,$E183=N-1),1,IF(OR($E183&gt;=N,AC$1&gt;=N),"",IF($E183=N-1,0,IF($E183=AC$1,u_diag,IF(ABS($E183-AC$1)=1,u_off_diag,0)))))</f>
        <v>0</v>
      </c>
      <c r="AD183">
        <f>IF(AND(AD$1=N-1,$E183=N-1),1,IF(OR($E183&gt;=N,AD$1&gt;=N),"",IF($E183=N-1,0,IF($E183=AD$1,u_diag,IF(ABS($E183-AD$1)=1,u_off_diag,0)))))</f>
        <v>0</v>
      </c>
      <c r="AE183">
        <f>IF(AND(AE$1=N-1,$E183=N-1),1,IF(OR($E183&gt;=N,AE$1&gt;=N),"",IF($E183=N-1,0,IF($E183=AE$1,u_diag,IF(ABS($E183-AE$1)=1,u_off_diag,0)))))</f>
        <v>0</v>
      </c>
      <c r="AF183">
        <f>IF(AND(AF$1=N-1,$E183=N-1),1,IF(OR($E183&gt;=N,AF$1&gt;=N),"",IF($E183=N-1,0,IF($E183=AF$1,u_diag,IF(ABS($E183-AF$1)=1,u_off_diag,0)))))</f>
        <v>49.999999999999993</v>
      </c>
      <c r="AG183">
        <f>IF(AND(AG$1=N-1,$E183=N-1),1,IF(OR($E183&gt;=N,AG$1&gt;=N),"",IF($E183=N-1,0,IF($E183=AG$1,u_diag,IF(ABS($E183-AG$1)=1,u_off_diag,0)))))</f>
        <v>-95.999999999999986</v>
      </c>
      <c r="AH183">
        <f>IF(AND(AH$1=N-1,$E183=N-1),1,IF(OR($E183&gt;=N,AH$1&gt;=N),"",IF($E183=N-1,0,IF($E183=AH$1,u_diag,IF(ABS($E183-AH$1)=1,u_off_diag,0)))))</f>
        <v>49.999999999999993</v>
      </c>
      <c r="AI183">
        <f>IF(AND(AI$1=N-1,$E183=N-1),1,IF(OR($E183&gt;=N,AI$1&gt;=N),"",IF($E183=N-1,0,IF($E183=AI$1,u_diag,IF(ABS($E183-AI$1)=1,u_off_diag,0)))))</f>
        <v>0</v>
      </c>
      <c r="AJ183">
        <f>IF(AND(AJ$1=N-1,$E183=N-1),1,IF(OR($E183&gt;=N,AJ$1&gt;=N),"",IF($E183=N-1,0,IF($E183=AJ$1,u_diag,IF(ABS($E183-AJ$1)=1,u_off_diag,0)))))</f>
        <v>0</v>
      </c>
      <c r="AK183">
        <f>IF(AND(AK$1=N-1,$E183=N-1),1,IF(OR($E183&gt;=N,AK$1&gt;=N),"",IF($E183=N-1,0,IF($E183=AK$1,u_diag,IF(ABS($E183-AK$1)=1,u_off_diag,0)))))</f>
        <v>0</v>
      </c>
      <c r="AL183">
        <f>IF(AND(AL$1=N-1,$E183=N-1),1,IF(OR($E183&gt;=N,AL$1&gt;=N),"",IF($E183=N-1,0,IF($E183=AL$1,u_diag,IF(ABS($E183-AL$1)=1,u_off_diag,0)))))</f>
        <v>0</v>
      </c>
      <c r="AM183">
        <f>IF(AND(AM$1=N-1,$E183=N-1),1,IF(OR($E183&gt;=N,AM$1&gt;=N),"",IF($E183=N-1,0,IF($E183=AM$1,u_diag,IF(ABS($E183-AM$1)=1,u_off_diag,0)))))</f>
        <v>0</v>
      </c>
      <c r="AN183">
        <f>IF(AND(AN$1=N-1,$E183=N-1),1,IF(OR($E183&gt;=N,AN$1&gt;=N),"",IF($E183=N-1,0,IF($E183=AN$1,u_diag,IF(ABS($E183-AN$1)=1,u_off_diag,0)))))</f>
        <v>0</v>
      </c>
      <c r="AO183">
        <f>IF(AND(AO$1=N-1,$E183=N-1),1,IF(OR($E183&gt;=N,AO$1&gt;=N),"",IF($E183=N-1,0,IF($E183=AO$1,u_diag,IF(ABS($E183-AO$1)=1,u_off_diag,0)))))</f>
        <v>0</v>
      </c>
      <c r="AP183">
        <f>IF(AND(AP$1=N-1,$E183=N-1),1,IF(OR($E183&gt;=N,AP$1&gt;=N),"",IF($E183=N-1,0,IF($E183=AP$1,u_diag,IF(ABS($E183-AP$1)=1,u_off_diag,0)))))</f>
        <v>0</v>
      </c>
      <c r="AQ183">
        <f>IF(AND(AQ$1=N-1,$E183=N-1),1,IF(OR($E183&gt;=N,AQ$1&gt;=N),"",IF($E183=N-1,0,IF($E183=AQ$1,u_diag,IF(ABS($E183-AQ$1)=1,u_off_diag,0)))))</f>
        <v>0</v>
      </c>
      <c r="AR183">
        <f>IF(AND(AR$1=N-1,$E183=N-1),1,IF(OR($E183&gt;=N,AR$1&gt;=N),"",IF($E183=N-1,0,IF($E183=AR$1,u_diag,IF(ABS($E183-AR$1)=1,u_off_diag,0)))))</f>
        <v>0</v>
      </c>
      <c r="AS183">
        <f>IF(AND(AS$1=N-1,$E183=N-1),1,IF(OR($E183&gt;=N,AS$1&gt;=N),"",IF($E183=N-1,0,IF($E183=AS$1,u_diag,IF(ABS($E183-AS$1)=1,u_off_diag,0)))))</f>
        <v>0</v>
      </c>
      <c r="AT183">
        <f>IF(AND(AT$1=N-1,$E183=N-1),1,IF(OR($E183&gt;=N,AT$1&gt;=N),"",IF($E183=N-1,0,IF($E183=AT$1,u_diag,IF(ABS($E183-AT$1)=1,u_off_diag,0)))))</f>
        <v>0</v>
      </c>
      <c r="AU183" t="str">
        <f>IF(AND(AU$1=N-1,$E183=N-1),1,IF(OR($E183&gt;=N,AU$1&gt;=N),"",IF($E183=N-1,0,IF($E183=AU$1,u_diag,IF(ABS($E183-AU$1)=1,u_off_diag,0)))))</f>
        <v/>
      </c>
      <c r="AV183" t="str">
        <f>IF(AND(AV$1=N-1,$E183=N-1),1,IF(OR($E183&gt;=N,AV$1&gt;=N),"",IF($E183=N-1,0,IF($E183=AV$1,u_diag,IF(ABS($E183-AV$1)=1,u_off_diag,0)))))</f>
        <v/>
      </c>
      <c r="AW183" t="str">
        <f>IF(AND(AW$1=N-1,$E183=N-1),1,IF(OR($E183&gt;=N,AW$1&gt;=N),"",IF($E183=N-1,0,IF($E183=AW$1,u_diag,IF(ABS($E183-AW$1)=1,u_off_diag,0)))))</f>
        <v/>
      </c>
      <c r="AX183" t="str">
        <f>IF(AND(AX$1=N-1,$E183=N-1),1,IF(OR($E183&gt;=N,AX$1&gt;=N),"",IF($E183=N-1,0,IF($E183=AX$1,u_diag,IF(ABS($E183-AX$1)=1,u_off_diag,0)))))</f>
        <v/>
      </c>
      <c r="AY183" t="str">
        <f>IF(AND(AY$1=N-1,$E183=N-1),1,IF(OR($E183&gt;=N,AY$1&gt;=N),"",IF($E183=N-1,0,IF($E183=AY$1,u_diag,IF(ABS($E183-AY$1)=1,u_off_diag,0)))))</f>
        <v/>
      </c>
      <c r="AZ183" t="str">
        <f>IF(AND(AZ$1=N-1,$E183=N-1),1,IF(OR($E183&gt;=N,AZ$1&gt;=N),"",IF($E183=N-1,0,IF($E183=AZ$1,u_diag,IF(ABS($E183-AZ$1)=1,u_off_diag,0)))))</f>
        <v/>
      </c>
      <c r="BA183" t="str">
        <f>IF(AND(BA$1=N-1,$E183=N-1),1,IF(OR($E183&gt;=N,BA$1&gt;=N),"",IF($E183=N-1,0,IF($E183=BA$1,u_diag,IF(ABS($E183-BA$1)=1,u_off_diag,0)))))</f>
        <v/>
      </c>
      <c r="BB183" t="str">
        <f>IF(AND(BB$1=N-1,$E183=N-1),1,IF(OR($E183&gt;=N,BB$1&gt;=N),"",IF($E183=N-1,0,IF($E183=BB$1,u_diag,IF(ABS($E183-BB$1)=1,u_off_diag,0)))))</f>
        <v/>
      </c>
      <c r="BC183" t="str">
        <f>IF(BC$1&gt;=N,"",0)</f>
        <v/>
      </c>
    </row>
    <row r="184" spans="5:55" x14ac:dyDescent="0.2">
      <c r="E184">
        <v>28</v>
      </c>
      <c r="F184">
        <f>IF(AND(F$1=N-1,$E184=N-1),1,IF(OR($E184&gt;=N,F$1&gt;=N),"",IF($E184=N-1,0,IF($E184=F$1,u_diag,IF(ABS($E184-F$1)=1,u_off_diag,0)))))</f>
        <v>0</v>
      </c>
      <c r="G184">
        <f>IF(AND(G$1=N-1,$E184=N-1),1,IF(OR($E184&gt;=N,G$1&gt;=N),"",IF($E184=N-1,0,IF($E184=G$1,u_diag,IF(ABS($E184-G$1)=1,u_off_diag,0)))))</f>
        <v>0</v>
      </c>
      <c r="H184">
        <f>IF(AND(H$1=N-1,$E184=N-1),1,IF(OR($E184&gt;=N,H$1&gt;=N),"",IF($E184=N-1,0,IF($E184=H$1,u_diag,IF(ABS($E184-H$1)=1,u_off_diag,0)))))</f>
        <v>0</v>
      </c>
      <c r="I184">
        <f>IF(AND(I$1=N-1,$E184=N-1),1,IF(OR($E184&gt;=N,I$1&gt;=N),"",IF($E184=N-1,0,IF($E184=I$1,u_diag,IF(ABS($E184-I$1)=1,u_off_diag,0)))))</f>
        <v>0</v>
      </c>
      <c r="J184">
        <f>IF(AND(J$1=N-1,$E184=N-1),1,IF(OR($E184&gt;=N,J$1&gt;=N),"",IF($E184=N-1,0,IF($E184=J$1,u_diag,IF(ABS($E184-J$1)=1,u_off_diag,0)))))</f>
        <v>0</v>
      </c>
      <c r="K184">
        <f>IF(AND(K$1=N-1,$E184=N-1),1,IF(OR($E184&gt;=N,K$1&gt;=N),"",IF($E184=N-1,0,IF($E184=K$1,u_diag,IF(ABS($E184-K$1)=1,u_off_diag,0)))))</f>
        <v>0</v>
      </c>
      <c r="L184">
        <f>IF(AND(L$1=N-1,$E184=N-1),1,IF(OR($E184&gt;=N,L$1&gt;=N),"",IF($E184=N-1,0,IF($E184=L$1,u_diag,IF(ABS($E184-L$1)=1,u_off_diag,0)))))</f>
        <v>0</v>
      </c>
      <c r="M184">
        <f>IF(AND(M$1=N-1,$E184=N-1),1,IF(OR($E184&gt;=N,M$1&gt;=N),"",IF($E184=N-1,0,IF($E184=M$1,u_diag,IF(ABS($E184-M$1)=1,u_off_diag,0)))))</f>
        <v>0</v>
      </c>
      <c r="N184">
        <f>IF(AND(N$1=N-1,$E184=N-1),1,IF(OR($E184&gt;=N,N$1&gt;=N),"",IF($E184=N-1,0,IF($E184=N$1,u_diag,IF(ABS($E184-N$1)=1,u_off_diag,0)))))</f>
        <v>0</v>
      </c>
      <c r="O184">
        <f>IF(AND(O$1=N-1,$E184=N-1),1,IF(OR($E184&gt;=N,O$1&gt;=N),"",IF($E184=N-1,0,IF($E184=O$1,u_diag,IF(ABS($E184-O$1)=1,u_off_diag,0)))))</f>
        <v>0</v>
      </c>
      <c r="P184">
        <f>IF(AND(P$1=N-1,$E184=N-1),1,IF(OR($E184&gt;=N,P$1&gt;=N),"",IF($E184=N-1,0,IF($E184=P$1,u_diag,IF(ABS($E184-P$1)=1,u_off_diag,0)))))</f>
        <v>0</v>
      </c>
      <c r="Q184">
        <f>IF(AND(Q$1=N-1,$E184=N-1),1,IF(OR($E184&gt;=N,Q$1&gt;=N),"",IF($E184=N-1,0,IF($E184=Q$1,u_diag,IF(ABS($E184-Q$1)=1,u_off_diag,0)))))</f>
        <v>0</v>
      </c>
      <c r="R184">
        <f>IF(AND(R$1=N-1,$E184=N-1),1,IF(OR($E184&gt;=N,R$1&gt;=N),"",IF($E184=N-1,0,IF($E184=R$1,u_diag,IF(ABS($E184-R$1)=1,u_off_diag,0)))))</f>
        <v>0</v>
      </c>
      <c r="S184">
        <f>IF(AND(S$1=N-1,$E184=N-1),1,IF(OR($E184&gt;=N,S$1&gt;=N),"",IF($E184=N-1,0,IF($E184=S$1,u_diag,IF(ABS($E184-S$1)=1,u_off_diag,0)))))</f>
        <v>0</v>
      </c>
      <c r="T184">
        <f>IF(AND(T$1=N-1,$E184=N-1),1,IF(OR($E184&gt;=N,T$1&gt;=N),"",IF($E184=N-1,0,IF($E184=T$1,u_diag,IF(ABS($E184-T$1)=1,u_off_diag,0)))))</f>
        <v>0</v>
      </c>
      <c r="U184">
        <f>IF(AND(U$1=N-1,$E184=N-1),1,IF(OR($E184&gt;=N,U$1&gt;=N),"",IF($E184=N-1,0,IF($E184=U$1,u_diag,IF(ABS($E184-U$1)=1,u_off_diag,0)))))</f>
        <v>0</v>
      </c>
      <c r="V184">
        <f>IF(AND(V$1=N-1,$E184=N-1),1,IF(OR($E184&gt;=N,V$1&gt;=N),"",IF($E184=N-1,0,IF($E184=V$1,u_diag,IF(ABS($E184-V$1)=1,u_off_diag,0)))))</f>
        <v>0</v>
      </c>
      <c r="W184">
        <f>IF(AND(W$1=N-1,$E184=N-1),1,IF(OR($E184&gt;=N,W$1&gt;=N),"",IF($E184=N-1,0,IF($E184=W$1,u_diag,IF(ABS($E184-W$1)=1,u_off_diag,0)))))</f>
        <v>0</v>
      </c>
      <c r="X184">
        <f>IF(AND(X$1=N-1,$E184=N-1),1,IF(OR($E184&gt;=N,X$1&gt;=N),"",IF($E184=N-1,0,IF($E184=X$1,u_diag,IF(ABS($E184-X$1)=1,u_off_diag,0)))))</f>
        <v>0</v>
      </c>
      <c r="Y184">
        <f>IF(AND(Y$1=N-1,$E184=N-1),1,IF(OR($E184&gt;=N,Y$1&gt;=N),"",IF($E184=N-1,0,IF($E184=Y$1,u_diag,IF(ABS($E184-Y$1)=1,u_off_diag,0)))))</f>
        <v>0</v>
      </c>
      <c r="Z184">
        <f>IF(AND(Z$1=N-1,$E184=N-1),1,IF(OR($E184&gt;=N,Z$1&gt;=N),"",IF($E184=N-1,0,IF($E184=Z$1,u_diag,IF(ABS($E184-Z$1)=1,u_off_diag,0)))))</f>
        <v>0</v>
      </c>
      <c r="AA184">
        <f>IF(AND(AA$1=N-1,$E184=N-1),1,IF(OR($E184&gt;=N,AA$1&gt;=N),"",IF($E184=N-1,0,IF($E184=AA$1,u_diag,IF(ABS($E184-AA$1)=1,u_off_diag,0)))))</f>
        <v>0</v>
      </c>
      <c r="AB184">
        <f>IF(AND(AB$1=N-1,$E184=N-1),1,IF(OR($E184&gt;=N,AB$1&gt;=N),"",IF($E184=N-1,0,IF($E184=AB$1,u_diag,IF(ABS($E184-AB$1)=1,u_off_diag,0)))))</f>
        <v>0</v>
      </c>
      <c r="AC184">
        <f>IF(AND(AC$1=N-1,$E184=N-1),1,IF(OR($E184&gt;=N,AC$1&gt;=N),"",IF($E184=N-1,0,IF($E184=AC$1,u_diag,IF(ABS($E184-AC$1)=1,u_off_diag,0)))))</f>
        <v>0</v>
      </c>
      <c r="AD184">
        <f>IF(AND(AD$1=N-1,$E184=N-1),1,IF(OR($E184&gt;=N,AD$1&gt;=N),"",IF($E184=N-1,0,IF($E184=AD$1,u_diag,IF(ABS($E184-AD$1)=1,u_off_diag,0)))))</f>
        <v>0</v>
      </c>
      <c r="AE184">
        <f>IF(AND(AE$1=N-1,$E184=N-1),1,IF(OR($E184&gt;=N,AE$1&gt;=N),"",IF($E184=N-1,0,IF($E184=AE$1,u_diag,IF(ABS($E184-AE$1)=1,u_off_diag,0)))))</f>
        <v>0</v>
      </c>
      <c r="AF184">
        <f>IF(AND(AF$1=N-1,$E184=N-1),1,IF(OR($E184&gt;=N,AF$1&gt;=N),"",IF($E184=N-1,0,IF($E184=AF$1,u_diag,IF(ABS($E184-AF$1)=1,u_off_diag,0)))))</f>
        <v>0</v>
      </c>
      <c r="AG184">
        <f>IF(AND(AG$1=N-1,$E184=N-1),1,IF(OR($E184&gt;=N,AG$1&gt;=N),"",IF($E184=N-1,0,IF($E184=AG$1,u_diag,IF(ABS($E184-AG$1)=1,u_off_diag,0)))))</f>
        <v>49.999999999999993</v>
      </c>
      <c r="AH184">
        <f>IF(AND(AH$1=N-1,$E184=N-1),1,IF(OR($E184&gt;=N,AH$1&gt;=N),"",IF($E184=N-1,0,IF($E184=AH$1,u_diag,IF(ABS($E184-AH$1)=1,u_off_diag,0)))))</f>
        <v>-95.999999999999986</v>
      </c>
      <c r="AI184">
        <f>IF(AND(AI$1=N-1,$E184=N-1),1,IF(OR($E184&gt;=N,AI$1&gt;=N),"",IF($E184=N-1,0,IF($E184=AI$1,u_diag,IF(ABS($E184-AI$1)=1,u_off_diag,0)))))</f>
        <v>49.999999999999993</v>
      </c>
      <c r="AJ184">
        <f>IF(AND(AJ$1=N-1,$E184=N-1),1,IF(OR($E184&gt;=N,AJ$1&gt;=N),"",IF($E184=N-1,0,IF($E184=AJ$1,u_diag,IF(ABS($E184-AJ$1)=1,u_off_diag,0)))))</f>
        <v>0</v>
      </c>
      <c r="AK184">
        <f>IF(AND(AK$1=N-1,$E184=N-1),1,IF(OR($E184&gt;=N,AK$1&gt;=N),"",IF($E184=N-1,0,IF($E184=AK$1,u_diag,IF(ABS($E184-AK$1)=1,u_off_diag,0)))))</f>
        <v>0</v>
      </c>
      <c r="AL184">
        <f>IF(AND(AL$1=N-1,$E184=N-1),1,IF(OR($E184&gt;=N,AL$1&gt;=N),"",IF($E184=N-1,0,IF($E184=AL$1,u_diag,IF(ABS($E184-AL$1)=1,u_off_diag,0)))))</f>
        <v>0</v>
      </c>
      <c r="AM184">
        <f>IF(AND(AM$1=N-1,$E184=N-1),1,IF(OR($E184&gt;=N,AM$1&gt;=N),"",IF($E184=N-1,0,IF($E184=AM$1,u_diag,IF(ABS($E184-AM$1)=1,u_off_diag,0)))))</f>
        <v>0</v>
      </c>
      <c r="AN184">
        <f>IF(AND(AN$1=N-1,$E184=N-1),1,IF(OR($E184&gt;=N,AN$1&gt;=N),"",IF($E184=N-1,0,IF($E184=AN$1,u_diag,IF(ABS($E184-AN$1)=1,u_off_diag,0)))))</f>
        <v>0</v>
      </c>
      <c r="AO184">
        <f>IF(AND(AO$1=N-1,$E184=N-1),1,IF(OR($E184&gt;=N,AO$1&gt;=N),"",IF($E184=N-1,0,IF($E184=AO$1,u_diag,IF(ABS($E184-AO$1)=1,u_off_diag,0)))))</f>
        <v>0</v>
      </c>
      <c r="AP184">
        <f>IF(AND(AP$1=N-1,$E184=N-1),1,IF(OR($E184&gt;=N,AP$1&gt;=N),"",IF($E184=N-1,0,IF($E184=AP$1,u_diag,IF(ABS($E184-AP$1)=1,u_off_diag,0)))))</f>
        <v>0</v>
      </c>
      <c r="AQ184">
        <f>IF(AND(AQ$1=N-1,$E184=N-1),1,IF(OR($E184&gt;=N,AQ$1&gt;=N),"",IF($E184=N-1,0,IF($E184=AQ$1,u_diag,IF(ABS($E184-AQ$1)=1,u_off_diag,0)))))</f>
        <v>0</v>
      </c>
      <c r="AR184">
        <f>IF(AND(AR$1=N-1,$E184=N-1),1,IF(OR($E184&gt;=N,AR$1&gt;=N),"",IF($E184=N-1,0,IF($E184=AR$1,u_diag,IF(ABS($E184-AR$1)=1,u_off_diag,0)))))</f>
        <v>0</v>
      </c>
      <c r="AS184">
        <f>IF(AND(AS$1=N-1,$E184=N-1),1,IF(OR($E184&gt;=N,AS$1&gt;=N),"",IF($E184=N-1,0,IF($E184=AS$1,u_diag,IF(ABS($E184-AS$1)=1,u_off_diag,0)))))</f>
        <v>0</v>
      </c>
      <c r="AT184">
        <f>IF(AND(AT$1=N-1,$E184=N-1),1,IF(OR($E184&gt;=N,AT$1&gt;=N),"",IF($E184=N-1,0,IF($E184=AT$1,u_diag,IF(ABS($E184-AT$1)=1,u_off_diag,0)))))</f>
        <v>0</v>
      </c>
      <c r="AU184" t="str">
        <f>IF(AND(AU$1=N-1,$E184=N-1),1,IF(OR($E184&gt;=N,AU$1&gt;=N),"",IF($E184=N-1,0,IF($E184=AU$1,u_diag,IF(ABS($E184-AU$1)=1,u_off_diag,0)))))</f>
        <v/>
      </c>
      <c r="AV184" t="str">
        <f>IF(AND(AV$1=N-1,$E184=N-1),1,IF(OR($E184&gt;=N,AV$1&gt;=N),"",IF($E184=N-1,0,IF($E184=AV$1,u_diag,IF(ABS($E184-AV$1)=1,u_off_diag,0)))))</f>
        <v/>
      </c>
      <c r="AW184" t="str">
        <f>IF(AND(AW$1=N-1,$E184=N-1),1,IF(OR($E184&gt;=N,AW$1&gt;=N),"",IF($E184=N-1,0,IF($E184=AW$1,u_diag,IF(ABS($E184-AW$1)=1,u_off_diag,0)))))</f>
        <v/>
      </c>
      <c r="AX184" t="str">
        <f>IF(AND(AX$1=N-1,$E184=N-1),1,IF(OR($E184&gt;=N,AX$1&gt;=N),"",IF($E184=N-1,0,IF($E184=AX$1,u_diag,IF(ABS($E184-AX$1)=1,u_off_diag,0)))))</f>
        <v/>
      </c>
      <c r="AY184" t="str">
        <f>IF(AND(AY$1=N-1,$E184=N-1),1,IF(OR($E184&gt;=N,AY$1&gt;=N),"",IF($E184=N-1,0,IF($E184=AY$1,u_diag,IF(ABS($E184-AY$1)=1,u_off_diag,0)))))</f>
        <v/>
      </c>
      <c r="AZ184" t="str">
        <f>IF(AND(AZ$1=N-1,$E184=N-1),1,IF(OR($E184&gt;=N,AZ$1&gt;=N),"",IF($E184=N-1,0,IF($E184=AZ$1,u_diag,IF(ABS($E184-AZ$1)=1,u_off_diag,0)))))</f>
        <v/>
      </c>
      <c r="BA184" t="str">
        <f>IF(AND(BA$1=N-1,$E184=N-1),1,IF(OR($E184&gt;=N,BA$1&gt;=N),"",IF($E184=N-1,0,IF($E184=BA$1,u_diag,IF(ABS($E184-BA$1)=1,u_off_diag,0)))))</f>
        <v/>
      </c>
      <c r="BB184" t="str">
        <f>IF(AND(BB$1=N-1,$E184=N-1),1,IF(OR($E184&gt;=N,BB$1&gt;=N),"",IF($E184=N-1,0,IF($E184=BB$1,u_diag,IF(ABS($E184-BB$1)=1,u_off_diag,0)))))</f>
        <v/>
      </c>
      <c r="BC184" t="str">
        <f>IF(BC$1&gt;=N,"",0)</f>
        <v/>
      </c>
    </row>
    <row r="185" spans="5:55" x14ac:dyDescent="0.2">
      <c r="E185">
        <v>29</v>
      </c>
      <c r="F185">
        <f>IF(AND(F$1=N-1,$E185=N-1),1,IF(OR($E185&gt;=N,F$1&gt;=N),"",IF($E185=N-1,0,IF($E185=F$1,u_diag,IF(ABS($E185-F$1)=1,u_off_diag,0)))))</f>
        <v>0</v>
      </c>
      <c r="G185">
        <f>IF(AND(G$1=N-1,$E185=N-1),1,IF(OR($E185&gt;=N,G$1&gt;=N),"",IF($E185=N-1,0,IF($E185=G$1,u_diag,IF(ABS($E185-G$1)=1,u_off_diag,0)))))</f>
        <v>0</v>
      </c>
      <c r="H185">
        <f>IF(AND(H$1=N-1,$E185=N-1),1,IF(OR($E185&gt;=N,H$1&gt;=N),"",IF($E185=N-1,0,IF($E185=H$1,u_diag,IF(ABS($E185-H$1)=1,u_off_diag,0)))))</f>
        <v>0</v>
      </c>
      <c r="I185">
        <f>IF(AND(I$1=N-1,$E185=N-1),1,IF(OR($E185&gt;=N,I$1&gt;=N),"",IF($E185=N-1,0,IF($E185=I$1,u_diag,IF(ABS($E185-I$1)=1,u_off_diag,0)))))</f>
        <v>0</v>
      </c>
      <c r="J185">
        <f>IF(AND(J$1=N-1,$E185=N-1),1,IF(OR($E185&gt;=N,J$1&gt;=N),"",IF($E185=N-1,0,IF($E185=J$1,u_diag,IF(ABS($E185-J$1)=1,u_off_diag,0)))))</f>
        <v>0</v>
      </c>
      <c r="K185">
        <f>IF(AND(K$1=N-1,$E185=N-1),1,IF(OR($E185&gt;=N,K$1&gt;=N),"",IF($E185=N-1,0,IF($E185=K$1,u_diag,IF(ABS($E185-K$1)=1,u_off_diag,0)))))</f>
        <v>0</v>
      </c>
      <c r="L185">
        <f>IF(AND(L$1=N-1,$E185=N-1),1,IF(OR($E185&gt;=N,L$1&gt;=N),"",IF($E185=N-1,0,IF($E185=L$1,u_diag,IF(ABS($E185-L$1)=1,u_off_diag,0)))))</f>
        <v>0</v>
      </c>
      <c r="M185">
        <f>IF(AND(M$1=N-1,$E185=N-1),1,IF(OR($E185&gt;=N,M$1&gt;=N),"",IF($E185=N-1,0,IF($E185=M$1,u_diag,IF(ABS($E185-M$1)=1,u_off_diag,0)))))</f>
        <v>0</v>
      </c>
      <c r="N185">
        <f>IF(AND(N$1=N-1,$E185=N-1),1,IF(OR($E185&gt;=N,N$1&gt;=N),"",IF($E185=N-1,0,IF($E185=N$1,u_diag,IF(ABS($E185-N$1)=1,u_off_diag,0)))))</f>
        <v>0</v>
      </c>
      <c r="O185">
        <f>IF(AND(O$1=N-1,$E185=N-1),1,IF(OR($E185&gt;=N,O$1&gt;=N),"",IF($E185=N-1,0,IF($E185=O$1,u_diag,IF(ABS($E185-O$1)=1,u_off_diag,0)))))</f>
        <v>0</v>
      </c>
      <c r="P185">
        <f>IF(AND(P$1=N-1,$E185=N-1),1,IF(OR($E185&gt;=N,P$1&gt;=N),"",IF($E185=N-1,0,IF($E185=P$1,u_diag,IF(ABS($E185-P$1)=1,u_off_diag,0)))))</f>
        <v>0</v>
      </c>
      <c r="Q185">
        <f>IF(AND(Q$1=N-1,$E185=N-1),1,IF(OR($E185&gt;=N,Q$1&gt;=N),"",IF($E185=N-1,0,IF($E185=Q$1,u_diag,IF(ABS($E185-Q$1)=1,u_off_diag,0)))))</f>
        <v>0</v>
      </c>
      <c r="R185">
        <f>IF(AND(R$1=N-1,$E185=N-1),1,IF(OR($E185&gt;=N,R$1&gt;=N),"",IF($E185=N-1,0,IF($E185=R$1,u_diag,IF(ABS($E185-R$1)=1,u_off_diag,0)))))</f>
        <v>0</v>
      </c>
      <c r="S185">
        <f>IF(AND(S$1=N-1,$E185=N-1),1,IF(OR($E185&gt;=N,S$1&gt;=N),"",IF($E185=N-1,0,IF($E185=S$1,u_diag,IF(ABS($E185-S$1)=1,u_off_diag,0)))))</f>
        <v>0</v>
      </c>
      <c r="T185">
        <f>IF(AND(T$1=N-1,$E185=N-1),1,IF(OR($E185&gt;=N,T$1&gt;=N),"",IF($E185=N-1,0,IF($E185=T$1,u_diag,IF(ABS($E185-T$1)=1,u_off_diag,0)))))</f>
        <v>0</v>
      </c>
      <c r="U185">
        <f>IF(AND(U$1=N-1,$E185=N-1),1,IF(OR($E185&gt;=N,U$1&gt;=N),"",IF($E185=N-1,0,IF($E185=U$1,u_diag,IF(ABS($E185-U$1)=1,u_off_diag,0)))))</f>
        <v>0</v>
      </c>
      <c r="V185">
        <f>IF(AND(V$1=N-1,$E185=N-1),1,IF(OR($E185&gt;=N,V$1&gt;=N),"",IF($E185=N-1,0,IF($E185=V$1,u_diag,IF(ABS($E185-V$1)=1,u_off_diag,0)))))</f>
        <v>0</v>
      </c>
      <c r="W185">
        <f>IF(AND(W$1=N-1,$E185=N-1),1,IF(OR($E185&gt;=N,W$1&gt;=N),"",IF($E185=N-1,0,IF($E185=W$1,u_diag,IF(ABS($E185-W$1)=1,u_off_diag,0)))))</f>
        <v>0</v>
      </c>
      <c r="X185">
        <f>IF(AND(X$1=N-1,$E185=N-1),1,IF(OR($E185&gt;=N,X$1&gt;=N),"",IF($E185=N-1,0,IF($E185=X$1,u_diag,IF(ABS($E185-X$1)=1,u_off_diag,0)))))</f>
        <v>0</v>
      </c>
      <c r="Y185">
        <f>IF(AND(Y$1=N-1,$E185=N-1),1,IF(OR($E185&gt;=N,Y$1&gt;=N),"",IF($E185=N-1,0,IF($E185=Y$1,u_diag,IF(ABS($E185-Y$1)=1,u_off_diag,0)))))</f>
        <v>0</v>
      </c>
      <c r="Z185">
        <f>IF(AND(Z$1=N-1,$E185=N-1),1,IF(OR($E185&gt;=N,Z$1&gt;=N),"",IF($E185=N-1,0,IF($E185=Z$1,u_diag,IF(ABS($E185-Z$1)=1,u_off_diag,0)))))</f>
        <v>0</v>
      </c>
      <c r="AA185">
        <f>IF(AND(AA$1=N-1,$E185=N-1),1,IF(OR($E185&gt;=N,AA$1&gt;=N),"",IF($E185=N-1,0,IF($E185=AA$1,u_diag,IF(ABS($E185-AA$1)=1,u_off_diag,0)))))</f>
        <v>0</v>
      </c>
      <c r="AB185">
        <f>IF(AND(AB$1=N-1,$E185=N-1),1,IF(OR($E185&gt;=N,AB$1&gt;=N),"",IF($E185=N-1,0,IF($E185=AB$1,u_diag,IF(ABS($E185-AB$1)=1,u_off_diag,0)))))</f>
        <v>0</v>
      </c>
      <c r="AC185">
        <f>IF(AND(AC$1=N-1,$E185=N-1),1,IF(OR($E185&gt;=N,AC$1&gt;=N),"",IF($E185=N-1,0,IF($E185=AC$1,u_diag,IF(ABS($E185-AC$1)=1,u_off_diag,0)))))</f>
        <v>0</v>
      </c>
      <c r="AD185">
        <f>IF(AND(AD$1=N-1,$E185=N-1),1,IF(OR($E185&gt;=N,AD$1&gt;=N),"",IF($E185=N-1,0,IF($E185=AD$1,u_diag,IF(ABS($E185-AD$1)=1,u_off_diag,0)))))</f>
        <v>0</v>
      </c>
      <c r="AE185">
        <f>IF(AND(AE$1=N-1,$E185=N-1),1,IF(OR($E185&gt;=N,AE$1&gt;=N),"",IF($E185=N-1,0,IF($E185=AE$1,u_diag,IF(ABS($E185-AE$1)=1,u_off_diag,0)))))</f>
        <v>0</v>
      </c>
      <c r="AF185">
        <f>IF(AND(AF$1=N-1,$E185=N-1),1,IF(OR($E185&gt;=N,AF$1&gt;=N),"",IF($E185=N-1,0,IF($E185=AF$1,u_diag,IF(ABS($E185-AF$1)=1,u_off_diag,0)))))</f>
        <v>0</v>
      </c>
      <c r="AG185">
        <f>IF(AND(AG$1=N-1,$E185=N-1),1,IF(OR($E185&gt;=N,AG$1&gt;=N),"",IF($E185=N-1,0,IF($E185=AG$1,u_diag,IF(ABS($E185-AG$1)=1,u_off_diag,0)))))</f>
        <v>0</v>
      </c>
      <c r="AH185">
        <f>IF(AND(AH$1=N-1,$E185=N-1),1,IF(OR($E185&gt;=N,AH$1&gt;=N),"",IF($E185=N-1,0,IF($E185=AH$1,u_diag,IF(ABS($E185-AH$1)=1,u_off_diag,0)))))</f>
        <v>49.999999999999993</v>
      </c>
      <c r="AI185">
        <f>IF(AND(AI$1=N-1,$E185=N-1),1,IF(OR($E185&gt;=N,AI$1&gt;=N),"",IF($E185=N-1,0,IF($E185=AI$1,u_diag,IF(ABS($E185-AI$1)=1,u_off_diag,0)))))</f>
        <v>-95.999999999999986</v>
      </c>
      <c r="AJ185">
        <f>IF(AND(AJ$1=N-1,$E185=N-1),1,IF(OR($E185&gt;=N,AJ$1&gt;=N),"",IF($E185=N-1,0,IF($E185=AJ$1,u_diag,IF(ABS($E185-AJ$1)=1,u_off_diag,0)))))</f>
        <v>49.999999999999993</v>
      </c>
      <c r="AK185">
        <f>IF(AND(AK$1=N-1,$E185=N-1),1,IF(OR($E185&gt;=N,AK$1&gt;=N),"",IF($E185=N-1,0,IF($E185=AK$1,u_diag,IF(ABS($E185-AK$1)=1,u_off_diag,0)))))</f>
        <v>0</v>
      </c>
      <c r="AL185">
        <f>IF(AND(AL$1=N-1,$E185=N-1),1,IF(OR($E185&gt;=N,AL$1&gt;=N),"",IF($E185=N-1,0,IF($E185=AL$1,u_diag,IF(ABS($E185-AL$1)=1,u_off_diag,0)))))</f>
        <v>0</v>
      </c>
      <c r="AM185">
        <f>IF(AND(AM$1=N-1,$E185=N-1),1,IF(OR($E185&gt;=N,AM$1&gt;=N),"",IF($E185=N-1,0,IF($E185=AM$1,u_diag,IF(ABS($E185-AM$1)=1,u_off_diag,0)))))</f>
        <v>0</v>
      </c>
      <c r="AN185">
        <f>IF(AND(AN$1=N-1,$E185=N-1),1,IF(OR($E185&gt;=N,AN$1&gt;=N),"",IF($E185=N-1,0,IF($E185=AN$1,u_diag,IF(ABS($E185-AN$1)=1,u_off_diag,0)))))</f>
        <v>0</v>
      </c>
      <c r="AO185">
        <f>IF(AND(AO$1=N-1,$E185=N-1),1,IF(OR($E185&gt;=N,AO$1&gt;=N),"",IF($E185=N-1,0,IF($E185=AO$1,u_diag,IF(ABS($E185-AO$1)=1,u_off_diag,0)))))</f>
        <v>0</v>
      </c>
      <c r="AP185">
        <f>IF(AND(AP$1=N-1,$E185=N-1),1,IF(OR($E185&gt;=N,AP$1&gt;=N),"",IF($E185=N-1,0,IF($E185=AP$1,u_diag,IF(ABS($E185-AP$1)=1,u_off_diag,0)))))</f>
        <v>0</v>
      </c>
      <c r="AQ185">
        <f>IF(AND(AQ$1=N-1,$E185=N-1),1,IF(OR($E185&gt;=N,AQ$1&gt;=N),"",IF($E185=N-1,0,IF($E185=AQ$1,u_diag,IF(ABS($E185-AQ$1)=1,u_off_diag,0)))))</f>
        <v>0</v>
      </c>
      <c r="AR185">
        <f>IF(AND(AR$1=N-1,$E185=N-1),1,IF(OR($E185&gt;=N,AR$1&gt;=N),"",IF($E185=N-1,0,IF($E185=AR$1,u_diag,IF(ABS($E185-AR$1)=1,u_off_diag,0)))))</f>
        <v>0</v>
      </c>
      <c r="AS185">
        <f>IF(AND(AS$1=N-1,$E185=N-1),1,IF(OR($E185&gt;=N,AS$1&gt;=N),"",IF($E185=N-1,0,IF($E185=AS$1,u_diag,IF(ABS($E185-AS$1)=1,u_off_diag,0)))))</f>
        <v>0</v>
      </c>
      <c r="AT185">
        <f>IF(AND(AT$1=N-1,$E185=N-1),1,IF(OR($E185&gt;=N,AT$1&gt;=N),"",IF($E185=N-1,0,IF($E185=AT$1,u_diag,IF(ABS($E185-AT$1)=1,u_off_diag,0)))))</f>
        <v>0</v>
      </c>
      <c r="AU185" t="str">
        <f>IF(AND(AU$1=N-1,$E185=N-1),1,IF(OR($E185&gt;=N,AU$1&gt;=N),"",IF($E185=N-1,0,IF($E185=AU$1,u_diag,IF(ABS($E185-AU$1)=1,u_off_diag,0)))))</f>
        <v/>
      </c>
      <c r="AV185" t="str">
        <f>IF(AND(AV$1=N-1,$E185=N-1),1,IF(OR($E185&gt;=N,AV$1&gt;=N),"",IF($E185=N-1,0,IF($E185=AV$1,u_diag,IF(ABS($E185-AV$1)=1,u_off_diag,0)))))</f>
        <v/>
      </c>
      <c r="AW185" t="str">
        <f>IF(AND(AW$1=N-1,$E185=N-1),1,IF(OR($E185&gt;=N,AW$1&gt;=N),"",IF($E185=N-1,0,IF($E185=AW$1,u_diag,IF(ABS($E185-AW$1)=1,u_off_diag,0)))))</f>
        <v/>
      </c>
      <c r="AX185" t="str">
        <f>IF(AND(AX$1=N-1,$E185=N-1),1,IF(OR($E185&gt;=N,AX$1&gt;=N),"",IF($E185=N-1,0,IF($E185=AX$1,u_diag,IF(ABS($E185-AX$1)=1,u_off_diag,0)))))</f>
        <v/>
      </c>
      <c r="AY185" t="str">
        <f>IF(AND(AY$1=N-1,$E185=N-1),1,IF(OR($E185&gt;=N,AY$1&gt;=N),"",IF($E185=N-1,0,IF($E185=AY$1,u_diag,IF(ABS($E185-AY$1)=1,u_off_diag,0)))))</f>
        <v/>
      </c>
      <c r="AZ185" t="str">
        <f>IF(AND(AZ$1=N-1,$E185=N-1),1,IF(OR($E185&gt;=N,AZ$1&gt;=N),"",IF($E185=N-1,0,IF($E185=AZ$1,u_diag,IF(ABS($E185-AZ$1)=1,u_off_diag,0)))))</f>
        <v/>
      </c>
      <c r="BA185" t="str">
        <f>IF(AND(BA$1=N-1,$E185=N-1),1,IF(OR($E185&gt;=N,BA$1&gt;=N),"",IF($E185=N-1,0,IF($E185=BA$1,u_diag,IF(ABS($E185-BA$1)=1,u_off_diag,0)))))</f>
        <v/>
      </c>
      <c r="BB185" t="str">
        <f>IF(AND(BB$1=N-1,$E185=N-1),1,IF(OR($E185&gt;=N,BB$1&gt;=N),"",IF($E185=N-1,0,IF($E185=BB$1,u_diag,IF(ABS($E185-BB$1)=1,u_off_diag,0)))))</f>
        <v/>
      </c>
      <c r="BC185" t="str">
        <f>IF(BC$1&gt;=N,"",0)</f>
        <v/>
      </c>
    </row>
    <row r="186" spans="5:55" x14ac:dyDescent="0.2">
      <c r="E186">
        <v>30</v>
      </c>
      <c r="F186">
        <f>IF(AND(F$1=N-1,$E186=N-1),1,IF(OR($E186&gt;=N,F$1&gt;=N),"",IF($E186=N-1,0,IF($E186=F$1,u_diag,IF(ABS($E186-F$1)=1,u_off_diag,0)))))</f>
        <v>0</v>
      </c>
      <c r="G186">
        <f>IF(AND(G$1=N-1,$E186=N-1),1,IF(OR($E186&gt;=N,G$1&gt;=N),"",IF($E186=N-1,0,IF($E186=G$1,u_diag,IF(ABS($E186-G$1)=1,u_off_diag,0)))))</f>
        <v>0</v>
      </c>
      <c r="H186">
        <f>IF(AND(H$1=N-1,$E186=N-1),1,IF(OR($E186&gt;=N,H$1&gt;=N),"",IF($E186=N-1,0,IF($E186=H$1,u_diag,IF(ABS($E186-H$1)=1,u_off_diag,0)))))</f>
        <v>0</v>
      </c>
      <c r="I186">
        <f>IF(AND(I$1=N-1,$E186=N-1),1,IF(OR($E186&gt;=N,I$1&gt;=N),"",IF($E186=N-1,0,IF($E186=I$1,u_diag,IF(ABS($E186-I$1)=1,u_off_diag,0)))))</f>
        <v>0</v>
      </c>
      <c r="J186">
        <f>IF(AND(J$1=N-1,$E186=N-1),1,IF(OR($E186&gt;=N,J$1&gt;=N),"",IF($E186=N-1,0,IF($E186=J$1,u_diag,IF(ABS($E186-J$1)=1,u_off_diag,0)))))</f>
        <v>0</v>
      </c>
      <c r="K186">
        <f>IF(AND(K$1=N-1,$E186=N-1),1,IF(OR($E186&gt;=N,K$1&gt;=N),"",IF($E186=N-1,0,IF($E186=K$1,u_diag,IF(ABS($E186-K$1)=1,u_off_diag,0)))))</f>
        <v>0</v>
      </c>
      <c r="L186">
        <f>IF(AND(L$1=N-1,$E186=N-1),1,IF(OR($E186&gt;=N,L$1&gt;=N),"",IF($E186=N-1,0,IF($E186=L$1,u_diag,IF(ABS($E186-L$1)=1,u_off_diag,0)))))</f>
        <v>0</v>
      </c>
      <c r="M186">
        <f>IF(AND(M$1=N-1,$E186=N-1),1,IF(OR($E186&gt;=N,M$1&gt;=N),"",IF($E186=N-1,0,IF($E186=M$1,u_diag,IF(ABS($E186-M$1)=1,u_off_diag,0)))))</f>
        <v>0</v>
      </c>
      <c r="N186">
        <f>IF(AND(N$1=N-1,$E186=N-1),1,IF(OR($E186&gt;=N,N$1&gt;=N),"",IF($E186=N-1,0,IF($E186=N$1,u_diag,IF(ABS($E186-N$1)=1,u_off_diag,0)))))</f>
        <v>0</v>
      </c>
      <c r="O186">
        <f>IF(AND(O$1=N-1,$E186=N-1),1,IF(OR($E186&gt;=N,O$1&gt;=N),"",IF($E186=N-1,0,IF($E186=O$1,u_diag,IF(ABS($E186-O$1)=1,u_off_diag,0)))))</f>
        <v>0</v>
      </c>
      <c r="P186">
        <f>IF(AND(P$1=N-1,$E186=N-1),1,IF(OR($E186&gt;=N,P$1&gt;=N),"",IF($E186=N-1,0,IF($E186=P$1,u_diag,IF(ABS($E186-P$1)=1,u_off_diag,0)))))</f>
        <v>0</v>
      </c>
      <c r="Q186">
        <f>IF(AND(Q$1=N-1,$E186=N-1),1,IF(OR($E186&gt;=N,Q$1&gt;=N),"",IF($E186=N-1,0,IF($E186=Q$1,u_diag,IF(ABS($E186-Q$1)=1,u_off_diag,0)))))</f>
        <v>0</v>
      </c>
      <c r="R186">
        <f>IF(AND(R$1=N-1,$E186=N-1),1,IF(OR($E186&gt;=N,R$1&gt;=N),"",IF($E186=N-1,0,IF($E186=R$1,u_diag,IF(ABS($E186-R$1)=1,u_off_diag,0)))))</f>
        <v>0</v>
      </c>
      <c r="S186">
        <f>IF(AND(S$1=N-1,$E186=N-1),1,IF(OR($E186&gt;=N,S$1&gt;=N),"",IF($E186=N-1,0,IF($E186=S$1,u_diag,IF(ABS($E186-S$1)=1,u_off_diag,0)))))</f>
        <v>0</v>
      </c>
      <c r="T186">
        <f>IF(AND(T$1=N-1,$E186=N-1),1,IF(OR($E186&gt;=N,T$1&gt;=N),"",IF($E186=N-1,0,IF($E186=T$1,u_diag,IF(ABS($E186-T$1)=1,u_off_diag,0)))))</f>
        <v>0</v>
      </c>
      <c r="U186">
        <f>IF(AND(U$1=N-1,$E186=N-1),1,IF(OR($E186&gt;=N,U$1&gt;=N),"",IF($E186=N-1,0,IF($E186=U$1,u_diag,IF(ABS($E186-U$1)=1,u_off_diag,0)))))</f>
        <v>0</v>
      </c>
      <c r="V186">
        <f>IF(AND(V$1=N-1,$E186=N-1),1,IF(OR($E186&gt;=N,V$1&gt;=N),"",IF($E186=N-1,0,IF($E186=V$1,u_diag,IF(ABS($E186-V$1)=1,u_off_diag,0)))))</f>
        <v>0</v>
      </c>
      <c r="W186">
        <f>IF(AND(W$1=N-1,$E186=N-1),1,IF(OR($E186&gt;=N,W$1&gt;=N),"",IF($E186=N-1,0,IF($E186=W$1,u_diag,IF(ABS($E186-W$1)=1,u_off_diag,0)))))</f>
        <v>0</v>
      </c>
      <c r="X186">
        <f>IF(AND(X$1=N-1,$E186=N-1),1,IF(OR($E186&gt;=N,X$1&gt;=N),"",IF($E186=N-1,0,IF($E186=X$1,u_diag,IF(ABS($E186-X$1)=1,u_off_diag,0)))))</f>
        <v>0</v>
      </c>
      <c r="Y186">
        <f>IF(AND(Y$1=N-1,$E186=N-1),1,IF(OR($E186&gt;=N,Y$1&gt;=N),"",IF($E186=N-1,0,IF($E186=Y$1,u_diag,IF(ABS($E186-Y$1)=1,u_off_diag,0)))))</f>
        <v>0</v>
      </c>
      <c r="Z186">
        <f>IF(AND(Z$1=N-1,$E186=N-1),1,IF(OR($E186&gt;=N,Z$1&gt;=N),"",IF($E186=N-1,0,IF($E186=Z$1,u_diag,IF(ABS($E186-Z$1)=1,u_off_diag,0)))))</f>
        <v>0</v>
      </c>
      <c r="AA186">
        <f>IF(AND(AA$1=N-1,$E186=N-1),1,IF(OR($E186&gt;=N,AA$1&gt;=N),"",IF($E186=N-1,0,IF($E186=AA$1,u_diag,IF(ABS($E186-AA$1)=1,u_off_diag,0)))))</f>
        <v>0</v>
      </c>
      <c r="AB186">
        <f>IF(AND(AB$1=N-1,$E186=N-1),1,IF(OR($E186&gt;=N,AB$1&gt;=N),"",IF($E186=N-1,0,IF($E186=AB$1,u_diag,IF(ABS($E186-AB$1)=1,u_off_diag,0)))))</f>
        <v>0</v>
      </c>
      <c r="AC186">
        <f>IF(AND(AC$1=N-1,$E186=N-1),1,IF(OR($E186&gt;=N,AC$1&gt;=N),"",IF($E186=N-1,0,IF($E186=AC$1,u_diag,IF(ABS($E186-AC$1)=1,u_off_diag,0)))))</f>
        <v>0</v>
      </c>
      <c r="AD186">
        <f>IF(AND(AD$1=N-1,$E186=N-1),1,IF(OR($E186&gt;=N,AD$1&gt;=N),"",IF($E186=N-1,0,IF($E186=AD$1,u_diag,IF(ABS($E186-AD$1)=1,u_off_diag,0)))))</f>
        <v>0</v>
      </c>
      <c r="AE186">
        <f>IF(AND(AE$1=N-1,$E186=N-1),1,IF(OR($E186&gt;=N,AE$1&gt;=N),"",IF($E186=N-1,0,IF($E186=AE$1,u_diag,IF(ABS($E186-AE$1)=1,u_off_diag,0)))))</f>
        <v>0</v>
      </c>
      <c r="AF186">
        <f>IF(AND(AF$1=N-1,$E186=N-1),1,IF(OR($E186&gt;=N,AF$1&gt;=N),"",IF($E186=N-1,0,IF($E186=AF$1,u_diag,IF(ABS($E186-AF$1)=1,u_off_diag,0)))))</f>
        <v>0</v>
      </c>
      <c r="AG186">
        <f>IF(AND(AG$1=N-1,$E186=N-1),1,IF(OR($E186&gt;=N,AG$1&gt;=N),"",IF($E186=N-1,0,IF($E186=AG$1,u_diag,IF(ABS($E186-AG$1)=1,u_off_diag,0)))))</f>
        <v>0</v>
      </c>
      <c r="AH186">
        <f>IF(AND(AH$1=N-1,$E186=N-1),1,IF(OR($E186&gt;=N,AH$1&gt;=N),"",IF($E186=N-1,0,IF($E186=AH$1,u_diag,IF(ABS($E186-AH$1)=1,u_off_diag,0)))))</f>
        <v>0</v>
      </c>
      <c r="AI186">
        <f>IF(AND(AI$1=N-1,$E186=N-1),1,IF(OR($E186&gt;=N,AI$1&gt;=N),"",IF($E186=N-1,0,IF($E186=AI$1,u_diag,IF(ABS($E186-AI$1)=1,u_off_diag,0)))))</f>
        <v>49.999999999999993</v>
      </c>
      <c r="AJ186">
        <f>IF(AND(AJ$1=N-1,$E186=N-1),1,IF(OR($E186&gt;=N,AJ$1&gt;=N),"",IF($E186=N-1,0,IF($E186=AJ$1,u_diag,IF(ABS($E186-AJ$1)=1,u_off_diag,0)))))</f>
        <v>-95.999999999999986</v>
      </c>
      <c r="AK186">
        <f>IF(AND(AK$1=N-1,$E186=N-1),1,IF(OR($E186&gt;=N,AK$1&gt;=N),"",IF($E186=N-1,0,IF($E186=AK$1,u_diag,IF(ABS($E186-AK$1)=1,u_off_diag,0)))))</f>
        <v>49.999999999999993</v>
      </c>
      <c r="AL186">
        <f>IF(AND(AL$1=N-1,$E186=N-1),1,IF(OR($E186&gt;=N,AL$1&gt;=N),"",IF($E186=N-1,0,IF($E186=AL$1,u_diag,IF(ABS($E186-AL$1)=1,u_off_diag,0)))))</f>
        <v>0</v>
      </c>
      <c r="AM186">
        <f>IF(AND(AM$1=N-1,$E186=N-1),1,IF(OR($E186&gt;=N,AM$1&gt;=N),"",IF($E186=N-1,0,IF($E186=AM$1,u_diag,IF(ABS($E186-AM$1)=1,u_off_diag,0)))))</f>
        <v>0</v>
      </c>
      <c r="AN186">
        <f>IF(AND(AN$1=N-1,$E186=N-1),1,IF(OR($E186&gt;=N,AN$1&gt;=N),"",IF($E186=N-1,0,IF($E186=AN$1,u_diag,IF(ABS($E186-AN$1)=1,u_off_diag,0)))))</f>
        <v>0</v>
      </c>
      <c r="AO186">
        <f>IF(AND(AO$1=N-1,$E186=N-1),1,IF(OR($E186&gt;=N,AO$1&gt;=N),"",IF($E186=N-1,0,IF($E186=AO$1,u_diag,IF(ABS($E186-AO$1)=1,u_off_diag,0)))))</f>
        <v>0</v>
      </c>
      <c r="AP186">
        <f>IF(AND(AP$1=N-1,$E186=N-1),1,IF(OR($E186&gt;=N,AP$1&gt;=N),"",IF($E186=N-1,0,IF($E186=AP$1,u_diag,IF(ABS($E186-AP$1)=1,u_off_diag,0)))))</f>
        <v>0</v>
      </c>
      <c r="AQ186">
        <f>IF(AND(AQ$1=N-1,$E186=N-1),1,IF(OR($E186&gt;=N,AQ$1&gt;=N),"",IF($E186=N-1,0,IF($E186=AQ$1,u_diag,IF(ABS($E186-AQ$1)=1,u_off_diag,0)))))</f>
        <v>0</v>
      </c>
      <c r="AR186">
        <f>IF(AND(AR$1=N-1,$E186=N-1),1,IF(OR($E186&gt;=N,AR$1&gt;=N),"",IF($E186=N-1,0,IF($E186=AR$1,u_diag,IF(ABS($E186-AR$1)=1,u_off_diag,0)))))</f>
        <v>0</v>
      </c>
      <c r="AS186">
        <f>IF(AND(AS$1=N-1,$E186=N-1),1,IF(OR($E186&gt;=N,AS$1&gt;=N),"",IF($E186=N-1,0,IF($E186=AS$1,u_diag,IF(ABS($E186-AS$1)=1,u_off_diag,0)))))</f>
        <v>0</v>
      </c>
      <c r="AT186">
        <f>IF(AND(AT$1=N-1,$E186=N-1),1,IF(OR($E186&gt;=N,AT$1&gt;=N),"",IF($E186=N-1,0,IF($E186=AT$1,u_diag,IF(ABS($E186-AT$1)=1,u_off_diag,0)))))</f>
        <v>0</v>
      </c>
      <c r="AU186" t="str">
        <f>IF(AND(AU$1=N-1,$E186=N-1),1,IF(OR($E186&gt;=N,AU$1&gt;=N),"",IF($E186=N-1,0,IF($E186=AU$1,u_diag,IF(ABS($E186-AU$1)=1,u_off_diag,0)))))</f>
        <v/>
      </c>
      <c r="AV186" t="str">
        <f>IF(AND(AV$1=N-1,$E186=N-1),1,IF(OR($E186&gt;=N,AV$1&gt;=N),"",IF($E186=N-1,0,IF($E186=AV$1,u_diag,IF(ABS($E186-AV$1)=1,u_off_diag,0)))))</f>
        <v/>
      </c>
      <c r="AW186" t="str">
        <f>IF(AND(AW$1=N-1,$E186=N-1),1,IF(OR($E186&gt;=N,AW$1&gt;=N),"",IF($E186=N-1,0,IF($E186=AW$1,u_diag,IF(ABS($E186-AW$1)=1,u_off_diag,0)))))</f>
        <v/>
      </c>
      <c r="AX186" t="str">
        <f>IF(AND(AX$1=N-1,$E186=N-1),1,IF(OR($E186&gt;=N,AX$1&gt;=N),"",IF($E186=N-1,0,IF($E186=AX$1,u_diag,IF(ABS($E186-AX$1)=1,u_off_diag,0)))))</f>
        <v/>
      </c>
      <c r="AY186" t="str">
        <f>IF(AND(AY$1=N-1,$E186=N-1),1,IF(OR($E186&gt;=N,AY$1&gt;=N),"",IF($E186=N-1,0,IF($E186=AY$1,u_diag,IF(ABS($E186-AY$1)=1,u_off_diag,0)))))</f>
        <v/>
      </c>
      <c r="AZ186" t="str">
        <f>IF(AND(AZ$1=N-1,$E186=N-1),1,IF(OR($E186&gt;=N,AZ$1&gt;=N),"",IF($E186=N-1,0,IF($E186=AZ$1,u_diag,IF(ABS($E186-AZ$1)=1,u_off_diag,0)))))</f>
        <v/>
      </c>
      <c r="BA186" t="str">
        <f>IF(AND(BA$1=N-1,$E186=N-1),1,IF(OR($E186&gt;=N,BA$1&gt;=N),"",IF($E186=N-1,0,IF($E186=BA$1,u_diag,IF(ABS($E186-BA$1)=1,u_off_diag,0)))))</f>
        <v/>
      </c>
      <c r="BB186" t="str">
        <f>IF(AND(BB$1=N-1,$E186=N-1),1,IF(OR($E186&gt;=N,BB$1&gt;=N),"",IF($E186=N-1,0,IF($E186=BB$1,u_diag,IF(ABS($E186-BB$1)=1,u_off_diag,0)))))</f>
        <v/>
      </c>
      <c r="BC186" t="str">
        <f>IF(BC$1&gt;=N,"",0)</f>
        <v/>
      </c>
    </row>
    <row r="187" spans="5:55" x14ac:dyDescent="0.2">
      <c r="E187">
        <v>31</v>
      </c>
      <c r="F187">
        <f>IF(AND(F$1=N-1,$E187=N-1),1,IF(OR($E187&gt;=N,F$1&gt;=N),"",IF($E187=N-1,0,IF($E187=F$1,u_diag,IF(ABS($E187-F$1)=1,u_off_diag,0)))))</f>
        <v>0</v>
      </c>
      <c r="G187">
        <f>IF(AND(G$1=N-1,$E187=N-1),1,IF(OR($E187&gt;=N,G$1&gt;=N),"",IF($E187=N-1,0,IF($E187=G$1,u_diag,IF(ABS($E187-G$1)=1,u_off_diag,0)))))</f>
        <v>0</v>
      </c>
      <c r="H187">
        <f>IF(AND(H$1=N-1,$E187=N-1),1,IF(OR($E187&gt;=N,H$1&gt;=N),"",IF($E187=N-1,0,IF($E187=H$1,u_diag,IF(ABS($E187-H$1)=1,u_off_diag,0)))))</f>
        <v>0</v>
      </c>
      <c r="I187">
        <f>IF(AND(I$1=N-1,$E187=N-1),1,IF(OR($E187&gt;=N,I$1&gt;=N),"",IF($E187=N-1,0,IF($E187=I$1,u_diag,IF(ABS($E187-I$1)=1,u_off_diag,0)))))</f>
        <v>0</v>
      </c>
      <c r="J187">
        <f>IF(AND(J$1=N-1,$E187=N-1),1,IF(OR($E187&gt;=N,J$1&gt;=N),"",IF($E187=N-1,0,IF($E187=J$1,u_diag,IF(ABS($E187-J$1)=1,u_off_diag,0)))))</f>
        <v>0</v>
      </c>
      <c r="K187">
        <f>IF(AND(K$1=N-1,$E187=N-1),1,IF(OR($E187&gt;=N,K$1&gt;=N),"",IF($E187=N-1,0,IF($E187=K$1,u_diag,IF(ABS($E187-K$1)=1,u_off_diag,0)))))</f>
        <v>0</v>
      </c>
      <c r="L187">
        <f>IF(AND(L$1=N-1,$E187=N-1),1,IF(OR($E187&gt;=N,L$1&gt;=N),"",IF($E187=N-1,0,IF($E187=L$1,u_diag,IF(ABS($E187-L$1)=1,u_off_diag,0)))))</f>
        <v>0</v>
      </c>
      <c r="M187">
        <f>IF(AND(M$1=N-1,$E187=N-1),1,IF(OR($E187&gt;=N,M$1&gt;=N),"",IF($E187=N-1,0,IF($E187=M$1,u_diag,IF(ABS($E187-M$1)=1,u_off_diag,0)))))</f>
        <v>0</v>
      </c>
      <c r="N187">
        <f>IF(AND(N$1=N-1,$E187=N-1),1,IF(OR($E187&gt;=N,N$1&gt;=N),"",IF($E187=N-1,0,IF($E187=N$1,u_diag,IF(ABS($E187-N$1)=1,u_off_diag,0)))))</f>
        <v>0</v>
      </c>
      <c r="O187">
        <f>IF(AND(O$1=N-1,$E187=N-1),1,IF(OR($E187&gt;=N,O$1&gt;=N),"",IF($E187=N-1,0,IF($E187=O$1,u_diag,IF(ABS($E187-O$1)=1,u_off_diag,0)))))</f>
        <v>0</v>
      </c>
      <c r="P187">
        <f>IF(AND(P$1=N-1,$E187=N-1),1,IF(OR($E187&gt;=N,P$1&gt;=N),"",IF($E187=N-1,0,IF($E187=P$1,u_diag,IF(ABS($E187-P$1)=1,u_off_diag,0)))))</f>
        <v>0</v>
      </c>
      <c r="Q187">
        <f>IF(AND(Q$1=N-1,$E187=N-1),1,IF(OR($E187&gt;=N,Q$1&gt;=N),"",IF($E187=N-1,0,IF($E187=Q$1,u_diag,IF(ABS($E187-Q$1)=1,u_off_diag,0)))))</f>
        <v>0</v>
      </c>
      <c r="R187">
        <f>IF(AND(R$1=N-1,$E187=N-1),1,IF(OR($E187&gt;=N,R$1&gt;=N),"",IF($E187=N-1,0,IF($E187=R$1,u_diag,IF(ABS($E187-R$1)=1,u_off_diag,0)))))</f>
        <v>0</v>
      </c>
      <c r="S187">
        <f>IF(AND(S$1=N-1,$E187=N-1),1,IF(OR($E187&gt;=N,S$1&gt;=N),"",IF($E187=N-1,0,IF($E187=S$1,u_diag,IF(ABS($E187-S$1)=1,u_off_diag,0)))))</f>
        <v>0</v>
      </c>
      <c r="T187">
        <f>IF(AND(T$1=N-1,$E187=N-1),1,IF(OR($E187&gt;=N,T$1&gt;=N),"",IF($E187=N-1,0,IF($E187=T$1,u_diag,IF(ABS($E187-T$1)=1,u_off_diag,0)))))</f>
        <v>0</v>
      </c>
      <c r="U187">
        <f>IF(AND(U$1=N-1,$E187=N-1),1,IF(OR($E187&gt;=N,U$1&gt;=N),"",IF($E187=N-1,0,IF($E187=U$1,u_diag,IF(ABS($E187-U$1)=1,u_off_diag,0)))))</f>
        <v>0</v>
      </c>
      <c r="V187">
        <f>IF(AND(V$1=N-1,$E187=N-1),1,IF(OR($E187&gt;=N,V$1&gt;=N),"",IF($E187=N-1,0,IF($E187=V$1,u_diag,IF(ABS($E187-V$1)=1,u_off_diag,0)))))</f>
        <v>0</v>
      </c>
      <c r="W187">
        <f>IF(AND(W$1=N-1,$E187=N-1),1,IF(OR($E187&gt;=N,W$1&gt;=N),"",IF($E187=N-1,0,IF($E187=W$1,u_diag,IF(ABS($E187-W$1)=1,u_off_diag,0)))))</f>
        <v>0</v>
      </c>
      <c r="X187">
        <f>IF(AND(X$1=N-1,$E187=N-1),1,IF(OR($E187&gt;=N,X$1&gt;=N),"",IF($E187=N-1,0,IF($E187=X$1,u_diag,IF(ABS($E187-X$1)=1,u_off_diag,0)))))</f>
        <v>0</v>
      </c>
      <c r="Y187">
        <f>IF(AND(Y$1=N-1,$E187=N-1),1,IF(OR($E187&gt;=N,Y$1&gt;=N),"",IF($E187=N-1,0,IF($E187=Y$1,u_diag,IF(ABS($E187-Y$1)=1,u_off_diag,0)))))</f>
        <v>0</v>
      </c>
      <c r="Z187">
        <f>IF(AND(Z$1=N-1,$E187=N-1),1,IF(OR($E187&gt;=N,Z$1&gt;=N),"",IF($E187=N-1,0,IF($E187=Z$1,u_diag,IF(ABS($E187-Z$1)=1,u_off_diag,0)))))</f>
        <v>0</v>
      </c>
      <c r="AA187">
        <f>IF(AND(AA$1=N-1,$E187=N-1),1,IF(OR($E187&gt;=N,AA$1&gt;=N),"",IF($E187=N-1,0,IF($E187=AA$1,u_diag,IF(ABS($E187-AA$1)=1,u_off_diag,0)))))</f>
        <v>0</v>
      </c>
      <c r="AB187">
        <f>IF(AND(AB$1=N-1,$E187=N-1),1,IF(OR($E187&gt;=N,AB$1&gt;=N),"",IF($E187=N-1,0,IF($E187=AB$1,u_diag,IF(ABS($E187-AB$1)=1,u_off_diag,0)))))</f>
        <v>0</v>
      </c>
      <c r="AC187">
        <f>IF(AND(AC$1=N-1,$E187=N-1),1,IF(OR($E187&gt;=N,AC$1&gt;=N),"",IF($E187=N-1,0,IF($E187=AC$1,u_diag,IF(ABS($E187-AC$1)=1,u_off_diag,0)))))</f>
        <v>0</v>
      </c>
      <c r="AD187">
        <f>IF(AND(AD$1=N-1,$E187=N-1),1,IF(OR($E187&gt;=N,AD$1&gt;=N),"",IF($E187=N-1,0,IF($E187=AD$1,u_diag,IF(ABS($E187-AD$1)=1,u_off_diag,0)))))</f>
        <v>0</v>
      </c>
      <c r="AE187">
        <f>IF(AND(AE$1=N-1,$E187=N-1),1,IF(OR($E187&gt;=N,AE$1&gt;=N),"",IF($E187=N-1,0,IF($E187=AE$1,u_diag,IF(ABS($E187-AE$1)=1,u_off_diag,0)))))</f>
        <v>0</v>
      </c>
      <c r="AF187">
        <f>IF(AND(AF$1=N-1,$E187=N-1),1,IF(OR($E187&gt;=N,AF$1&gt;=N),"",IF($E187=N-1,0,IF($E187=AF$1,u_diag,IF(ABS($E187-AF$1)=1,u_off_diag,0)))))</f>
        <v>0</v>
      </c>
      <c r="AG187">
        <f>IF(AND(AG$1=N-1,$E187=N-1),1,IF(OR($E187&gt;=N,AG$1&gt;=N),"",IF($E187=N-1,0,IF($E187=AG$1,u_diag,IF(ABS($E187-AG$1)=1,u_off_diag,0)))))</f>
        <v>0</v>
      </c>
      <c r="AH187">
        <f>IF(AND(AH$1=N-1,$E187=N-1),1,IF(OR($E187&gt;=N,AH$1&gt;=N),"",IF($E187=N-1,0,IF($E187=AH$1,u_diag,IF(ABS($E187-AH$1)=1,u_off_diag,0)))))</f>
        <v>0</v>
      </c>
      <c r="AI187">
        <f>IF(AND(AI$1=N-1,$E187=N-1),1,IF(OR($E187&gt;=N,AI$1&gt;=N),"",IF($E187=N-1,0,IF($E187=AI$1,u_diag,IF(ABS($E187-AI$1)=1,u_off_diag,0)))))</f>
        <v>0</v>
      </c>
      <c r="AJ187">
        <f>IF(AND(AJ$1=N-1,$E187=N-1),1,IF(OR($E187&gt;=N,AJ$1&gt;=N),"",IF($E187=N-1,0,IF($E187=AJ$1,u_diag,IF(ABS($E187-AJ$1)=1,u_off_diag,0)))))</f>
        <v>49.999999999999993</v>
      </c>
      <c r="AK187">
        <f>IF(AND(AK$1=N-1,$E187=N-1),1,IF(OR($E187&gt;=N,AK$1&gt;=N),"",IF($E187=N-1,0,IF($E187=AK$1,u_diag,IF(ABS($E187-AK$1)=1,u_off_diag,0)))))</f>
        <v>-95.999999999999986</v>
      </c>
      <c r="AL187">
        <f>IF(AND(AL$1=N-1,$E187=N-1),1,IF(OR($E187&gt;=N,AL$1&gt;=N),"",IF($E187=N-1,0,IF($E187=AL$1,u_diag,IF(ABS($E187-AL$1)=1,u_off_diag,0)))))</f>
        <v>49.999999999999993</v>
      </c>
      <c r="AM187">
        <f>IF(AND(AM$1=N-1,$E187=N-1),1,IF(OR($E187&gt;=N,AM$1&gt;=N),"",IF($E187=N-1,0,IF($E187=AM$1,u_diag,IF(ABS($E187-AM$1)=1,u_off_diag,0)))))</f>
        <v>0</v>
      </c>
      <c r="AN187">
        <f>IF(AND(AN$1=N-1,$E187=N-1),1,IF(OR($E187&gt;=N,AN$1&gt;=N),"",IF($E187=N-1,0,IF($E187=AN$1,u_diag,IF(ABS($E187-AN$1)=1,u_off_diag,0)))))</f>
        <v>0</v>
      </c>
      <c r="AO187">
        <f>IF(AND(AO$1=N-1,$E187=N-1),1,IF(OR($E187&gt;=N,AO$1&gt;=N),"",IF($E187=N-1,0,IF($E187=AO$1,u_diag,IF(ABS($E187-AO$1)=1,u_off_diag,0)))))</f>
        <v>0</v>
      </c>
      <c r="AP187">
        <f>IF(AND(AP$1=N-1,$E187=N-1),1,IF(OR($E187&gt;=N,AP$1&gt;=N),"",IF($E187=N-1,0,IF($E187=AP$1,u_diag,IF(ABS($E187-AP$1)=1,u_off_diag,0)))))</f>
        <v>0</v>
      </c>
      <c r="AQ187">
        <f>IF(AND(AQ$1=N-1,$E187=N-1),1,IF(OR($E187&gt;=N,AQ$1&gt;=N),"",IF($E187=N-1,0,IF($E187=AQ$1,u_diag,IF(ABS($E187-AQ$1)=1,u_off_diag,0)))))</f>
        <v>0</v>
      </c>
      <c r="AR187">
        <f>IF(AND(AR$1=N-1,$E187=N-1),1,IF(OR($E187&gt;=N,AR$1&gt;=N),"",IF($E187=N-1,0,IF($E187=AR$1,u_diag,IF(ABS($E187-AR$1)=1,u_off_diag,0)))))</f>
        <v>0</v>
      </c>
      <c r="AS187">
        <f>IF(AND(AS$1=N-1,$E187=N-1),1,IF(OR($E187&gt;=N,AS$1&gt;=N),"",IF($E187=N-1,0,IF($E187=AS$1,u_diag,IF(ABS($E187-AS$1)=1,u_off_diag,0)))))</f>
        <v>0</v>
      </c>
      <c r="AT187">
        <f>IF(AND(AT$1=N-1,$E187=N-1),1,IF(OR($E187&gt;=N,AT$1&gt;=N),"",IF($E187=N-1,0,IF($E187=AT$1,u_diag,IF(ABS($E187-AT$1)=1,u_off_diag,0)))))</f>
        <v>0</v>
      </c>
      <c r="AU187" t="str">
        <f>IF(AND(AU$1=N-1,$E187=N-1),1,IF(OR($E187&gt;=N,AU$1&gt;=N),"",IF($E187=N-1,0,IF($E187=AU$1,u_diag,IF(ABS($E187-AU$1)=1,u_off_diag,0)))))</f>
        <v/>
      </c>
      <c r="AV187" t="str">
        <f>IF(AND(AV$1=N-1,$E187=N-1),1,IF(OR($E187&gt;=N,AV$1&gt;=N),"",IF($E187=N-1,0,IF($E187=AV$1,u_diag,IF(ABS($E187-AV$1)=1,u_off_diag,0)))))</f>
        <v/>
      </c>
      <c r="AW187" t="str">
        <f>IF(AND(AW$1=N-1,$E187=N-1),1,IF(OR($E187&gt;=N,AW$1&gt;=N),"",IF($E187=N-1,0,IF($E187=AW$1,u_diag,IF(ABS($E187-AW$1)=1,u_off_diag,0)))))</f>
        <v/>
      </c>
      <c r="AX187" t="str">
        <f>IF(AND(AX$1=N-1,$E187=N-1),1,IF(OR($E187&gt;=N,AX$1&gt;=N),"",IF($E187=N-1,0,IF($E187=AX$1,u_diag,IF(ABS($E187-AX$1)=1,u_off_diag,0)))))</f>
        <v/>
      </c>
      <c r="AY187" t="str">
        <f>IF(AND(AY$1=N-1,$E187=N-1),1,IF(OR($E187&gt;=N,AY$1&gt;=N),"",IF($E187=N-1,0,IF($E187=AY$1,u_diag,IF(ABS($E187-AY$1)=1,u_off_diag,0)))))</f>
        <v/>
      </c>
      <c r="AZ187" t="str">
        <f>IF(AND(AZ$1=N-1,$E187=N-1),1,IF(OR($E187&gt;=N,AZ$1&gt;=N),"",IF($E187=N-1,0,IF($E187=AZ$1,u_diag,IF(ABS($E187-AZ$1)=1,u_off_diag,0)))))</f>
        <v/>
      </c>
      <c r="BA187" t="str">
        <f>IF(AND(BA$1=N-1,$E187=N-1),1,IF(OR($E187&gt;=N,BA$1&gt;=N),"",IF($E187=N-1,0,IF($E187=BA$1,u_diag,IF(ABS($E187-BA$1)=1,u_off_diag,0)))))</f>
        <v/>
      </c>
      <c r="BB187" t="str">
        <f>IF(AND(BB$1=N-1,$E187=N-1),1,IF(OR($E187&gt;=N,BB$1&gt;=N),"",IF($E187=N-1,0,IF($E187=BB$1,u_diag,IF(ABS($E187-BB$1)=1,u_off_diag,0)))))</f>
        <v/>
      </c>
      <c r="BC187" t="str">
        <f>IF(BC$1&gt;=N,"",0)</f>
        <v/>
      </c>
    </row>
    <row r="188" spans="5:55" x14ac:dyDescent="0.2">
      <c r="E188">
        <v>32</v>
      </c>
      <c r="F188">
        <f>IF(AND(F$1=N-1,$E188=N-1),1,IF(OR($E188&gt;=N,F$1&gt;=N),"",IF($E188=N-1,0,IF($E188=F$1,u_diag,IF(ABS($E188-F$1)=1,u_off_diag,0)))))</f>
        <v>0</v>
      </c>
      <c r="G188">
        <f>IF(AND(G$1=N-1,$E188=N-1),1,IF(OR($E188&gt;=N,G$1&gt;=N),"",IF($E188=N-1,0,IF($E188=G$1,u_diag,IF(ABS($E188-G$1)=1,u_off_diag,0)))))</f>
        <v>0</v>
      </c>
      <c r="H188">
        <f>IF(AND(H$1=N-1,$E188=N-1),1,IF(OR($E188&gt;=N,H$1&gt;=N),"",IF($E188=N-1,0,IF($E188=H$1,u_diag,IF(ABS($E188-H$1)=1,u_off_diag,0)))))</f>
        <v>0</v>
      </c>
      <c r="I188">
        <f>IF(AND(I$1=N-1,$E188=N-1),1,IF(OR($E188&gt;=N,I$1&gt;=N),"",IF($E188=N-1,0,IF($E188=I$1,u_diag,IF(ABS($E188-I$1)=1,u_off_diag,0)))))</f>
        <v>0</v>
      </c>
      <c r="J188">
        <f>IF(AND(J$1=N-1,$E188=N-1),1,IF(OR($E188&gt;=N,J$1&gt;=N),"",IF($E188=N-1,0,IF($E188=J$1,u_diag,IF(ABS($E188-J$1)=1,u_off_diag,0)))))</f>
        <v>0</v>
      </c>
      <c r="K188">
        <f>IF(AND(K$1=N-1,$E188=N-1),1,IF(OR($E188&gt;=N,K$1&gt;=N),"",IF($E188=N-1,0,IF($E188=K$1,u_diag,IF(ABS($E188-K$1)=1,u_off_diag,0)))))</f>
        <v>0</v>
      </c>
      <c r="L188">
        <f>IF(AND(L$1=N-1,$E188=N-1),1,IF(OR($E188&gt;=N,L$1&gt;=N),"",IF($E188=N-1,0,IF($E188=L$1,u_diag,IF(ABS($E188-L$1)=1,u_off_diag,0)))))</f>
        <v>0</v>
      </c>
      <c r="M188">
        <f>IF(AND(M$1=N-1,$E188=N-1),1,IF(OR($E188&gt;=N,M$1&gt;=N),"",IF($E188=N-1,0,IF($E188=M$1,u_diag,IF(ABS($E188-M$1)=1,u_off_diag,0)))))</f>
        <v>0</v>
      </c>
      <c r="N188">
        <f>IF(AND(N$1=N-1,$E188=N-1),1,IF(OR($E188&gt;=N,N$1&gt;=N),"",IF($E188=N-1,0,IF($E188=N$1,u_diag,IF(ABS($E188-N$1)=1,u_off_diag,0)))))</f>
        <v>0</v>
      </c>
      <c r="O188">
        <f>IF(AND(O$1=N-1,$E188=N-1),1,IF(OR($E188&gt;=N,O$1&gt;=N),"",IF($E188=N-1,0,IF($E188=O$1,u_diag,IF(ABS($E188-O$1)=1,u_off_diag,0)))))</f>
        <v>0</v>
      </c>
      <c r="P188">
        <f>IF(AND(P$1=N-1,$E188=N-1),1,IF(OR($E188&gt;=N,P$1&gt;=N),"",IF($E188=N-1,0,IF($E188=P$1,u_diag,IF(ABS($E188-P$1)=1,u_off_diag,0)))))</f>
        <v>0</v>
      </c>
      <c r="Q188">
        <f>IF(AND(Q$1=N-1,$E188=N-1),1,IF(OR($E188&gt;=N,Q$1&gt;=N),"",IF($E188=N-1,0,IF($E188=Q$1,u_diag,IF(ABS($E188-Q$1)=1,u_off_diag,0)))))</f>
        <v>0</v>
      </c>
      <c r="R188">
        <f>IF(AND(R$1=N-1,$E188=N-1),1,IF(OR($E188&gt;=N,R$1&gt;=N),"",IF($E188=N-1,0,IF($E188=R$1,u_diag,IF(ABS($E188-R$1)=1,u_off_diag,0)))))</f>
        <v>0</v>
      </c>
      <c r="S188">
        <f>IF(AND(S$1=N-1,$E188=N-1),1,IF(OR($E188&gt;=N,S$1&gt;=N),"",IF($E188=N-1,0,IF($E188=S$1,u_diag,IF(ABS($E188-S$1)=1,u_off_diag,0)))))</f>
        <v>0</v>
      </c>
      <c r="T188">
        <f>IF(AND(T$1=N-1,$E188=N-1),1,IF(OR($E188&gt;=N,T$1&gt;=N),"",IF($E188=N-1,0,IF($E188=T$1,u_diag,IF(ABS($E188-T$1)=1,u_off_diag,0)))))</f>
        <v>0</v>
      </c>
      <c r="U188">
        <f>IF(AND(U$1=N-1,$E188=N-1),1,IF(OR($E188&gt;=N,U$1&gt;=N),"",IF($E188=N-1,0,IF($E188=U$1,u_diag,IF(ABS($E188-U$1)=1,u_off_diag,0)))))</f>
        <v>0</v>
      </c>
      <c r="V188">
        <f>IF(AND(V$1=N-1,$E188=N-1),1,IF(OR($E188&gt;=N,V$1&gt;=N),"",IF($E188=N-1,0,IF($E188=V$1,u_diag,IF(ABS($E188-V$1)=1,u_off_diag,0)))))</f>
        <v>0</v>
      </c>
      <c r="W188">
        <f>IF(AND(W$1=N-1,$E188=N-1),1,IF(OR($E188&gt;=N,W$1&gt;=N),"",IF($E188=N-1,0,IF($E188=W$1,u_diag,IF(ABS($E188-W$1)=1,u_off_diag,0)))))</f>
        <v>0</v>
      </c>
      <c r="X188">
        <f>IF(AND(X$1=N-1,$E188=N-1),1,IF(OR($E188&gt;=N,X$1&gt;=N),"",IF($E188=N-1,0,IF($E188=X$1,u_diag,IF(ABS($E188-X$1)=1,u_off_diag,0)))))</f>
        <v>0</v>
      </c>
      <c r="Y188">
        <f>IF(AND(Y$1=N-1,$E188=N-1),1,IF(OR($E188&gt;=N,Y$1&gt;=N),"",IF($E188=N-1,0,IF($E188=Y$1,u_diag,IF(ABS($E188-Y$1)=1,u_off_diag,0)))))</f>
        <v>0</v>
      </c>
      <c r="Z188">
        <f>IF(AND(Z$1=N-1,$E188=N-1),1,IF(OR($E188&gt;=N,Z$1&gt;=N),"",IF($E188=N-1,0,IF($E188=Z$1,u_diag,IF(ABS($E188-Z$1)=1,u_off_diag,0)))))</f>
        <v>0</v>
      </c>
      <c r="AA188">
        <f>IF(AND(AA$1=N-1,$E188=N-1),1,IF(OR($E188&gt;=N,AA$1&gt;=N),"",IF($E188=N-1,0,IF($E188=AA$1,u_diag,IF(ABS($E188-AA$1)=1,u_off_diag,0)))))</f>
        <v>0</v>
      </c>
      <c r="AB188">
        <f>IF(AND(AB$1=N-1,$E188=N-1),1,IF(OR($E188&gt;=N,AB$1&gt;=N),"",IF($E188=N-1,0,IF($E188=AB$1,u_diag,IF(ABS($E188-AB$1)=1,u_off_diag,0)))))</f>
        <v>0</v>
      </c>
      <c r="AC188">
        <f>IF(AND(AC$1=N-1,$E188=N-1),1,IF(OR($E188&gt;=N,AC$1&gt;=N),"",IF($E188=N-1,0,IF($E188=AC$1,u_diag,IF(ABS($E188-AC$1)=1,u_off_diag,0)))))</f>
        <v>0</v>
      </c>
      <c r="AD188">
        <f>IF(AND(AD$1=N-1,$E188=N-1),1,IF(OR($E188&gt;=N,AD$1&gt;=N),"",IF($E188=N-1,0,IF($E188=AD$1,u_diag,IF(ABS($E188-AD$1)=1,u_off_diag,0)))))</f>
        <v>0</v>
      </c>
      <c r="AE188">
        <f>IF(AND(AE$1=N-1,$E188=N-1),1,IF(OR($E188&gt;=N,AE$1&gt;=N),"",IF($E188=N-1,0,IF($E188=AE$1,u_diag,IF(ABS($E188-AE$1)=1,u_off_diag,0)))))</f>
        <v>0</v>
      </c>
      <c r="AF188">
        <f>IF(AND(AF$1=N-1,$E188=N-1),1,IF(OR($E188&gt;=N,AF$1&gt;=N),"",IF($E188=N-1,0,IF($E188=AF$1,u_diag,IF(ABS($E188-AF$1)=1,u_off_diag,0)))))</f>
        <v>0</v>
      </c>
      <c r="AG188">
        <f>IF(AND(AG$1=N-1,$E188=N-1),1,IF(OR($E188&gt;=N,AG$1&gt;=N),"",IF($E188=N-1,0,IF($E188=AG$1,u_diag,IF(ABS($E188-AG$1)=1,u_off_diag,0)))))</f>
        <v>0</v>
      </c>
      <c r="AH188">
        <f>IF(AND(AH$1=N-1,$E188=N-1),1,IF(OR($E188&gt;=N,AH$1&gt;=N),"",IF($E188=N-1,0,IF($E188=AH$1,u_diag,IF(ABS($E188-AH$1)=1,u_off_diag,0)))))</f>
        <v>0</v>
      </c>
      <c r="AI188">
        <f>IF(AND(AI$1=N-1,$E188=N-1),1,IF(OR($E188&gt;=N,AI$1&gt;=N),"",IF($E188=N-1,0,IF($E188=AI$1,u_diag,IF(ABS($E188-AI$1)=1,u_off_diag,0)))))</f>
        <v>0</v>
      </c>
      <c r="AJ188">
        <f>IF(AND(AJ$1=N-1,$E188=N-1),1,IF(OR($E188&gt;=N,AJ$1&gt;=N),"",IF($E188=N-1,0,IF($E188=AJ$1,u_diag,IF(ABS($E188-AJ$1)=1,u_off_diag,0)))))</f>
        <v>0</v>
      </c>
      <c r="AK188">
        <f>IF(AND(AK$1=N-1,$E188=N-1),1,IF(OR($E188&gt;=N,AK$1&gt;=N),"",IF($E188=N-1,0,IF($E188=AK$1,u_diag,IF(ABS($E188-AK$1)=1,u_off_diag,0)))))</f>
        <v>49.999999999999993</v>
      </c>
      <c r="AL188">
        <f>IF(AND(AL$1=N-1,$E188=N-1),1,IF(OR($E188&gt;=N,AL$1&gt;=N),"",IF($E188=N-1,0,IF($E188=AL$1,u_diag,IF(ABS($E188-AL$1)=1,u_off_diag,0)))))</f>
        <v>-95.999999999999986</v>
      </c>
      <c r="AM188">
        <f>IF(AND(AM$1=N-1,$E188=N-1),1,IF(OR($E188&gt;=N,AM$1&gt;=N),"",IF($E188=N-1,0,IF($E188=AM$1,u_diag,IF(ABS($E188-AM$1)=1,u_off_diag,0)))))</f>
        <v>49.999999999999993</v>
      </c>
      <c r="AN188">
        <f>IF(AND(AN$1=N-1,$E188=N-1),1,IF(OR($E188&gt;=N,AN$1&gt;=N),"",IF($E188=N-1,0,IF($E188=AN$1,u_diag,IF(ABS($E188-AN$1)=1,u_off_diag,0)))))</f>
        <v>0</v>
      </c>
      <c r="AO188">
        <f>IF(AND(AO$1=N-1,$E188=N-1),1,IF(OR($E188&gt;=N,AO$1&gt;=N),"",IF($E188=N-1,0,IF($E188=AO$1,u_diag,IF(ABS($E188-AO$1)=1,u_off_diag,0)))))</f>
        <v>0</v>
      </c>
      <c r="AP188">
        <f>IF(AND(AP$1=N-1,$E188=N-1),1,IF(OR($E188&gt;=N,AP$1&gt;=N),"",IF($E188=N-1,0,IF($E188=AP$1,u_diag,IF(ABS($E188-AP$1)=1,u_off_diag,0)))))</f>
        <v>0</v>
      </c>
      <c r="AQ188">
        <f>IF(AND(AQ$1=N-1,$E188=N-1),1,IF(OR($E188&gt;=N,AQ$1&gt;=N),"",IF($E188=N-1,0,IF($E188=AQ$1,u_diag,IF(ABS($E188-AQ$1)=1,u_off_diag,0)))))</f>
        <v>0</v>
      </c>
      <c r="AR188">
        <f>IF(AND(AR$1=N-1,$E188=N-1),1,IF(OR($E188&gt;=N,AR$1&gt;=N),"",IF($E188=N-1,0,IF($E188=AR$1,u_diag,IF(ABS($E188-AR$1)=1,u_off_diag,0)))))</f>
        <v>0</v>
      </c>
      <c r="AS188">
        <f>IF(AND(AS$1=N-1,$E188=N-1),1,IF(OR($E188&gt;=N,AS$1&gt;=N),"",IF($E188=N-1,0,IF($E188=AS$1,u_diag,IF(ABS($E188-AS$1)=1,u_off_diag,0)))))</f>
        <v>0</v>
      </c>
      <c r="AT188">
        <f>IF(AND(AT$1=N-1,$E188=N-1),1,IF(OR($E188&gt;=N,AT$1&gt;=N),"",IF($E188=N-1,0,IF($E188=AT$1,u_diag,IF(ABS($E188-AT$1)=1,u_off_diag,0)))))</f>
        <v>0</v>
      </c>
      <c r="AU188" t="str">
        <f>IF(AND(AU$1=N-1,$E188=N-1),1,IF(OR($E188&gt;=N,AU$1&gt;=N),"",IF($E188=N-1,0,IF($E188=AU$1,u_diag,IF(ABS($E188-AU$1)=1,u_off_diag,0)))))</f>
        <v/>
      </c>
      <c r="AV188" t="str">
        <f>IF(AND(AV$1=N-1,$E188=N-1),1,IF(OR($E188&gt;=N,AV$1&gt;=N),"",IF($E188=N-1,0,IF($E188=AV$1,u_diag,IF(ABS($E188-AV$1)=1,u_off_diag,0)))))</f>
        <v/>
      </c>
      <c r="AW188" t="str">
        <f>IF(AND(AW$1=N-1,$E188=N-1),1,IF(OR($E188&gt;=N,AW$1&gt;=N),"",IF($E188=N-1,0,IF($E188=AW$1,u_diag,IF(ABS($E188-AW$1)=1,u_off_diag,0)))))</f>
        <v/>
      </c>
      <c r="AX188" t="str">
        <f>IF(AND(AX$1=N-1,$E188=N-1),1,IF(OR($E188&gt;=N,AX$1&gt;=N),"",IF($E188=N-1,0,IF($E188=AX$1,u_diag,IF(ABS($E188-AX$1)=1,u_off_diag,0)))))</f>
        <v/>
      </c>
      <c r="AY188" t="str">
        <f>IF(AND(AY$1=N-1,$E188=N-1),1,IF(OR($E188&gt;=N,AY$1&gt;=N),"",IF($E188=N-1,0,IF($E188=AY$1,u_diag,IF(ABS($E188-AY$1)=1,u_off_diag,0)))))</f>
        <v/>
      </c>
      <c r="AZ188" t="str">
        <f>IF(AND(AZ$1=N-1,$E188=N-1),1,IF(OR($E188&gt;=N,AZ$1&gt;=N),"",IF($E188=N-1,0,IF($E188=AZ$1,u_diag,IF(ABS($E188-AZ$1)=1,u_off_diag,0)))))</f>
        <v/>
      </c>
      <c r="BA188" t="str">
        <f>IF(AND(BA$1=N-1,$E188=N-1),1,IF(OR($E188&gt;=N,BA$1&gt;=N),"",IF($E188=N-1,0,IF($E188=BA$1,u_diag,IF(ABS($E188-BA$1)=1,u_off_diag,0)))))</f>
        <v/>
      </c>
      <c r="BB188" t="str">
        <f>IF(AND(BB$1=N-1,$E188=N-1),1,IF(OR($E188&gt;=N,BB$1&gt;=N),"",IF($E188=N-1,0,IF($E188=BB$1,u_diag,IF(ABS($E188-BB$1)=1,u_off_diag,0)))))</f>
        <v/>
      </c>
      <c r="BC188" t="str">
        <f>IF(BC$1&gt;=N,"",0)</f>
        <v/>
      </c>
    </row>
    <row r="189" spans="5:55" x14ac:dyDescent="0.2">
      <c r="E189">
        <v>33</v>
      </c>
      <c r="F189">
        <f>IF(AND(F$1=N-1,$E189=N-1),1,IF(OR($E189&gt;=N,F$1&gt;=N),"",IF($E189=N-1,0,IF($E189=F$1,u_diag,IF(ABS($E189-F$1)=1,u_off_diag,0)))))</f>
        <v>0</v>
      </c>
      <c r="G189">
        <f>IF(AND(G$1=N-1,$E189=N-1),1,IF(OR($E189&gt;=N,G$1&gt;=N),"",IF($E189=N-1,0,IF($E189=G$1,u_diag,IF(ABS($E189-G$1)=1,u_off_diag,0)))))</f>
        <v>0</v>
      </c>
      <c r="H189">
        <f>IF(AND(H$1=N-1,$E189=N-1),1,IF(OR($E189&gt;=N,H$1&gt;=N),"",IF($E189=N-1,0,IF($E189=H$1,u_diag,IF(ABS($E189-H$1)=1,u_off_diag,0)))))</f>
        <v>0</v>
      </c>
      <c r="I189">
        <f>IF(AND(I$1=N-1,$E189=N-1),1,IF(OR($E189&gt;=N,I$1&gt;=N),"",IF($E189=N-1,0,IF($E189=I$1,u_diag,IF(ABS($E189-I$1)=1,u_off_diag,0)))))</f>
        <v>0</v>
      </c>
      <c r="J189">
        <f>IF(AND(J$1=N-1,$E189=N-1),1,IF(OR($E189&gt;=N,J$1&gt;=N),"",IF($E189=N-1,0,IF($E189=J$1,u_diag,IF(ABS($E189-J$1)=1,u_off_diag,0)))))</f>
        <v>0</v>
      </c>
      <c r="K189">
        <f>IF(AND(K$1=N-1,$E189=N-1),1,IF(OR($E189&gt;=N,K$1&gt;=N),"",IF($E189=N-1,0,IF($E189=K$1,u_diag,IF(ABS($E189-K$1)=1,u_off_diag,0)))))</f>
        <v>0</v>
      </c>
      <c r="L189">
        <f>IF(AND(L$1=N-1,$E189=N-1),1,IF(OR($E189&gt;=N,L$1&gt;=N),"",IF($E189=N-1,0,IF($E189=L$1,u_diag,IF(ABS($E189-L$1)=1,u_off_diag,0)))))</f>
        <v>0</v>
      </c>
      <c r="M189">
        <f>IF(AND(M$1=N-1,$E189=N-1),1,IF(OR($E189&gt;=N,M$1&gt;=N),"",IF($E189=N-1,0,IF($E189=M$1,u_diag,IF(ABS($E189-M$1)=1,u_off_diag,0)))))</f>
        <v>0</v>
      </c>
      <c r="N189">
        <f>IF(AND(N$1=N-1,$E189=N-1),1,IF(OR($E189&gt;=N,N$1&gt;=N),"",IF($E189=N-1,0,IF($E189=N$1,u_diag,IF(ABS($E189-N$1)=1,u_off_diag,0)))))</f>
        <v>0</v>
      </c>
      <c r="O189">
        <f>IF(AND(O$1=N-1,$E189=N-1),1,IF(OR($E189&gt;=N,O$1&gt;=N),"",IF($E189=N-1,0,IF($E189=O$1,u_diag,IF(ABS($E189-O$1)=1,u_off_diag,0)))))</f>
        <v>0</v>
      </c>
      <c r="P189">
        <f>IF(AND(P$1=N-1,$E189=N-1),1,IF(OR($E189&gt;=N,P$1&gt;=N),"",IF($E189=N-1,0,IF($E189=P$1,u_diag,IF(ABS($E189-P$1)=1,u_off_diag,0)))))</f>
        <v>0</v>
      </c>
      <c r="Q189">
        <f>IF(AND(Q$1=N-1,$E189=N-1),1,IF(OR($E189&gt;=N,Q$1&gt;=N),"",IF($E189=N-1,0,IF($E189=Q$1,u_diag,IF(ABS($E189-Q$1)=1,u_off_diag,0)))))</f>
        <v>0</v>
      </c>
      <c r="R189">
        <f>IF(AND(R$1=N-1,$E189=N-1),1,IF(OR($E189&gt;=N,R$1&gt;=N),"",IF($E189=N-1,0,IF($E189=R$1,u_diag,IF(ABS($E189-R$1)=1,u_off_diag,0)))))</f>
        <v>0</v>
      </c>
      <c r="S189">
        <f>IF(AND(S$1=N-1,$E189=N-1),1,IF(OR($E189&gt;=N,S$1&gt;=N),"",IF($E189=N-1,0,IF($E189=S$1,u_diag,IF(ABS($E189-S$1)=1,u_off_diag,0)))))</f>
        <v>0</v>
      </c>
      <c r="T189">
        <f>IF(AND(T$1=N-1,$E189=N-1),1,IF(OR($E189&gt;=N,T$1&gt;=N),"",IF($E189=N-1,0,IF($E189=T$1,u_diag,IF(ABS($E189-T$1)=1,u_off_diag,0)))))</f>
        <v>0</v>
      </c>
      <c r="U189">
        <f>IF(AND(U$1=N-1,$E189=N-1),1,IF(OR($E189&gt;=N,U$1&gt;=N),"",IF($E189=N-1,0,IF($E189=U$1,u_diag,IF(ABS($E189-U$1)=1,u_off_diag,0)))))</f>
        <v>0</v>
      </c>
      <c r="V189">
        <f>IF(AND(V$1=N-1,$E189=N-1),1,IF(OR($E189&gt;=N,V$1&gt;=N),"",IF($E189=N-1,0,IF($E189=V$1,u_diag,IF(ABS($E189-V$1)=1,u_off_diag,0)))))</f>
        <v>0</v>
      </c>
      <c r="W189">
        <f>IF(AND(W$1=N-1,$E189=N-1),1,IF(OR($E189&gt;=N,W$1&gt;=N),"",IF($E189=N-1,0,IF($E189=W$1,u_diag,IF(ABS($E189-W$1)=1,u_off_diag,0)))))</f>
        <v>0</v>
      </c>
      <c r="X189">
        <f>IF(AND(X$1=N-1,$E189=N-1),1,IF(OR($E189&gt;=N,X$1&gt;=N),"",IF($E189=N-1,0,IF($E189=X$1,u_diag,IF(ABS($E189-X$1)=1,u_off_diag,0)))))</f>
        <v>0</v>
      </c>
      <c r="Y189">
        <f>IF(AND(Y$1=N-1,$E189=N-1),1,IF(OR($E189&gt;=N,Y$1&gt;=N),"",IF($E189=N-1,0,IF($E189=Y$1,u_diag,IF(ABS($E189-Y$1)=1,u_off_diag,0)))))</f>
        <v>0</v>
      </c>
      <c r="Z189">
        <f>IF(AND(Z$1=N-1,$E189=N-1),1,IF(OR($E189&gt;=N,Z$1&gt;=N),"",IF($E189=N-1,0,IF($E189=Z$1,u_diag,IF(ABS($E189-Z$1)=1,u_off_diag,0)))))</f>
        <v>0</v>
      </c>
      <c r="AA189">
        <f>IF(AND(AA$1=N-1,$E189=N-1),1,IF(OR($E189&gt;=N,AA$1&gt;=N),"",IF($E189=N-1,0,IF($E189=AA$1,u_diag,IF(ABS($E189-AA$1)=1,u_off_diag,0)))))</f>
        <v>0</v>
      </c>
      <c r="AB189">
        <f>IF(AND(AB$1=N-1,$E189=N-1),1,IF(OR($E189&gt;=N,AB$1&gt;=N),"",IF($E189=N-1,0,IF($E189=AB$1,u_diag,IF(ABS($E189-AB$1)=1,u_off_diag,0)))))</f>
        <v>0</v>
      </c>
      <c r="AC189">
        <f>IF(AND(AC$1=N-1,$E189=N-1),1,IF(OR($E189&gt;=N,AC$1&gt;=N),"",IF($E189=N-1,0,IF($E189=AC$1,u_diag,IF(ABS($E189-AC$1)=1,u_off_diag,0)))))</f>
        <v>0</v>
      </c>
      <c r="AD189">
        <f>IF(AND(AD$1=N-1,$E189=N-1),1,IF(OR($E189&gt;=N,AD$1&gt;=N),"",IF($E189=N-1,0,IF($E189=AD$1,u_diag,IF(ABS($E189-AD$1)=1,u_off_diag,0)))))</f>
        <v>0</v>
      </c>
      <c r="AE189">
        <f>IF(AND(AE$1=N-1,$E189=N-1),1,IF(OR($E189&gt;=N,AE$1&gt;=N),"",IF($E189=N-1,0,IF($E189=AE$1,u_diag,IF(ABS($E189-AE$1)=1,u_off_diag,0)))))</f>
        <v>0</v>
      </c>
      <c r="AF189">
        <f>IF(AND(AF$1=N-1,$E189=N-1),1,IF(OR($E189&gt;=N,AF$1&gt;=N),"",IF($E189=N-1,0,IF($E189=AF$1,u_diag,IF(ABS($E189-AF$1)=1,u_off_diag,0)))))</f>
        <v>0</v>
      </c>
      <c r="AG189">
        <f>IF(AND(AG$1=N-1,$E189=N-1),1,IF(OR($E189&gt;=N,AG$1&gt;=N),"",IF($E189=N-1,0,IF($E189=AG$1,u_diag,IF(ABS($E189-AG$1)=1,u_off_diag,0)))))</f>
        <v>0</v>
      </c>
      <c r="AH189">
        <f>IF(AND(AH$1=N-1,$E189=N-1),1,IF(OR($E189&gt;=N,AH$1&gt;=N),"",IF($E189=N-1,0,IF($E189=AH$1,u_diag,IF(ABS($E189-AH$1)=1,u_off_diag,0)))))</f>
        <v>0</v>
      </c>
      <c r="AI189">
        <f>IF(AND(AI$1=N-1,$E189=N-1),1,IF(OR($E189&gt;=N,AI$1&gt;=N),"",IF($E189=N-1,0,IF($E189=AI$1,u_diag,IF(ABS($E189-AI$1)=1,u_off_diag,0)))))</f>
        <v>0</v>
      </c>
      <c r="AJ189">
        <f>IF(AND(AJ$1=N-1,$E189=N-1),1,IF(OR($E189&gt;=N,AJ$1&gt;=N),"",IF($E189=N-1,0,IF($E189=AJ$1,u_diag,IF(ABS($E189-AJ$1)=1,u_off_diag,0)))))</f>
        <v>0</v>
      </c>
      <c r="AK189">
        <f>IF(AND(AK$1=N-1,$E189=N-1),1,IF(OR($E189&gt;=N,AK$1&gt;=N),"",IF($E189=N-1,0,IF($E189=AK$1,u_diag,IF(ABS($E189-AK$1)=1,u_off_diag,0)))))</f>
        <v>0</v>
      </c>
      <c r="AL189">
        <f>IF(AND(AL$1=N-1,$E189=N-1),1,IF(OR($E189&gt;=N,AL$1&gt;=N),"",IF($E189=N-1,0,IF($E189=AL$1,u_diag,IF(ABS($E189-AL$1)=1,u_off_diag,0)))))</f>
        <v>49.999999999999993</v>
      </c>
      <c r="AM189">
        <f>IF(AND(AM$1=N-1,$E189=N-1),1,IF(OR($E189&gt;=N,AM$1&gt;=N),"",IF($E189=N-1,0,IF($E189=AM$1,u_diag,IF(ABS($E189-AM$1)=1,u_off_diag,0)))))</f>
        <v>-95.999999999999986</v>
      </c>
      <c r="AN189">
        <f>IF(AND(AN$1=N-1,$E189=N-1),1,IF(OR($E189&gt;=N,AN$1&gt;=N),"",IF($E189=N-1,0,IF($E189=AN$1,u_diag,IF(ABS($E189-AN$1)=1,u_off_diag,0)))))</f>
        <v>49.999999999999993</v>
      </c>
      <c r="AO189">
        <f>IF(AND(AO$1=N-1,$E189=N-1),1,IF(OR($E189&gt;=N,AO$1&gt;=N),"",IF($E189=N-1,0,IF($E189=AO$1,u_diag,IF(ABS($E189-AO$1)=1,u_off_diag,0)))))</f>
        <v>0</v>
      </c>
      <c r="AP189">
        <f>IF(AND(AP$1=N-1,$E189=N-1),1,IF(OR($E189&gt;=N,AP$1&gt;=N),"",IF($E189=N-1,0,IF($E189=AP$1,u_diag,IF(ABS($E189-AP$1)=1,u_off_diag,0)))))</f>
        <v>0</v>
      </c>
      <c r="AQ189">
        <f>IF(AND(AQ$1=N-1,$E189=N-1),1,IF(OR($E189&gt;=N,AQ$1&gt;=N),"",IF($E189=N-1,0,IF($E189=AQ$1,u_diag,IF(ABS($E189-AQ$1)=1,u_off_diag,0)))))</f>
        <v>0</v>
      </c>
      <c r="AR189">
        <f>IF(AND(AR$1=N-1,$E189=N-1),1,IF(OR($E189&gt;=N,AR$1&gt;=N),"",IF($E189=N-1,0,IF($E189=AR$1,u_diag,IF(ABS($E189-AR$1)=1,u_off_diag,0)))))</f>
        <v>0</v>
      </c>
      <c r="AS189">
        <f>IF(AND(AS$1=N-1,$E189=N-1),1,IF(OR($E189&gt;=N,AS$1&gt;=N),"",IF($E189=N-1,0,IF($E189=AS$1,u_diag,IF(ABS($E189-AS$1)=1,u_off_diag,0)))))</f>
        <v>0</v>
      </c>
      <c r="AT189">
        <f>IF(AND(AT$1=N-1,$E189=N-1),1,IF(OR($E189&gt;=N,AT$1&gt;=N),"",IF($E189=N-1,0,IF($E189=AT$1,u_diag,IF(ABS($E189-AT$1)=1,u_off_diag,0)))))</f>
        <v>0</v>
      </c>
      <c r="AU189" t="str">
        <f>IF(AND(AU$1=N-1,$E189=N-1),1,IF(OR($E189&gt;=N,AU$1&gt;=N),"",IF($E189=N-1,0,IF($E189=AU$1,u_diag,IF(ABS($E189-AU$1)=1,u_off_diag,0)))))</f>
        <v/>
      </c>
      <c r="AV189" t="str">
        <f>IF(AND(AV$1=N-1,$E189=N-1),1,IF(OR($E189&gt;=N,AV$1&gt;=N),"",IF($E189=N-1,0,IF($E189=AV$1,u_diag,IF(ABS($E189-AV$1)=1,u_off_diag,0)))))</f>
        <v/>
      </c>
      <c r="AW189" t="str">
        <f>IF(AND(AW$1=N-1,$E189=N-1),1,IF(OR($E189&gt;=N,AW$1&gt;=N),"",IF($E189=N-1,0,IF($E189=AW$1,u_diag,IF(ABS($E189-AW$1)=1,u_off_diag,0)))))</f>
        <v/>
      </c>
      <c r="AX189" t="str">
        <f>IF(AND(AX$1=N-1,$E189=N-1),1,IF(OR($E189&gt;=N,AX$1&gt;=N),"",IF($E189=N-1,0,IF($E189=AX$1,u_diag,IF(ABS($E189-AX$1)=1,u_off_diag,0)))))</f>
        <v/>
      </c>
      <c r="AY189" t="str">
        <f>IF(AND(AY$1=N-1,$E189=N-1),1,IF(OR($E189&gt;=N,AY$1&gt;=N),"",IF($E189=N-1,0,IF($E189=AY$1,u_diag,IF(ABS($E189-AY$1)=1,u_off_diag,0)))))</f>
        <v/>
      </c>
      <c r="AZ189" t="str">
        <f>IF(AND(AZ$1=N-1,$E189=N-1),1,IF(OR($E189&gt;=N,AZ$1&gt;=N),"",IF($E189=N-1,0,IF($E189=AZ$1,u_diag,IF(ABS($E189-AZ$1)=1,u_off_diag,0)))))</f>
        <v/>
      </c>
      <c r="BA189" t="str">
        <f>IF(AND(BA$1=N-1,$E189=N-1),1,IF(OR($E189&gt;=N,BA$1&gt;=N),"",IF($E189=N-1,0,IF($E189=BA$1,u_diag,IF(ABS($E189-BA$1)=1,u_off_diag,0)))))</f>
        <v/>
      </c>
      <c r="BB189" t="str">
        <f>IF(AND(BB$1=N-1,$E189=N-1),1,IF(OR($E189&gt;=N,BB$1&gt;=N),"",IF($E189=N-1,0,IF($E189=BB$1,u_diag,IF(ABS($E189-BB$1)=1,u_off_diag,0)))))</f>
        <v/>
      </c>
      <c r="BC189" t="str">
        <f>IF(BC$1&gt;=N,"",0)</f>
        <v/>
      </c>
    </row>
    <row r="190" spans="5:55" x14ac:dyDescent="0.2">
      <c r="E190">
        <v>34</v>
      </c>
      <c r="F190">
        <f>IF(AND(F$1=N-1,$E190=N-1),1,IF(OR($E190&gt;=N,F$1&gt;=N),"",IF($E190=N-1,0,IF($E190=F$1,u_diag,IF(ABS($E190-F$1)=1,u_off_diag,0)))))</f>
        <v>0</v>
      </c>
      <c r="G190">
        <f>IF(AND(G$1=N-1,$E190=N-1),1,IF(OR($E190&gt;=N,G$1&gt;=N),"",IF($E190=N-1,0,IF($E190=G$1,u_diag,IF(ABS($E190-G$1)=1,u_off_diag,0)))))</f>
        <v>0</v>
      </c>
      <c r="H190">
        <f>IF(AND(H$1=N-1,$E190=N-1),1,IF(OR($E190&gt;=N,H$1&gt;=N),"",IF($E190=N-1,0,IF($E190=H$1,u_diag,IF(ABS($E190-H$1)=1,u_off_diag,0)))))</f>
        <v>0</v>
      </c>
      <c r="I190">
        <f>IF(AND(I$1=N-1,$E190=N-1),1,IF(OR($E190&gt;=N,I$1&gt;=N),"",IF($E190=N-1,0,IF($E190=I$1,u_diag,IF(ABS($E190-I$1)=1,u_off_diag,0)))))</f>
        <v>0</v>
      </c>
      <c r="J190">
        <f>IF(AND(J$1=N-1,$E190=N-1),1,IF(OR($E190&gt;=N,J$1&gt;=N),"",IF($E190=N-1,0,IF($E190=J$1,u_diag,IF(ABS($E190-J$1)=1,u_off_diag,0)))))</f>
        <v>0</v>
      </c>
      <c r="K190">
        <f>IF(AND(K$1=N-1,$E190=N-1),1,IF(OR($E190&gt;=N,K$1&gt;=N),"",IF($E190=N-1,0,IF($E190=K$1,u_diag,IF(ABS($E190-K$1)=1,u_off_diag,0)))))</f>
        <v>0</v>
      </c>
      <c r="L190">
        <f>IF(AND(L$1=N-1,$E190=N-1),1,IF(OR($E190&gt;=N,L$1&gt;=N),"",IF($E190=N-1,0,IF($E190=L$1,u_diag,IF(ABS($E190-L$1)=1,u_off_diag,0)))))</f>
        <v>0</v>
      </c>
      <c r="M190">
        <f>IF(AND(M$1=N-1,$E190=N-1),1,IF(OR($E190&gt;=N,M$1&gt;=N),"",IF($E190=N-1,0,IF($E190=M$1,u_diag,IF(ABS($E190-M$1)=1,u_off_diag,0)))))</f>
        <v>0</v>
      </c>
      <c r="N190">
        <f>IF(AND(N$1=N-1,$E190=N-1),1,IF(OR($E190&gt;=N,N$1&gt;=N),"",IF($E190=N-1,0,IF($E190=N$1,u_diag,IF(ABS($E190-N$1)=1,u_off_diag,0)))))</f>
        <v>0</v>
      </c>
      <c r="O190">
        <f>IF(AND(O$1=N-1,$E190=N-1),1,IF(OR($E190&gt;=N,O$1&gt;=N),"",IF($E190=N-1,0,IF($E190=O$1,u_diag,IF(ABS($E190-O$1)=1,u_off_diag,0)))))</f>
        <v>0</v>
      </c>
      <c r="P190">
        <f>IF(AND(P$1=N-1,$E190=N-1),1,IF(OR($E190&gt;=N,P$1&gt;=N),"",IF($E190=N-1,0,IF($E190=P$1,u_diag,IF(ABS($E190-P$1)=1,u_off_diag,0)))))</f>
        <v>0</v>
      </c>
      <c r="Q190">
        <f>IF(AND(Q$1=N-1,$E190=N-1),1,IF(OR($E190&gt;=N,Q$1&gt;=N),"",IF($E190=N-1,0,IF($E190=Q$1,u_diag,IF(ABS($E190-Q$1)=1,u_off_diag,0)))))</f>
        <v>0</v>
      </c>
      <c r="R190">
        <f>IF(AND(R$1=N-1,$E190=N-1),1,IF(OR($E190&gt;=N,R$1&gt;=N),"",IF($E190=N-1,0,IF($E190=R$1,u_diag,IF(ABS($E190-R$1)=1,u_off_diag,0)))))</f>
        <v>0</v>
      </c>
      <c r="S190">
        <f>IF(AND(S$1=N-1,$E190=N-1),1,IF(OR($E190&gt;=N,S$1&gt;=N),"",IF($E190=N-1,0,IF($E190=S$1,u_diag,IF(ABS($E190-S$1)=1,u_off_diag,0)))))</f>
        <v>0</v>
      </c>
      <c r="T190">
        <f>IF(AND(T$1=N-1,$E190=N-1),1,IF(OR($E190&gt;=N,T$1&gt;=N),"",IF($E190=N-1,0,IF($E190=T$1,u_diag,IF(ABS($E190-T$1)=1,u_off_diag,0)))))</f>
        <v>0</v>
      </c>
      <c r="U190">
        <f>IF(AND(U$1=N-1,$E190=N-1),1,IF(OR($E190&gt;=N,U$1&gt;=N),"",IF($E190=N-1,0,IF($E190=U$1,u_diag,IF(ABS($E190-U$1)=1,u_off_diag,0)))))</f>
        <v>0</v>
      </c>
      <c r="V190">
        <f>IF(AND(V$1=N-1,$E190=N-1),1,IF(OR($E190&gt;=N,V$1&gt;=N),"",IF($E190=N-1,0,IF($E190=V$1,u_diag,IF(ABS($E190-V$1)=1,u_off_diag,0)))))</f>
        <v>0</v>
      </c>
      <c r="W190">
        <f>IF(AND(W$1=N-1,$E190=N-1),1,IF(OR($E190&gt;=N,W$1&gt;=N),"",IF($E190=N-1,0,IF($E190=W$1,u_diag,IF(ABS($E190-W$1)=1,u_off_diag,0)))))</f>
        <v>0</v>
      </c>
      <c r="X190">
        <f>IF(AND(X$1=N-1,$E190=N-1),1,IF(OR($E190&gt;=N,X$1&gt;=N),"",IF($E190=N-1,0,IF($E190=X$1,u_diag,IF(ABS($E190-X$1)=1,u_off_diag,0)))))</f>
        <v>0</v>
      </c>
      <c r="Y190">
        <f>IF(AND(Y$1=N-1,$E190=N-1),1,IF(OR($E190&gt;=N,Y$1&gt;=N),"",IF($E190=N-1,0,IF($E190=Y$1,u_diag,IF(ABS($E190-Y$1)=1,u_off_diag,0)))))</f>
        <v>0</v>
      </c>
      <c r="Z190">
        <f>IF(AND(Z$1=N-1,$E190=N-1),1,IF(OR($E190&gt;=N,Z$1&gt;=N),"",IF($E190=N-1,0,IF($E190=Z$1,u_diag,IF(ABS($E190-Z$1)=1,u_off_diag,0)))))</f>
        <v>0</v>
      </c>
      <c r="AA190">
        <f>IF(AND(AA$1=N-1,$E190=N-1),1,IF(OR($E190&gt;=N,AA$1&gt;=N),"",IF($E190=N-1,0,IF($E190=AA$1,u_diag,IF(ABS($E190-AA$1)=1,u_off_diag,0)))))</f>
        <v>0</v>
      </c>
      <c r="AB190">
        <f>IF(AND(AB$1=N-1,$E190=N-1),1,IF(OR($E190&gt;=N,AB$1&gt;=N),"",IF($E190=N-1,0,IF($E190=AB$1,u_diag,IF(ABS($E190-AB$1)=1,u_off_diag,0)))))</f>
        <v>0</v>
      </c>
      <c r="AC190">
        <f>IF(AND(AC$1=N-1,$E190=N-1),1,IF(OR($E190&gt;=N,AC$1&gt;=N),"",IF($E190=N-1,0,IF($E190=AC$1,u_diag,IF(ABS($E190-AC$1)=1,u_off_diag,0)))))</f>
        <v>0</v>
      </c>
      <c r="AD190">
        <f>IF(AND(AD$1=N-1,$E190=N-1),1,IF(OR($E190&gt;=N,AD$1&gt;=N),"",IF($E190=N-1,0,IF($E190=AD$1,u_diag,IF(ABS($E190-AD$1)=1,u_off_diag,0)))))</f>
        <v>0</v>
      </c>
      <c r="AE190">
        <f>IF(AND(AE$1=N-1,$E190=N-1),1,IF(OR($E190&gt;=N,AE$1&gt;=N),"",IF($E190=N-1,0,IF($E190=AE$1,u_diag,IF(ABS($E190-AE$1)=1,u_off_diag,0)))))</f>
        <v>0</v>
      </c>
      <c r="AF190">
        <f>IF(AND(AF$1=N-1,$E190=N-1),1,IF(OR($E190&gt;=N,AF$1&gt;=N),"",IF($E190=N-1,0,IF($E190=AF$1,u_diag,IF(ABS($E190-AF$1)=1,u_off_diag,0)))))</f>
        <v>0</v>
      </c>
      <c r="AG190">
        <f>IF(AND(AG$1=N-1,$E190=N-1),1,IF(OR($E190&gt;=N,AG$1&gt;=N),"",IF($E190=N-1,0,IF($E190=AG$1,u_diag,IF(ABS($E190-AG$1)=1,u_off_diag,0)))))</f>
        <v>0</v>
      </c>
      <c r="AH190">
        <f>IF(AND(AH$1=N-1,$E190=N-1),1,IF(OR($E190&gt;=N,AH$1&gt;=N),"",IF($E190=N-1,0,IF($E190=AH$1,u_diag,IF(ABS($E190-AH$1)=1,u_off_diag,0)))))</f>
        <v>0</v>
      </c>
      <c r="AI190">
        <f>IF(AND(AI$1=N-1,$E190=N-1),1,IF(OR($E190&gt;=N,AI$1&gt;=N),"",IF($E190=N-1,0,IF($E190=AI$1,u_diag,IF(ABS($E190-AI$1)=1,u_off_diag,0)))))</f>
        <v>0</v>
      </c>
      <c r="AJ190">
        <f>IF(AND(AJ$1=N-1,$E190=N-1),1,IF(OR($E190&gt;=N,AJ$1&gt;=N),"",IF($E190=N-1,0,IF($E190=AJ$1,u_diag,IF(ABS($E190-AJ$1)=1,u_off_diag,0)))))</f>
        <v>0</v>
      </c>
      <c r="AK190">
        <f>IF(AND(AK$1=N-1,$E190=N-1),1,IF(OR($E190&gt;=N,AK$1&gt;=N),"",IF($E190=N-1,0,IF($E190=AK$1,u_diag,IF(ABS($E190-AK$1)=1,u_off_diag,0)))))</f>
        <v>0</v>
      </c>
      <c r="AL190">
        <f>IF(AND(AL$1=N-1,$E190=N-1),1,IF(OR($E190&gt;=N,AL$1&gt;=N),"",IF($E190=N-1,0,IF($E190=AL$1,u_diag,IF(ABS($E190-AL$1)=1,u_off_diag,0)))))</f>
        <v>0</v>
      </c>
      <c r="AM190">
        <f>IF(AND(AM$1=N-1,$E190=N-1),1,IF(OR($E190&gt;=N,AM$1&gt;=N),"",IF($E190=N-1,0,IF($E190=AM$1,u_diag,IF(ABS($E190-AM$1)=1,u_off_diag,0)))))</f>
        <v>49.999999999999993</v>
      </c>
      <c r="AN190">
        <f>IF(AND(AN$1=N-1,$E190=N-1),1,IF(OR($E190&gt;=N,AN$1&gt;=N),"",IF($E190=N-1,0,IF($E190=AN$1,u_diag,IF(ABS($E190-AN$1)=1,u_off_diag,0)))))</f>
        <v>-95.999999999999986</v>
      </c>
      <c r="AO190">
        <f>IF(AND(AO$1=N-1,$E190=N-1),1,IF(OR($E190&gt;=N,AO$1&gt;=N),"",IF($E190=N-1,0,IF($E190=AO$1,u_diag,IF(ABS($E190-AO$1)=1,u_off_diag,0)))))</f>
        <v>49.999999999999993</v>
      </c>
      <c r="AP190">
        <f>IF(AND(AP$1=N-1,$E190=N-1),1,IF(OR($E190&gt;=N,AP$1&gt;=N),"",IF($E190=N-1,0,IF($E190=AP$1,u_diag,IF(ABS($E190-AP$1)=1,u_off_diag,0)))))</f>
        <v>0</v>
      </c>
      <c r="AQ190">
        <f>IF(AND(AQ$1=N-1,$E190=N-1),1,IF(OR($E190&gt;=N,AQ$1&gt;=N),"",IF($E190=N-1,0,IF($E190=AQ$1,u_diag,IF(ABS($E190-AQ$1)=1,u_off_diag,0)))))</f>
        <v>0</v>
      </c>
      <c r="AR190">
        <f>IF(AND(AR$1=N-1,$E190=N-1),1,IF(OR($E190&gt;=N,AR$1&gt;=N),"",IF($E190=N-1,0,IF($E190=AR$1,u_diag,IF(ABS($E190-AR$1)=1,u_off_diag,0)))))</f>
        <v>0</v>
      </c>
      <c r="AS190">
        <f>IF(AND(AS$1=N-1,$E190=N-1),1,IF(OR($E190&gt;=N,AS$1&gt;=N),"",IF($E190=N-1,0,IF($E190=AS$1,u_diag,IF(ABS($E190-AS$1)=1,u_off_diag,0)))))</f>
        <v>0</v>
      </c>
      <c r="AT190">
        <f>IF(AND(AT$1=N-1,$E190=N-1),1,IF(OR($E190&gt;=N,AT$1&gt;=N),"",IF($E190=N-1,0,IF($E190=AT$1,u_diag,IF(ABS($E190-AT$1)=1,u_off_diag,0)))))</f>
        <v>0</v>
      </c>
      <c r="AU190" t="str">
        <f>IF(AND(AU$1=N-1,$E190=N-1),1,IF(OR($E190&gt;=N,AU$1&gt;=N),"",IF($E190=N-1,0,IF($E190=AU$1,u_diag,IF(ABS($E190-AU$1)=1,u_off_diag,0)))))</f>
        <v/>
      </c>
      <c r="AV190" t="str">
        <f>IF(AND(AV$1=N-1,$E190=N-1),1,IF(OR($E190&gt;=N,AV$1&gt;=N),"",IF($E190=N-1,0,IF($E190=AV$1,u_diag,IF(ABS($E190-AV$1)=1,u_off_diag,0)))))</f>
        <v/>
      </c>
      <c r="AW190" t="str">
        <f>IF(AND(AW$1=N-1,$E190=N-1),1,IF(OR($E190&gt;=N,AW$1&gt;=N),"",IF($E190=N-1,0,IF($E190=AW$1,u_diag,IF(ABS($E190-AW$1)=1,u_off_diag,0)))))</f>
        <v/>
      </c>
      <c r="AX190" t="str">
        <f>IF(AND(AX$1=N-1,$E190=N-1),1,IF(OR($E190&gt;=N,AX$1&gt;=N),"",IF($E190=N-1,0,IF($E190=AX$1,u_diag,IF(ABS($E190-AX$1)=1,u_off_diag,0)))))</f>
        <v/>
      </c>
      <c r="AY190" t="str">
        <f>IF(AND(AY$1=N-1,$E190=N-1),1,IF(OR($E190&gt;=N,AY$1&gt;=N),"",IF($E190=N-1,0,IF($E190=AY$1,u_diag,IF(ABS($E190-AY$1)=1,u_off_diag,0)))))</f>
        <v/>
      </c>
      <c r="AZ190" t="str">
        <f>IF(AND(AZ$1=N-1,$E190=N-1),1,IF(OR($E190&gt;=N,AZ$1&gt;=N),"",IF($E190=N-1,0,IF($E190=AZ$1,u_diag,IF(ABS($E190-AZ$1)=1,u_off_diag,0)))))</f>
        <v/>
      </c>
      <c r="BA190" t="str">
        <f>IF(AND(BA$1=N-1,$E190=N-1),1,IF(OR($E190&gt;=N,BA$1&gt;=N),"",IF($E190=N-1,0,IF($E190=BA$1,u_diag,IF(ABS($E190-BA$1)=1,u_off_diag,0)))))</f>
        <v/>
      </c>
      <c r="BB190" t="str">
        <f>IF(AND(BB$1=N-1,$E190=N-1),1,IF(OR($E190&gt;=N,BB$1&gt;=N),"",IF($E190=N-1,0,IF($E190=BB$1,u_diag,IF(ABS($E190-BB$1)=1,u_off_diag,0)))))</f>
        <v/>
      </c>
      <c r="BC190" t="str">
        <f>IF(BC$1&gt;=N,"",0)</f>
        <v/>
      </c>
    </row>
    <row r="191" spans="5:55" x14ac:dyDescent="0.2">
      <c r="E191">
        <v>35</v>
      </c>
      <c r="F191">
        <f>IF(AND(F$1=N-1,$E191=N-1),1,IF(OR($E191&gt;=N,F$1&gt;=N),"",IF($E191=N-1,0,IF($E191=F$1,u_diag,IF(ABS($E191-F$1)=1,u_off_diag,0)))))</f>
        <v>0</v>
      </c>
      <c r="G191">
        <f>IF(AND(G$1=N-1,$E191=N-1),1,IF(OR($E191&gt;=N,G$1&gt;=N),"",IF($E191=N-1,0,IF($E191=G$1,u_diag,IF(ABS($E191-G$1)=1,u_off_diag,0)))))</f>
        <v>0</v>
      </c>
      <c r="H191">
        <f>IF(AND(H$1=N-1,$E191=N-1),1,IF(OR($E191&gt;=N,H$1&gt;=N),"",IF($E191=N-1,0,IF($E191=H$1,u_diag,IF(ABS($E191-H$1)=1,u_off_diag,0)))))</f>
        <v>0</v>
      </c>
      <c r="I191">
        <f>IF(AND(I$1=N-1,$E191=N-1),1,IF(OR($E191&gt;=N,I$1&gt;=N),"",IF($E191=N-1,0,IF($E191=I$1,u_diag,IF(ABS($E191-I$1)=1,u_off_diag,0)))))</f>
        <v>0</v>
      </c>
      <c r="J191">
        <f>IF(AND(J$1=N-1,$E191=N-1),1,IF(OR($E191&gt;=N,J$1&gt;=N),"",IF($E191=N-1,0,IF($E191=J$1,u_diag,IF(ABS($E191-J$1)=1,u_off_diag,0)))))</f>
        <v>0</v>
      </c>
      <c r="K191">
        <f>IF(AND(K$1=N-1,$E191=N-1),1,IF(OR($E191&gt;=N,K$1&gt;=N),"",IF($E191=N-1,0,IF($E191=K$1,u_diag,IF(ABS($E191-K$1)=1,u_off_diag,0)))))</f>
        <v>0</v>
      </c>
      <c r="L191">
        <f>IF(AND(L$1=N-1,$E191=N-1),1,IF(OR($E191&gt;=N,L$1&gt;=N),"",IF($E191=N-1,0,IF($E191=L$1,u_diag,IF(ABS($E191-L$1)=1,u_off_diag,0)))))</f>
        <v>0</v>
      </c>
      <c r="M191">
        <f>IF(AND(M$1=N-1,$E191=N-1),1,IF(OR($E191&gt;=N,M$1&gt;=N),"",IF($E191=N-1,0,IF($E191=M$1,u_diag,IF(ABS($E191-M$1)=1,u_off_diag,0)))))</f>
        <v>0</v>
      </c>
      <c r="N191">
        <f>IF(AND(N$1=N-1,$E191=N-1),1,IF(OR($E191&gt;=N,N$1&gt;=N),"",IF($E191=N-1,0,IF($E191=N$1,u_diag,IF(ABS($E191-N$1)=1,u_off_diag,0)))))</f>
        <v>0</v>
      </c>
      <c r="O191">
        <f>IF(AND(O$1=N-1,$E191=N-1),1,IF(OR($E191&gt;=N,O$1&gt;=N),"",IF($E191=N-1,0,IF($E191=O$1,u_diag,IF(ABS($E191-O$1)=1,u_off_diag,0)))))</f>
        <v>0</v>
      </c>
      <c r="P191">
        <f>IF(AND(P$1=N-1,$E191=N-1),1,IF(OR($E191&gt;=N,P$1&gt;=N),"",IF($E191=N-1,0,IF($E191=P$1,u_diag,IF(ABS($E191-P$1)=1,u_off_diag,0)))))</f>
        <v>0</v>
      </c>
      <c r="Q191">
        <f>IF(AND(Q$1=N-1,$E191=N-1),1,IF(OR($E191&gt;=N,Q$1&gt;=N),"",IF($E191=N-1,0,IF($E191=Q$1,u_diag,IF(ABS($E191-Q$1)=1,u_off_diag,0)))))</f>
        <v>0</v>
      </c>
      <c r="R191">
        <f>IF(AND(R$1=N-1,$E191=N-1),1,IF(OR($E191&gt;=N,R$1&gt;=N),"",IF($E191=N-1,0,IF($E191=R$1,u_diag,IF(ABS($E191-R$1)=1,u_off_diag,0)))))</f>
        <v>0</v>
      </c>
      <c r="S191">
        <f>IF(AND(S$1=N-1,$E191=N-1),1,IF(OR($E191&gt;=N,S$1&gt;=N),"",IF($E191=N-1,0,IF($E191=S$1,u_diag,IF(ABS($E191-S$1)=1,u_off_diag,0)))))</f>
        <v>0</v>
      </c>
      <c r="T191">
        <f>IF(AND(T$1=N-1,$E191=N-1),1,IF(OR($E191&gt;=N,T$1&gt;=N),"",IF($E191=N-1,0,IF($E191=T$1,u_diag,IF(ABS($E191-T$1)=1,u_off_diag,0)))))</f>
        <v>0</v>
      </c>
      <c r="U191">
        <f>IF(AND(U$1=N-1,$E191=N-1),1,IF(OR($E191&gt;=N,U$1&gt;=N),"",IF($E191=N-1,0,IF($E191=U$1,u_diag,IF(ABS($E191-U$1)=1,u_off_diag,0)))))</f>
        <v>0</v>
      </c>
      <c r="V191">
        <f>IF(AND(V$1=N-1,$E191=N-1),1,IF(OR($E191&gt;=N,V$1&gt;=N),"",IF($E191=N-1,0,IF($E191=V$1,u_diag,IF(ABS($E191-V$1)=1,u_off_diag,0)))))</f>
        <v>0</v>
      </c>
      <c r="W191">
        <f>IF(AND(W$1=N-1,$E191=N-1),1,IF(OR($E191&gt;=N,W$1&gt;=N),"",IF($E191=N-1,0,IF($E191=W$1,u_diag,IF(ABS($E191-W$1)=1,u_off_diag,0)))))</f>
        <v>0</v>
      </c>
      <c r="X191">
        <f>IF(AND(X$1=N-1,$E191=N-1),1,IF(OR($E191&gt;=N,X$1&gt;=N),"",IF($E191=N-1,0,IF($E191=X$1,u_diag,IF(ABS($E191-X$1)=1,u_off_diag,0)))))</f>
        <v>0</v>
      </c>
      <c r="Y191">
        <f>IF(AND(Y$1=N-1,$E191=N-1),1,IF(OR($E191&gt;=N,Y$1&gt;=N),"",IF($E191=N-1,0,IF($E191=Y$1,u_diag,IF(ABS($E191-Y$1)=1,u_off_diag,0)))))</f>
        <v>0</v>
      </c>
      <c r="Z191">
        <f>IF(AND(Z$1=N-1,$E191=N-1),1,IF(OR($E191&gt;=N,Z$1&gt;=N),"",IF($E191=N-1,0,IF($E191=Z$1,u_diag,IF(ABS($E191-Z$1)=1,u_off_diag,0)))))</f>
        <v>0</v>
      </c>
      <c r="AA191">
        <f>IF(AND(AA$1=N-1,$E191=N-1),1,IF(OR($E191&gt;=N,AA$1&gt;=N),"",IF($E191=N-1,0,IF($E191=AA$1,u_diag,IF(ABS($E191-AA$1)=1,u_off_diag,0)))))</f>
        <v>0</v>
      </c>
      <c r="AB191">
        <f>IF(AND(AB$1=N-1,$E191=N-1),1,IF(OR($E191&gt;=N,AB$1&gt;=N),"",IF($E191=N-1,0,IF($E191=AB$1,u_diag,IF(ABS($E191-AB$1)=1,u_off_diag,0)))))</f>
        <v>0</v>
      </c>
      <c r="AC191">
        <f>IF(AND(AC$1=N-1,$E191=N-1),1,IF(OR($E191&gt;=N,AC$1&gt;=N),"",IF($E191=N-1,0,IF($E191=AC$1,u_diag,IF(ABS($E191-AC$1)=1,u_off_diag,0)))))</f>
        <v>0</v>
      </c>
      <c r="AD191">
        <f>IF(AND(AD$1=N-1,$E191=N-1),1,IF(OR($E191&gt;=N,AD$1&gt;=N),"",IF($E191=N-1,0,IF($E191=AD$1,u_diag,IF(ABS($E191-AD$1)=1,u_off_diag,0)))))</f>
        <v>0</v>
      </c>
      <c r="AE191">
        <f>IF(AND(AE$1=N-1,$E191=N-1),1,IF(OR($E191&gt;=N,AE$1&gt;=N),"",IF($E191=N-1,0,IF($E191=AE$1,u_diag,IF(ABS($E191-AE$1)=1,u_off_diag,0)))))</f>
        <v>0</v>
      </c>
      <c r="AF191">
        <f>IF(AND(AF$1=N-1,$E191=N-1),1,IF(OR($E191&gt;=N,AF$1&gt;=N),"",IF($E191=N-1,0,IF($E191=AF$1,u_diag,IF(ABS($E191-AF$1)=1,u_off_diag,0)))))</f>
        <v>0</v>
      </c>
      <c r="AG191">
        <f>IF(AND(AG$1=N-1,$E191=N-1),1,IF(OR($E191&gt;=N,AG$1&gt;=N),"",IF($E191=N-1,0,IF($E191=AG$1,u_diag,IF(ABS($E191-AG$1)=1,u_off_diag,0)))))</f>
        <v>0</v>
      </c>
      <c r="AH191">
        <f>IF(AND(AH$1=N-1,$E191=N-1),1,IF(OR($E191&gt;=N,AH$1&gt;=N),"",IF($E191=N-1,0,IF($E191=AH$1,u_diag,IF(ABS($E191-AH$1)=1,u_off_diag,0)))))</f>
        <v>0</v>
      </c>
      <c r="AI191">
        <f>IF(AND(AI$1=N-1,$E191=N-1),1,IF(OR($E191&gt;=N,AI$1&gt;=N),"",IF($E191=N-1,0,IF($E191=AI$1,u_diag,IF(ABS($E191-AI$1)=1,u_off_diag,0)))))</f>
        <v>0</v>
      </c>
      <c r="AJ191">
        <f>IF(AND(AJ$1=N-1,$E191=N-1),1,IF(OR($E191&gt;=N,AJ$1&gt;=N),"",IF($E191=N-1,0,IF($E191=AJ$1,u_diag,IF(ABS($E191-AJ$1)=1,u_off_diag,0)))))</f>
        <v>0</v>
      </c>
      <c r="AK191">
        <f>IF(AND(AK$1=N-1,$E191=N-1),1,IF(OR($E191&gt;=N,AK$1&gt;=N),"",IF($E191=N-1,0,IF($E191=AK$1,u_diag,IF(ABS($E191-AK$1)=1,u_off_diag,0)))))</f>
        <v>0</v>
      </c>
      <c r="AL191">
        <f>IF(AND(AL$1=N-1,$E191=N-1),1,IF(OR($E191&gt;=N,AL$1&gt;=N),"",IF($E191=N-1,0,IF($E191=AL$1,u_diag,IF(ABS($E191-AL$1)=1,u_off_diag,0)))))</f>
        <v>0</v>
      </c>
      <c r="AM191">
        <f>IF(AND(AM$1=N-1,$E191=N-1),1,IF(OR($E191&gt;=N,AM$1&gt;=N),"",IF($E191=N-1,0,IF($E191=AM$1,u_diag,IF(ABS($E191-AM$1)=1,u_off_diag,0)))))</f>
        <v>0</v>
      </c>
      <c r="AN191">
        <f>IF(AND(AN$1=N-1,$E191=N-1),1,IF(OR($E191&gt;=N,AN$1&gt;=N),"",IF($E191=N-1,0,IF($E191=AN$1,u_diag,IF(ABS($E191-AN$1)=1,u_off_diag,0)))))</f>
        <v>49.999999999999993</v>
      </c>
      <c r="AO191">
        <f>IF(AND(AO$1=N-1,$E191=N-1),1,IF(OR($E191&gt;=N,AO$1&gt;=N),"",IF($E191=N-1,0,IF($E191=AO$1,u_diag,IF(ABS($E191-AO$1)=1,u_off_diag,0)))))</f>
        <v>-95.999999999999986</v>
      </c>
      <c r="AP191">
        <f>IF(AND(AP$1=N-1,$E191=N-1),1,IF(OR($E191&gt;=N,AP$1&gt;=N),"",IF($E191=N-1,0,IF($E191=AP$1,u_diag,IF(ABS($E191-AP$1)=1,u_off_diag,0)))))</f>
        <v>49.999999999999993</v>
      </c>
      <c r="AQ191">
        <f>IF(AND(AQ$1=N-1,$E191=N-1),1,IF(OR($E191&gt;=N,AQ$1&gt;=N),"",IF($E191=N-1,0,IF($E191=AQ$1,u_diag,IF(ABS($E191-AQ$1)=1,u_off_diag,0)))))</f>
        <v>0</v>
      </c>
      <c r="AR191">
        <f>IF(AND(AR$1=N-1,$E191=N-1),1,IF(OR($E191&gt;=N,AR$1&gt;=N),"",IF($E191=N-1,0,IF($E191=AR$1,u_diag,IF(ABS($E191-AR$1)=1,u_off_diag,0)))))</f>
        <v>0</v>
      </c>
      <c r="AS191">
        <f>IF(AND(AS$1=N-1,$E191=N-1),1,IF(OR($E191&gt;=N,AS$1&gt;=N),"",IF($E191=N-1,0,IF($E191=AS$1,u_diag,IF(ABS($E191-AS$1)=1,u_off_diag,0)))))</f>
        <v>0</v>
      </c>
      <c r="AT191">
        <f>IF(AND(AT$1=N-1,$E191=N-1),1,IF(OR($E191&gt;=N,AT$1&gt;=N),"",IF($E191=N-1,0,IF($E191=AT$1,u_diag,IF(ABS($E191-AT$1)=1,u_off_diag,0)))))</f>
        <v>0</v>
      </c>
      <c r="AU191" t="str">
        <f>IF(AND(AU$1=N-1,$E191=N-1),1,IF(OR($E191&gt;=N,AU$1&gt;=N),"",IF($E191=N-1,0,IF($E191=AU$1,u_diag,IF(ABS($E191-AU$1)=1,u_off_diag,0)))))</f>
        <v/>
      </c>
      <c r="AV191" t="str">
        <f>IF(AND(AV$1=N-1,$E191=N-1),1,IF(OR($E191&gt;=N,AV$1&gt;=N),"",IF($E191=N-1,0,IF($E191=AV$1,u_diag,IF(ABS($E191-AV$1)=1,u_off_diag,0)))))</f>
        <v/>
      </c>
      <c r="AW191" t="str">
        <f>IF(AND(AW$1=N-1,$E191=N-1),1,IF(OR($E191&gt;=N,AW$1&gt;=N),"",IF($E191=N-1,0,IF($E191=AW$1,u_diag,IF(ABS($E191-AW$1)=1,u_off_diag,0)))))</f>
        <v/>
      </c>
      <c r="AX191" t="str">
        <f>IF(AND(AX$1=N-1,$E191=N-1),1,IF(OR($E191&gt;=N,AX$1&gt;=N),"",IF($E191=N-1,0,IF($E191=AX$1,u_diag,IF(ABS($E191-AX$1)=1,u_off_diag,0)))))</f>
        <v/>
      </c>
      <c r="AY191" t="str">
        <f>IF(AND(AY$1=N-1,$E191=N-1),1,IF(OR($E191&gt;=N,AY$1&gt;=N),"",IF($E191=N-1,0,IF($E191=AY$1,u_diag,IF(ABS($E191-AY$1)=1,u_off_diag,0)))))</f>
        <v/>
      </c>
      <c r="AZ191" t="str">
        <f>IF(AND(AZ$1=N-1,$E191=N-1),1,IF(OR($E191&gt;=N,AZ$1&gt;=N),"",IF($E191=N-1,0,IF($E191=AZ$1,u_diag,IF(ABS($E191-AZ$1)=1,u_off_diag,0)))))</f>
        <v/>
      </c>
      <c r="BA191" t="str">
        <f>IF(AND(BA$1=N-1,$E191=N-1),1,IF(OR($E191&gt;=N,BA$1&gt;=N),"",IF($E191=N-1,0,IF($E191=BA$1,u_diag,IF(ABS($E191-BA$1)=1,u_off_diag,0)))))</f>
        <v/>
      </c>
      <c r="BB191" t="str">
        <f>IF(AND(BB$1=N-1,$E191=N-1),1,IF(OR($E191&gt;=N,BB$1&gt;=N),"",IF($E191=N-1,0,IF($E191=BB$1,u_diag,IF(ABS($E191-BB$1)=1,u_off_diag,0)))))</f>
        <v/>
      </c>
      <c r="BC191" t="str">
        <f>IF(BC$1&gt;=N,"",0)</f>
        <v/>
      </c>
    </row>
    <row r="192" spans="5:55" x14ac:dyDescent="0.2">
      <c r="E192">
        <v>36</v>
      </c>
      <c r="F192">
        <f>IF(AND(F$1=N-1,$E192=N-1),1,IF(OR($E192&gt;=N,F$1&gt;=N),"",IF($E192=N-1,0,IF($E192=F$1,u_diag,IF(ABS($E192-F$1)=1,u_off_diag,0)))))</f>
        <v>0</v>
      </c>
      <c r="G192">
        <f>IF(AND(G$1=N-1,$E192=N-1),1,IF(OR($E192&gt;=N,G$1&gt;=N),"",IF($E192=N-1,0,IF($E192=G$1,u_diag,IF(ABS($E192-G$1)=1,u_off_diag,0)))))</f>
        <v>0</v>
      </c>
      <c r="H192">
        <f>IF(AND(H$1=N-1,$E192=N-1),1,IF(OR($E192&gt;=N,H$1&gt;=N),"",IF($E192=N-1,0,IF($E192=H$1,u_diag,IF(ABS($E192-H$1)=1,u_off_diag,0)))))</f>
        <v>0</v>
      </c>
      <c r="I192">
        <f>IF(AND(I$1=N-1,$E192=N-1),1,IF(OR($E192&gt;=N,I$1&gt;=N),"",IF($E192=N-1,0,IF($E192=I$1,u_diag,IF(ABS($E192-I$1)=1,u_off_diag,0)))))</f>
        <v>0</v>
      </c>
      <c r="J192">
        <f>IF(AND(J$1=N-1,$E192=N-1),1,IF(OR($E192&gt;=N,J$1&gt;=N),"",IF($E192=N-1,0,IF($E192=J$1,u_diag,IF(ABS($E192-J$1)=1,u_off_diag,0)))))</f>
        <v>0</v>
      </c>
      <c r="K192">
        <f>IF(AND(K$1=N-1,$E192=N-1),1,IF(OR($E192&gt;=N,K$1&gt;=N),"",IF($E192=N-1,0,IF($E192=K$1,u_diag,IF(ABS($E192-K$1)=1,u_off_diag,0)))))</f>
        <v>0</v>
      </c>
      <c r="L192">
        <f>IF(AND(L$1=N-1,$E192=N-1),1,IF(OR($E192&gt;=N,L$1&gt;=N),"",IF($E192=N-1,0,IF($E192=L$1,u_diag,IF(ABS($E192-L$1)=1,u_off_diag,0)))))</f>
        <v>0</v>
      </c>
      <c r="M192">
        <f>IF(AND(M$1=N-1,$E192=N-1),1,IF(OR($E192&gt;=N,M$1&gt;=N),"",IF($E192=N-1,0,IF($E192=M$1,u_diag,IF(ABS($E192-M$1)=1,u_off_diag,0)))))</f>
        <v>0</v>
      </c>
      <c r="N192">
        <f>IF(AND(N$1=N-1,$E192=N-1),1,IF(OR($E192&gt;=N,N$1&gt;=N),"",IF($E192=N-1,0,IF($E192=N$1,u_diag,IF(ABS($E192-N$1)=1,u_off_diag,0)))))</f>
        <v>0</v>
      </c>
      <c r="O192">
        <f>IF(AND(O$1=N-1,$E192=N-1),1,IF(OR($E192&gt;=N,O$1&gt;=N),"",IF($E192=N-1,0,IF($E192=O$1,u_diag,IF(ABS($E192-O$1)=1,u_off_diag,0)))))</f>
        <v>0</v>
      </c>
      <c r="P192">
        <f>IF(AND(P$1=N-1,$E192=N-1),1,IF(OR($E192&gt;=N,P$1&gt;=N),"",IF($E192=N-1,0,IF($E192=P$1,u_diag,IF(ABS($E192-P$1)=1,u_off_diag,0)))))</f>
        <v>0</v>
      </c>
      <c r="Q192">
        <f>IF(AND(Q$1=N-1,$E192=N-1),1,IF(OR($E192&gt;=N,Q$1&gt;=N),"",IF($E192=N-1,0,IF($E192=Q$1,u_diag,IF(ABS($E192-Q$1)=1,u_off_diag,0)))))</f>
        <v>0</v>
      </c>
      <c r="R192">
        <f>IF(AND(R$1=N-1,$E192=N-1),1,IF(OR($E192&gt;=N,R$1&gt;=N),"",IF($E192=N-1,0,IF($E192=R$1,u_diag,IF(ABS($E192-R$1)=1,u_off_diag,0)))))</f>
        <v>0</v>
      </c>
      <c r="S192">
        <f>IF(AND(S$1=N-1,$E192=N-1),1,IF(OR($E192&gt;=N,S$1&gt;=N),"",IF($E192=N-1,0,IF($E192=S$1,u_diag,IF(ABS($E192-S$1)=1,u_off_diag,0)))))</f>
        <v>0</v>
      </c>
      <c r="T192">
        <f>IF(AND(T$1=N-1,$E192=N-1),1,IF(OR($E192&gt;=N,T$1&gt;=N),"",IF($E192=N-1,0,IF($E192=T$1,u_diag,IF(ABS($E192-T$1)=1,u_off_diag,0)))))</f>
        <v>0</v>
      </c>
      <c r="U192">
        <f>IF(AND(U$1=N-1,$E192=N-1),1,IF(OR($E192&gt;=N,U$1&gt;=N),"",IF($E192=N-1,0,IF($E192=U$1,u_diag,IF(ABS($E192-U$1)=1,u_off_diag,0)))))</f>
        <v>0</v>
      </c>
      <c r="V192">
        <f>IF(AND(V$1=N-1,$E192=N-1),1,IF(OR($E192&gt;=N,V$1&gt;=N),"",IF($E192=N-1,0,IF($E192=V$1,u_diag,IF(ABS($E192-V$1)=1,u_off_diag,0)))))</f>
        <v>0</v>
      </c>
      <c r="W192">
        <f>IF(AND(W$1=N-1,$E192=N-1),1,IF(OR($E192&gt;=N,W$1&gt;=N),"",IF($E192=N-1,0,IF($E192=W$1,u_diag,IF(ABS($E192-W$1)=1,u_off_diag,0)))))</f>
        <v>0</v>
      </c>
      <c r="X192">
        <f>IF(AND(X$1=N-1,$E192=N-1),1,IF(OR($E192&gt;=N,X$1&gt;=N),"",IF($E192=N-1,0,IF($E192=X$1,u_diag,IF(ABS($E192-X$1)=1,u_off_diag,0)))))</f>
        <v>0</v>
      </c>
      <c r="Y192">
        <f>IF(AND(Y$1=N-1,$E192=N-1),1,IF(OR($E192&gt;=N,Y$1&gt;=N),"",IF($E192=N-1,0,IF($E192=Y$1,u_diag,IF(ABS($E192-Y$1)=1,u_off_diag,0)))))</f>
        <v>0</v>
      </c>
      <c r="Z192">
        <f>IF(AND(Z$1=N-1,$E192=N-1),1,IF(OR($E192&gt;=N,Z$1&gt;=N),"",IF($E192=N-1,0,IF($E192=Z$1,u_diag,IF(ABS($E192-Z$1)=1,u_off_diag,0)))))</f>
        <v>0</v>
      </c>
      <c r="AA192">
        <f>IF(AND(AA$1=N-1,$E192=N-1),1,IF(OR($E192&gt;=N,AA$1&gt;=N),"",IF($E192=N-1,0,IF($E192=AA$1,u_diag,IF(ABS($E192-AA$1)=1,u_off_diag,0)))))</f>
        <v>0</v>
      </c>
      <c r="AB192">
        <f>IF(AND(AB$1=N-1,$E192=N-1),1,IF(OR($E192&gt;=N,AB$1&gt;=N),"",IF($E192=N-1,0,IF($E192=AB$1,u_diag,IF(ABS($E192-AB$1)=1,u_off_diag,0)))))</f>
        <v>0</v>
      </c>
      <c r="AC192">
        <f>IF(AND(AC$1=N-1,$E192=N-1),1,IF(OR($E192&gt;=N,AC$1&gt;=N),"",IF($E192=N-1,0,IF($E192=AC$1,u_diag,IF(ABS($E192-AC$1)=1,u_off_diag,0)))))</f>
        <v>0</v>
      </c>
      <c r="AD192">
        <f>IF(AND(AD$1=N-1,$E192=N-1),1,IF(OR($E192&gt;=N,AD$1&gt;=N),"",IF($E192=N-1,0,IF($E192=AD$1,u_diag,IF(ABS($E192-AD$1)=1,u_off_diag,0)))))</f>
        <v>0</v>
      </c>
      <c r="AE192">
        <f>IF(AND(AE$1=N-1,$E192=N-1),1,IF(OR($E192&gt;=N,AE$1&gt;=N),"",IF($E192=N-1,0,IF($E192=AE$1,u_diag,IF(ABS($E192-AE$1)=1,u_off_diag,0)))))</f>
        <v>0</v>
      </c>
      <c r="AF192">
        <f>IF(AND(AF$1=N-1,$E192=N-1),1,IF(OR($E192&gt;=N,AF$1&gt;=N),"",IF($E192=N-1,0,IF($E192=AF$1,u_diag,IF(ABS($E192-AF$1)=1,u_off_diag,0)))))</f>
        <v>0</v>
      </c>
      <c r="AG192">
        <f>IF(AND(AG$1=N-1,$E192=N-1),1,IF(OR($E192&gt;=N,AG$1&gt;=N),"",IF($E192=N-1,0,IF($E192=AG$1,u_diag,IF(ABS($E192-AG$1)=1,u_off_diag,0)))))</f>
        <v>0</v>
      </c>
      <c r="AH192">
        <f>IF(AND(AH$1=N-1,$E192=N-1),1,IF(OR($E192&gt;=N,AH$1&gt;=N),"",IF($E192=N-1,0,IF($E192=AH$1,u_diag,IF(ABS($E192-AH$1)=1,u_off_diag,0)))))</f>
        <v>0</v>
      </c>
      <c r="AI192">
        <f>IF(AND(AI$1=N-1,$E192=N-1),1,IF(OR($E192&gt;=N,AI$1&gt;=N),"",IF($E192=N-1,0,IF($E192=AI$1,u_diag,IF(ABS($E192-AI$1)=1,u_off_diag,0)))))</f>
        <v>0</v>
      </c>
      <c r="AJ192">
        <f>IF(AND(AJ$1=N-1,$E192=N-1),1,IF(OR($E192&gt;=N,AJ$1&gt;=N),"",IF($E192=N-1,0,IF($E192=AJ$1,u_diag,IF(ABS($E192-AJ$1)=1,u_off_diag,0)))))</f>
        <v>0</v>
      </c>
      <c r="AK192">
        <f>IF(AND(AK$1=N-1,$E192=N-1),1,IF(OR($E192&gt;=N,AK$1&gt;=N),"",IF($E192=N-1,0,IF($E192=AK$1,u_diag,IF(ABS($E192-AK$1)=1,u_off_diag,0)))))</f>
        <v>0</v>
      </c>
      <c r="AL192">
        <f>IF(AND(AL$1=N-1,$E192=N-1),1,IF(OR($E192&gt;=N,AL$1&gt;=N),"",IF($E192=N-1,0,IF($E192=AL$1,u_diag,IF(ABS($E192-AL$1)=1,u_off_diag,0)))))</f>
        <v>0</v>
      </c>
      <c r="AM192">
        <f>IF(AND(AM$1=N-1,$E192=N-1),1,IF(OR($E192&gt;=N,AM$1&gt;=N),"",IF($E192=N-1,0,IF($E192=AM$1,u_diag,IF(ABS($E192-AM$1)=1,u_off_diag,0)))))</f>
        <v>0</v>
      </c>
      <c r="AN192">
        <f>IF(AND(AN$1=N-1,$E192=N-1),1,IF(OR($E192&gt;=N,AN$1&gt;=N),"",IF($E192=N-1,0,IF($E192=AN$1,u_diag,IF(ABS($E192-AN$1)=1,u_off_diag,0)))))</f>
        <v>0</v>
      </c>
      <c r="AO192">
        <f>IF(AND(AO$1=N-1,$E192=N-1),1,IF(OR($E192&gt;=N,AO$1&gt;=N),"",IF($E192=N-1,0,IF($E192=AO$1,u_diag,IF(ABS($E192-AO$1)=1,u_off_diag,0)))))</f>
        <v>49.999999999999993</v>
      </c>
      <c r="AP192">
        <f>IF(AND(AP$1=N-1,$E192=N-1),1,IF(OR($E192&gt;=N,AP$1&gt;=N),"",IF($E192=N-1,0,IF($E192=AP$1,u_diag,IF(ABS($E192-AP$1)=1,u_off_diag,0)))))</f>
        <v>-95.999999999999986</v>
      </c>
      <c r="AQ192">
        <f>IF(AND(AQ$1=N-1,$E192=N-1),1,IF(OR($E192&gt;=N,AQ$1&gt;=N),"",IF($E192=N-1,0,IF($E192=AQ$1,u_diag,IF(ABS($E192-AQ$1)=1,u_off_diag,0)))))</f>
        <v>49.999999999999993</v>
      </c>
      <c r="AR192">
        <f>IF(AND(AR$1=N-1,$E192=N-1),1,IF(OR($E192&gt;=N,AR$1&gt;=N),"",IF($E192=N-1,0,IF($E192=AR$1,u_diag,IF(ABS($E192-AR$1)=1,u_off_diag,0)))))</f>
        <v>0</v>
      </c>
      <c r="AS192">
        <f>IF(AND(AS$1=N-1,$E192=N-1),1,IF(OR($E192&gt;=N,AS$1&gt;=N),"",IF($E192=N-1,0,IF($E192=AS$1,u_diag,IF(ABS($E192-AS$1)=1,u_off_diag,0)))))</f>
        <v>0</v>
      </c>
      <c r="AT192">
        <f>IF(AND(AT$1=N-1,$E192=N-1),1,IF(OR($E192&gt;=N,AT$1&gt;=N),"",IF($E192=N-1,0,IF($E192=AT$1,u_diag,IF(ABS($E192-AT$1)=1,u_off_diag,0)))))</f>
        <v>0</v>
      </c>
      <c r="AU192" t="str">
        <f>IF(AND(AU$1=N-1,$E192=N-1),1,IF(OR($E192&gt;=N,AU$1&gt;=N),"",IF($E192=N-1,0,IF($E192=AU$1,u_diag,IF(ABS($E192-AU$1)=1,u_off_diag,0)))))</f>
        <v/>
      </c>
      <c r="AV192" t="str">
        <f>IF(AND(AV$1=N-1,$E192=N-1),1,IF(OR($E192&gt;=N,AV$1&gt;=N),"",IF($E192=N-1,0,IF($E192=AV$1,u_diag,IF(ABS($E192-AV$1)=1,u_off_diag,0)))))</f>
        <v/>
      </c>
      <c r="AW192" t="str">
        <f>IF(AND(AW$1=N-1,$E192=N-1),1,IF(OR($E192&gt;=N,AW$1&gt;=N),"",IF($E192=N-1,0,IF($E192=AW$1,u_diag,IF(ABS($E192-AW$1)=1,u_off_diag,0)))))</f>
        <v/>
      </c>
      <c r="AX192" t="str">
        <f>IF(AND(AX$1=N-1,$E192=N-1),1,IF(OR($E192&gt;=N,AX$1&gt;=N),"",IF($E192=N-1,0,IF($E192=AX$1,u_diag,IF(ABS($E192-AX$1)=1,u_off_diag,0)))))</f>
        <v/>
      </c>
      <c r="AY192" t="str">
        <f>IF(AND(AY$1=N-1,$E192=N-1),1,IF(OR($E192&gt;=N,AY$1&gt;=N),"",IF($E192=N-1,0,IF($E192=AY$1,u_diag,IF(ABS($E192-AY$1)=1,u_off_diag,0)))))</f>
        <v/>
      </c>
      <c r="AZ192" t="str">
        <f>IF(AND(AZ$1=N-1,$E192=N-1),1,IF(OR($E192&gt;=N,AZ$1&gt;=N),"",IF($E192=N-1,0,IF($E192=AZ$1,u_diag,IF(ABS($E192-AZ$1)=1,u_off_diag,0)))))</f>
        <v/>
      </c>
      <c r="BA192" t="str">
        <f>IF(AND(BA$1=N-1,$E192=N-1),1,IF(OR($E192&gt;=N,BA$1&gt;=N),"",IF($E192=N-1,0,IF($E192=BA$1,u_diag,IF(ABS($E192-BA$1)=1,u_off_diag,0)))))</f>
        <v/>
      </c>
      <c r="BB192" t="str">
        <f>IF(AND(BB$1=N-1,$E192=N-1),1,IF(OR($E192&gt;=N,BB$1&gt;=N),"",IF($E192=N-1,0,IF($E192=BB$1,u_diag,IF(ABS($E192-BB$1)=1,u_off_diag,0)))))</f>
        <v/>
      </c>
      <c r="BC192" t="str">
        <f>IF(BC$1&gt;=N,"",0)</f>
        <v/>
      </c>
    </row>
    <row r="193" spans="5:55" x14ac:dyDescent="0.2">
      <c r="E193">
        <v>37</v>
      </c>
      <c r="F193">
        <f>IF(AND(F$1=N-1,$E193=N-1),1,IF(OR($E193&gt;=N,F$1&gt;=N),"",IF($E193=N-1,0,IF($E193=F$1,u_diag,IF(ABS($E193-F$1)=1,u_off_diag,0)))))</f>
        <v>0</v>
      </c>
      <c r="G193">
        <f>IF(AND(G$1=N-1,$E193=N-1),1,IF(OR($E193&gt;=N,G$1&gt;=N),"",IF($E193=N-1,0,IF($E193=G$1,u_diag,IF(ABS($E193-G$1)=1,u_off_diag,0)))))</f>
        <v>0</v>
      </c>
      <c r="H193">
        <f>IF(AND(H$1=N-1,$E193=N-1),1,IF(OR($E193&gt;=N,H$1&gt;=N),"",IF($E193=N-1,0,IF($E193=H$1,u_diag,IF(ABS($E193-H$1)=1,u_off_diag,0)))))</f>
        <v>0</v>
      </c>
      <c r="I193">
        <f>IF(AND(I$1=N-1,$E193=N-1),1,IF(OR($E193&gt;=N,I$1&gt;=N),"",IF($E193=N-1,0,IF($E193=I$1,u_diag,IF(ABS($E193-I$1)=1,u_off_diag,0)))))</f>
        <v>0</v>
      </c>
      <c r="J193">
        <f>IF(AND(J$1=N-1,$E193=N-1),1,IF(OR($E193&gt;=N,J$1&gt;=N),"",IF($E193=N-1,0,IF($E193=J$1,u_diag,IF(ABS($E193-J$1)=1,u_off_diag,0)))))</f>
        <v>0</v>
      </c>
      <c r="K193">
        <f>IF(AND(K$1=N-1,$E193=N-1),1,IF(OR($E193&gt;=N,K$1&gt;=N),"",IF($E193=N-1,0,IF($E193=K$1,u_diag,IF(ABS($E193-K$1)=1,u_off_diag,0)))))</f>
        <v>0</v>
      </c>
      <c r="L193">
        <f>IF(AND(L$1=N-1,$E193=N-1),1,IF(OR($E193&gt;=N,L$1&gt;=N),"",IF($E193=N-1,0,IF($E193=L$1,u_diag,IF(ABS($E193-L$1)=1,u_off_diag,0)))))</f>
        <v>0</v>
      </c>
      <c r="M193">
        <f>IF(AND(M$1=N-1,$E193=N-1),1,IF(OR($E193&gt;=N,M$1&gt;=N),"",IF($E193=N-1,0,IF($E193=M$1,u_diag,IF(ABS($E193-M$1)=1,u_off_diag,0)))))</f>
        <v>0</v>
      </c>
      <c r="N193">
        <f>IF(AND(N$1=N-1,$E193=N-1),1,IF(OR($E193&gt;=N,N$1&gt;=N),"",IF($E193=N-1,0,IF($E193=N$1,u_diag,IF(ABS($E193-N$1)=1,u_off_diag,0)))))</f>
        <v>0</v>
      </c>
      <c r="O193">
        <f>IF(AND(O$1=N-1,$E193=N-1),1,IF(OR($E193&gt;=N,O$1&gt;=N),"",IF($E193=N-1,0,IF($E193=O$1,u_diag,IF(ABS($E193-O$1)=1,u_off_diag,0)))))</f>
        <v>0</v>
      </c>
      <c r="P193">
        <f>IF(AND(P$1=N-1,$E193=N-1),1,IF(OR($E193&gt;=N,P$1&gt;=N),"",IF($E193=N-1,0,IF($E193=P$1,u_diag,IF(ABS($E193-P$1)=1,u_off_diag,0)))))</f>
        <v>0</v>
      </c>
      <c r="Q193">
        <f>IF(AND(Q$1=N-1,$E193=N-1),1,IF(OR($E193&gt;=N,Q$1&gt;=N),"",IF($E193=N-1,0,IF($E193=Q$1,u_diag,IF(ABS($E193-Q$1)=1,u_off_diag,0)))))</f>
        <v>0</v>
      </c>
      <c r="R193">
        <f>IF(AND(R$1=N-1,$E193=N-1),1,IF(OR($E193&gt;=N,R$1&gt;=N),"",IF($E193=N-1,0,IF($E193=R$1,u_diag,IF(ABS($E193-R$1)=1,u_off_diag,0)))))</f>
        <v>0</v>
      </c>
      <c r="S193">
        <f>IF(AND(S$1=N-1,$E193=N-1),1,IF(OR($E193&gt;=N,S$1&gt;=N),"",IF($E193=N-1,0,IF($E193=S$1,u_diag,IF(ABS($E193-S$1)=1,u_off_diag,0)))))</f>
        <v>0</v>
      </c>
      <c r="T193">
        <f>IF(AND(T$1=N-1,$E193=N-1),1,IF(OR($E193&gt;=N,T$1&gt;=N),"",IF($E193=N-1,0,IF($E193=T$1,u_diag,IF(ABS($E193-T$1)=1,u_off_diag,0)))))</f>
        <v>0</v>
      </c>
      <c r="U193">
        <f>IF(AND(U$1=N-1,$E193=N-1),1,IF(OR($E193&gt;=N,U$1&gt;=N),"",IF($E193=N-1,0,IF($E193=U$1,u_diag,IF(ABS($E193-U$1)=1,u_off_diag,0)))))</f>
        <v>0</v>
      </c>
      <c r="V193">
        <f>IF(AND(V$1=N-1,$E193=N-1),1,IF(OR($E193&gt;=N,V$1&gt;=N),"",IF($E193=N-1,0,IF($E193=V$1,u_diag,IF(ABS($E193-V$1)=1,u_off_diag,0)))))</f>
        <v>0</v>
      </c>
      <c r="W193">
        <f>IF(AND(W$1=N-1,$E193=N-1),1,IF(OR($E193&gt;=N,W$1&gt;=N),"",IF($E193=N-1,0,IF($E193=W$1,u_diag,IF(ABS($E193-W$1)=1,u_off_diag,0)))))</f>
        <v>0</v>
      </c>
      <c r="X193">
        <f>IF(AND(X$1=N-1,$E193=N-1),1,IF(OR($E193&gt;=N,X$1&gt;=N),"",IF($E193=N-1,0,IF($E193=X$1,u_diag,IF(ABS($E193-X$1)=1,u_off_diag,0)))))</f>
        <v>0</v>
      </c>
      <c r="Y193">
        <f>IF(AND(Y$1=N-1,$E193=N-1),1,IF(OR($E193&gt;=N,Y$1&gt;=N),"",IF($E193=N-1,0,IF($E193=Y$1,u_diag,IF(ABS($E193-Y$1)=1,u_off_diag,0)))))</f>
        <v>0</v>
      </c>
      <c r="Z193">
        <f>IF(AND(Z$1=N-1,$E193=N-1),1,IF(OR($E193&gt;=N,Z$1&gt;=N),"",IF($E193=N-1,0,IF($E193=Z$1,u_diag,IF(ABS($E193-Z$1)=1,u_off_diag,0)))))</f>
        <v>0</v>
      </c>
      <c r="AA193">
        <f>IF(AND(AA$1=N-1,$E193=N-1),1,IF(OR($E193&gt;=N,AA$1&gt;=N),"",IF($E193=N-1,0,IF($E193=AA$1,u_diag,IF(ABS($E193-AA$1)=1,u_off_diag,0)))))</f>
        <v>0</v>
      </c>
      <c r="AB193">
        <f>IF(AND(AB$1=N-1,$E193=N-1),1,IF(OR($E193&gt;=N,AB$1&gt;=N),"",IF($E193=N-1,0,IF($E193=AB$1,u_diag,IF(ABS($E193-AB$1)=1,u_off_diag,0)))))</f>
        <v>0</v>
      </c>
      <c r="AC193">
        <f>IF(AND(AC$1=N-1,$E193=N-1),1,IF(OR($E193&gt;=N,AC$1&gt;=N),"",IF($E193=N-1,0,IF($E193=AC$1,u_diag,IF(ABS($E193-AC$1)=1,u_off_diag,0)))))</f>
        <v>0</v>
      </c>
      <c r="AD193">
        <f>IF(AND(AD$1=N-1,$E193=N-1),1,IF(OR($E193&gt;=N,AD$1&gt;=N),"",IF($E193=N-1,0,IF($E193=AD$1,u_diag,IF(ABS($E193-AD$1)=1,u_off_diag,0)))))</f>
        <v>0</v>
      </c>
      <c r="AE193">
        <f>IF(AND(AE$1=N-1,$E193=N-1),1,IF(OR($E193&gt;=N,AE$1&gt;=N),"",IF($E193=N-1,0,IF($E193=AE$1,u_diag,IF(ABS($E193-AE$1)=1,u_off_diag,0)))))</f>
        <v>0</v>
      </c>
      <c r="AF193">
        <f>IF(AND(AF$1=N-1,$E193=N-1),1,IF(OR($E193&gt;=N,AF$1&gt;=N),"",IF($E193=N-1,0,IF($E193=AF$1,u_diag,IF(ABS($E193-AF$1)=1,u_off_diag,0)))))</f>
        <v>0</v>
      </c>
      <c r="AG193">
        <f>IF(AND(AG$1=N-1,$E193=N-1),1,IF(OR($E193&gt;=N,AG$1&gt;=N),"",IF($E193=N-1,0,IF($E193=AG$1,u_diag,IF(ABS($E193-AG$1)=1,u_off_diag,0)))))</f>
        <v>0</v>
      </c>
      <c r="AH193">
        <f>IF(AND(AH$1=N-1,$E193=N-1),1,IF(OR($E193&gt;=N,AH$1&gt;=N),"",IF($E193=N-1,0,IF($E193=AH$1,u_diag,IF(ABS($E193-AH$1)=1,u_off_diag,0)))))</f>
        <v>0</v>
      </c>
      <c r="AI193">
        <f>IF(AND(AI$1=N-1,$E193=N-1),1,IF(OR($E193&gt;=N,AI$1&gt;=N),"",IF($E193=N-1,0,IF($E193=AI$1,u_diag,IF(ABS($E193-AI$1)=1,u_off_diag,0)))))</f>
        <v>0</v>
      </c>
      <c r="AJ193">
        <f>IF(AND(AJ$1=N-1,$E193=N-1),1,IF(OR($E193&gt;=N,AJ$1&gt;=N),"",IF($E193=N-1,0,IF($E193=AJ$1,u_diag,IF(ABS($E193-AJ$1)=1,u_off_diag,0)))))</f>
        <v>0</v>
      </c>
      <c r="AK193">
        <f>IF(AND(AK$1=N-1,$E193=N-1),1,IF(OR($E193&gt;=N,AK$1&gt;=N),"",IF($E193=N-1,0,IF($E193=AK$1,u_diag,IF(ABS($E193-AK$1)=1,u_off_diag,0)))))</f>
        <v>0</v>
      </c>
      <c r="AL193">
        <f>IF(AND(AL$1=N-1,$E193=N-1),1,IF(OR($E193&gt;=N,AL$1&gt;=N),"",IF($E193=N-1,0,IF($E193=AL$1,u_diag,IF(ABS($E193-AL$1)=1,u_off_diag,0)))))</f>
        <v>0</v>
      </c>
      <c r="AM193">
        <f>IF(AND(AM$1=N-1,$E193=N-1),1,IF(OR($E193&gt;=N,AM$1&gt;=N),"",IF($E193=N-1,0,IF($E193=AM$1,u_diag,IF(ABS($E193-AM$1)=1,u_off_diag,0)))))</f>
        <v>0</v>
      </c>
      <c r="AN193">
        <f>IF(AND(AN$1=N-1,$E193=N-1),1,IF(OR($E193&gt;=N,AN$1&gt;=N),"",IF($E193=N-1,0,IF($E193=AN$1,u_diag,IF(ABS($E193-AN$1)=1,u_off_diag,0)))))</f>
        <v>0</v>
      </c>
      <c r="AO193">
        <f>IF(AND(AO$1=N-1,$E193=N-1),1,IF(OR($E193&gt;=N,AO$1&gt;=N),"",IF($E193=N-1,0,IF($E193=AO$1,u_diag,IF(ABS($E193-AO$1)=1,u_off_diag,0)))))</f>
        <v>0</v>
      </c>
      <c r="AP193">
        <f>IF(AND(AP$1=N-1,$E193=N-1),1,IF(OR($E193&gt;=N,AP$1&gt;=N),"",IF($E193=N-1,0,IF($E193=AP$1,u_diag,IF(ABS($E193-AP$1)=1,u_off_diag,0)))))</f>
        <v>49.999999999999993</v>
      </c>
      <c r="AQ193">
        <f>IF(AND(AQ$1=N-1,$E193=N-1),1,IF(OR($E193&gt;=N,AQ$1&gt;=N),"",IF($E193=N-1,0,IF($E193=AQ$1,u_diag,IF(ABS($E193-AQ$1)=1,u_off_diag,0)))))</f>
        <v>-95.999999999999986</v>
      </c>
      <c r="AR193">
        <f>IF(AND(AR$1=N-1,$E193=N-1),1,IF(OR($E193&gt;=N,AR$1&gt;=N),"",IF($E193=N-1,0,IF($E193=AR$1,u_diag,IF(ABS($E193-AR$1)=1,u_off_diag,0)))))</f>
        <v>49.999999999999993</v>
      </c>
      <c r="AS193">
        <f>IF(AND(AS$1=N-1,$E193=N-1),1,IF(OR($E193&gt;=N,AS$1&gt;=N),"",IF($E193=N-1,0,IF($E193=AS$1,u_diag,IF(ABS($E193-AS$1)=1,u_off_diag,0)))))</f>
        <v>0</v>
      </c>
      <c r="AT193">
        <f>IF(AND(AT$1=N-1,$E193=N-1),1,IF(OR($E193&gt;=N,AT$1&gt;=N),"",IF($E193=N-1,0,IF($E193=AT$1,u_diag,IF(ABS($E193-AT$1)=1,u_off_diag,0)))))</f>
        <v>0</v>
      </c>
      <c r="AU193" t="str">
        <f>IF(AND(AU$1=N-1,$E193=N-1),1,IF(OR($E193&gt;=N,AU$1&gt;=N),"",IF($E193=N-1,0,IF($E193=AU$1,u_diag,IF(ABS($E193-AU$1)=1,u_off_diag,0)))))</f>
        <v/>
      </c>
      <c r="AV193" t="str">
        <f>IF(AND(AV$1=N-1,$E193=N-1),1,IF(OR($E193&gt;=N,AV$1&gt;=N),"",IF($E193=N-1,0,IF($E193=AV$1,u_diag,IF(ABS($E193-AV$1)=1,u_off_diag,0)))))</f>
        <v/>
      </c>
      <c r="AW193" t="str">
        <f>IF(AND(AW$1=N-1,$E193=N-1),1,IF(OR($E193&gt;=N,AW$1&gt;=N),"",IF($E193=N-1,0,IF($E193=AW$1,u_diag,IF(ABS($E193-AW$1)=1,u_off_diag,0)))))</f>
        <v/>
      </c>
      <c r="AX193" t="str">
        <f>IF(AND(AX$1=N-1,$E193=N-1),1,IF(OR($E193&gt;=N,AX$1&gt;=N),"",IF($E193=N-1,0,IF($E193=AX$1,u_diag,IF(ABS($E193-AX$1)=1,u_off_diag,0)))))</f>
        <v/>
      </c>
      <c r="AY193" t="str">
        <f>IF(AND(AY$1=N-1,$E193=N-1),1,IF(OR($E193&gt;=N,AY$1&gt;=N),"",IF($E193=N-1,0,IF($E193=AY$1,u_diag,IF(ABS($E193-AY$1)=1,u_off_diag,0)))))</f>
        <v/>
      </c>
      <c r="AZ193" t="str">
        <f>IF(AND(AZ$1=N-1,$E193=N-1),1,IF(OR($E193&gt;=N,AZ$1&gt;=N),"",IF($E193=N-1,0,IF($E193=AZ$1,u_diag,IF(ABS($E193-AZ$1)=1,u_off_diag,0)))))</f>
        <v/>
      </c>
      <c r="BA193" t="str">
        <f>IF(AND(BA$1=N-1,$E193=N-1),1,IF(OR($E193&gt;=N,BA$1&gt;=N),"",IF($E193=N-1,0,IF($E193=BA$1,u_diag,IF(ABS($E193-BA$1)=1,u_off_diag,0)))))</f>
        <v/>
      </c>
      <c r="BB193" t="str">
        <f>IF(AND(BB$1=N-1,$E193=N-1),1,IF(OR($E193&gt;=N,BB$1&gt;=N),"",IF($E193=N-1,0,IF($E193=BB$1,u_diag,IF(ABS($E193-BB$1)=1,u_off_diag,0)))))</f>
        <v/>
      </c>
      <c r="BC193" t="str">
        <f>IF(BC$1&gt;=N,"",0)</f>
        <v/>
      </c>
    </row>
    <row r="194" spans="5:55" x14ac:dyDescent="0.2">
      <c r="E194">
        <v>38</v>
      </c>
      <c r="F194">
        <f>IF(AND(F$1=N-1,$E194=N-1),1,IF(OR($E194&gt;=N,F$1&gt;=N),"",IF($E194=N-1,0,IF($E194=F$1,u_diag,IF(ABS($E194-F$1)=1,u_off_diag,0)))))</f>
        <v>0</v>
      </c>
      <c r="G194">
        <f>IF(AND(G$1=N-1,$E194=N-1),1,IF(OR($E194&gt;=N,G$1&gt;=N),"",IF($E194=N-1,0,IF($E194=G$1,u_diag,IF(ABS($E194-G$1)=1,u_off_diag,0)))))</f>
        <v>0</v>
      </c>
      <c r="H194">
        <f>IF(AND(H$1=N-1,$E194=N-1),1,IF(OR($E194&gt;=N,H$1&gt;=N),"",IF($E194=N-1,0,IF($E194=H$1,u_diag,IF(ABS($E194-H$1)=1,u_off_diag,0)))))</f>
        <v>0</v>
      </c>
      <c r="I194">
        <f>IF(AND(I$1=N-1,$E194=N-1),1,IF(OR($E194&gt;=N,I$1&gt;=N),"",IF($E194=N-1,0,IF($E194=I$1,u_diag,IF(ABS($E194-I$1)=1,u_off_diag,0)))))</f>
        <v>0</v>
      </c>
      <c r="J194">
        <f>IF(AND(J$1=N-1,$E194=N-1),1,IF(OR($E194&gt;=N,J$1&gt;=N),"",IF($E194=N-1,0,IF($E194=J$1,u_diag,IF(ABS($E194-J$1)=1,u_off_diag,0)))))</f>
        <v>0</v>
      </c>
      <c r="K194">
        <f>IF(AND(K$1=N-1,$E194=N-1),1,IF(OR($E194&gt;=N,K$1&gt;=N),"",IF($E194=N-1,0,IF($E194=K$1,u_diag,IF(ABS($E194-K$1)=1,u_off_diag,0)))))</f>
        <v>0</v>
      </c>
      <c r="L194">
        <f>IF(AND(L$1=N-1,$E194=N-1),1,IF(OR($E194&gt;=N,L$1&gt;=N),"",IF($E194=N-1,0,IF($E194=L$1,u_diag,IF(ABS($E194-L$1)=1,u_off_diag,0)))))</f>
        <v>0</v>
      </c>
      <c r="M194">
        <f>IF(AND(M$1=N-1,$E194=N-1),1,IF(OR($E194&gt;=N,M$1&gt;=N),"",IF($E194=N-1,0,IF($E194=M$1,u_diag,IF(ABS($E194-M$1)=1,u_off_diag,0)))))</f>
        <v>0</v>
      </c>
      <c r="N194">
        <f>IF(AND(N$1=N-1,$E194=N-1),1,IF(OR($E194&gt;=N,N$1&gt;=N),"",IF($E194=N-1,0,IF($E194=N$1,u_diag,IF(ABS($E194-N$1)=1,u_off_diag,0)))))</f>
        <v>0</v>
      </c>
      <c r="O194">
        <f>IF(AND(O$1=N-1,$E194=N-1),1,IF(OR($E194&gt;=N,O$1&gt;=N),"",IF($E194=N-1,0,IF($E194=O$1,u_diag,IF(ABS($E194-O$1)=1,u_off_diag,0)))))</f>
        <v>0</v>
      </c>
      <c r="P194">
        <f>IF(AND(P$1=N-1,$E194=N-1),1,IF(OR($E194&gt;=N,P$1&gt;=N),"",IF($E194=N-1,0,IF($E194=P$1,u_diag,IF(ABS($E194-P$1)=1,u_off_diag,0)))))</f>
        <v>0</v>
      </c>
      <c r="Q194">
        <f>IF(AND(Q$1=N-1,$E194=N-1),1,IF(OR($E194&gt;=N,Q$1&gt;=N),"",IF($E194=N-1,0,IF($E194=Q$1,u_diag,IF(ABS($E194-Q$1)=1,u_off_diag,0)))))</f>
        <v>0</v>
      </c>
      <c r="R194">
        <f>IF(AND(R$1=N-1,$E194=N-1),1,IF(OR($E194&gt;=N,R$1&gt;=N),"",IF($E194=N-1,0,IF($E194=R$1,u_diag,IF(ABS($E194-R$1)=1,u_off_diag,0)))))</f>
        <v>0</v>
      </c>
      <c r="S194">
        <f>IF(AND(S$1=N-1,$E194=N-1),1,IF(OR($E194&gt;=N,S$1&gt;=N),"",IF($E194=N-1,0,IF($E194=S$1,u_diag,IF(ABS($E194-S$1)=1,u_off_diag,0)))))</f>
        <v>0</v>
      </c>
      <c r="T194">
        <f>IF(AND(T$1=N-1,$E194=N-1),1,IF(OR($E194&gt;=N,T$1&gt;=N),"",IF($E194=N-1,0,IF($E194=T$1,u_diag,IF(ABS($E194-T$1)=1,u_off_diag,0)))))</f>
        <v>0</v>
      </c>
      <c r="U194">
        <f>IF(AND(U$1=N-1,$E194=N-1),1,IF(OR($E194&gt;=N,U$1&gt;=N),"",IF($E194=N-1,0,IF($E194=U$1,u_diag,IF(ABS($E194-U$1)=1,u_off_diag,0)))))</f>
        <v>0</v>
      </c>
      <c r="V194">
        <f>IF(AND(V$1=N-1,$E194=N-1),1,IF(OR($E194&gt;=N,V$1&gt;=N),"",IF($E194=N-1,0,IF($E194=V$1,u_diag,IF(ABS($E194-V$1)=1,u_off_diag,0)))))</f>
        <v>0</v>
      </c>
      <c r="W194">
        <f>IF(AND(W$1=N-1,$E194=N-1),1,IF(OR($E194&gt;=N,W$1&gt;=N),"",IF($E194=N-1,0,IF($E194=W$1,u_diag,IF(ABS($E194-W$1)=1,u_off_diag,0)))))</f>
        <v>0</v>
      </c>
      <c r="X194">
        <f>IF(AND(X$1=N-1,$E194=N-1),1,IF(OR($E194&gt;=N,X$1&gt;=N),"",IF($E194=N-1,0,IF($E194=X$1,u_diag,IF(ABS($E194-X$1)=1,u_off_diag,0)))))</f>
        <v>0</v>
      </c>
      <c r="Y194">
        <f>IF(AND(Y$1=N-1,$E194=N-1),1,IF(OR($E194&gt;=N,Y$1&gt;=N),"",IF($E194=N-1,0,IF($E194=Y$1,u_diag,IF(ABS($E194-Y$1)=1,u_off_diag,0)))))</f>
        <v>0</v>
      </c>
      <c r="Z194">
        <f>IF(AND(Z$1=N-1,$E194=N-1),1,IF(OR($E194&gt;=N,Z$1&gt;=N),"",IF($E194=N-1,0,IF($E194=Z$1,u_diag,IF(ABS($E194-Z$1)=1,u_off_diag,0)))))</f>
        <v>0</v>
      </c>
      <c r="AA194">
        <f>IF(AND(AA$1=N-1,$E194=N-1),1,IF(OR($E194&gt;=N,AA$1&gt;=N),"",IF($E194=N-1,0,IF($E194=AA$1,u_diag,IF(ABS($E194-AA$1)=1,u_off_diag,0)))))</f>
        <v>0</v>
      </c>
      <c r="AB194">
        <f>IF(AND(AB$1=N-1,$E194=N-1),1,IF(OR($E194&gt;=N,AB$1&gt;=N),"",IF($E194=N-1,0,IF($E194=AB$1,u_diag,IF(ABS($E194-AB$1)=1,u_off_diag,0)))))</f>
        <v>0</v>
      </c>
      <c r="AC194">
        <f>IF(AND(AC$1=N-1,$E194=N-1),1,IF(OR($E194&gt;=N,AC$1&gt;=N),"",IF($E194=N-1,0,IF($E194=AC$1,u_diag,IF(ABS($E194-AC$1)=1,u_off_diag,0)))))</f>
        <v>0</v>
      </c>
      <c r="AD194">
        <f>IF(AND(AD$1=N-1,$E194=N-1),1,IF(OR($E194&gt;=N,AD$1&gt;=N),"",IF($E194=N-1,0,IF($E194=AD$1,u_diag,IF(ABS($E194-AD$1)=1,u_off_diag,0)))))</f>
        <v>0</v>
      </c>
      <c r="AE194">
        <f>IF(AND(AE$1=N-1,$E194=N-1),1,IF(OR($E194&gt;=N,AE$1&gt;=N),"",IF($E194=N-1,0,IF($E194=AE$1,u_diag,IF(ABS($E194-AE$1)=1,u_off_diag,0)))))</f>
        <v>0</v>
      </c>
      <c r="AF194">
        <f>IF(AND(AF$1=N-1,$E194=N-1),1,IF(OR($E194&gt;=N,AF$1&gt;=N),"",IF($E194=N-1,0,IF($E194=AF$1,u_diag,IF(ABS($E194-AF$1)=1,u_off_diag,0)))))</f>
        <v>0</v>
      </c>
      <c r="AG194">
        <f>IF(AND(AG$1=N-1,$E194=N-1),1,IF(OR($E194&gt;=N,AG$1&gt;=N),"",IF($E194=N-1,0,IF($E194=AG$1,u_diag,IF(ABS($E194-AG$1)=1,u_off_diag,0)))))</f>
        <v>0</v>
      </c>
      <c r="AH194">
        <f>IF(AND(AH$1=N-1,$E194=N-1),1,IF(OR($E194&gt;=N,AH$1&gt;=N),"",IF($E194=N-1,0,IF($E194=AH$1,u_diag,IF(ABS($E194-AH$1)=1,u_off_diag,0)))))</f>
        <v>0</v>
      </c>
      <c r="AI194">
        <f>IF(AND(AI$1=N-1,$E194=N-1),1,IF(OR($E194&gt;=N,AI$1&gt;=N),"",IF($E194=N-1,0,IF($E194=AI$1,u_diag,IF(ABS($E194-AI$1)=1,u_off_diag,0)))))</f>
        <v>0</v>
      </c>
      <c r="AJ194">
        <f>IF(AND(AJ$1=N-1,$E194=N-1),1,IF(OR($E194&gt;=N,AJ$1&gt;=N),"",IF($E194=N-1,0,IF($E194=AJ$1,u_diag,IF(ABS($E194-AJ$1)=1,u_off_diag,0)))))</f>
        <v>0</v>
      </c>
      <c r="AK194">
        <f>IF(AND(AK$1=N-1,$E194=N-1),1,IF(OR($E194&gt;=N,AK$1&gt;=N),"",IF($E194=N-1,0,IF($E194=AK$1,u_diag,IF(ABS($E194-AK$1)=1,u_off_diag,0)))))</f>
        <v>0</v>
      </c>
      <c r="AL194">
        <f>IF(AND(AL$1=N-1,$E194=N-1),1,IF(OR($E194&gt;=N,AL$1&gt;=N),"",IF($E194=N-1,0,IF($E194=AL$1,u_diag,IF(ABS($E194-AL$1)=1,u_off_diag,0)))))</f>
        <v>0</v>
      </c>
      <c r="AM194">
        <f>IF(AND(AM$1=N-1,$E194=N-1),1,IF(OR($E194&gt;=N,AM$1&gt;=N),"",IF($E194=N-1,0,IF($E194=AM$1,u_diag,IF(ABS($E194-AM$1)=1,u_off_diag,0)))))</f>
        <v>0</v>
      </c>
      <c r="AN194">
        <f>IF(AND(AN$1=N-1,$E194=N-1),1,IF(OR($E194&gt;=N,AN$1&gt;=N),"",IF($E194=N-1,0,IF($E194=AN$1,u_diag,IF(ABS($E194-AN$1)=1,u_off_diag,0)))))</f>
        <v>0</v>
      </c>
      <c r="AO194">
        <f>IF(AND(AO$1=N-1,$E194=N-1),1,IF(OR($E194&gt;=N,AO$1&gt;=N),"",IF($E194=N-1,0,IF($E194=AO$1,u_diag,IF(ABS($E194-AO$1)=1,u_off_diag,0)))))</f>
        <v>0</v>
      </c>
      <c r="AP194">
        <f>IF(AND(AP$1=N-1,$E194=N-1),1,IF(OR($E194&gt;=N,AP$1&gt;=N),"",IF($E194=N-1,0,IF($E194=AP$1,u_diag,IF(ABS($E194-AP$1)=1,u_off_diag,0)))))</f>
        <v>0</v>
      </c>
      <c r="AQ194">
        <f>IF(AND(AQ$1=N-1,$E194=N-1),1,IF(OR($E194&gt;=N,AQ$1&gt;=N),"",IF($E194=N-1,0,IF($E194=AQ$1,u_diag,IF(ABS($E194-AQ$1)=1,u_off_diag,0)))))</f>
        <v>49.999999999999993</v>
      </c>
      <c r="AR194">
        <f>IF(AND(AR$1=N-1,$E194=N-1),1,IF(OR($E194&gt;=N,AR$1&gt;=N),"",IF($E194=N-1,0,IF($E194=AR$1,u_diag,IF(ABS($E194-AR$1)=1,u_off_diag,0)))))</f>
        <v>-95.999999999999986</v>
      </c>
      <c r="AS194">
        <f>IF(AND(AS$1=N-1,$E194=N-1),1,IF(OR($E194&gt;=N,AS$1&gt;=N),"",IF($E194=N-1,0,IF($E194=AS$1,u_diag,IF(ABS($E194-AS$1)=1,u_off_diag,0)))))</f>
        <v>49.999999999999993</v>
      </c>
      <c r="AT194">
        <f>IF(AND(AT$1=N-1,$E194=N-1),1,IF(OR($E194&gt;=N,AT$1&gt;=N),"",IF($E194=N-1,0,IF($E194=AT$1,u_diag,IF(ABS($E194-AT$1)=1,u_off_diag,0)))))</f>
        <v>0</v>
      </c>
      <c r="AU194" t="str">
        <f>IF(AND(AU$1=N-1,$E194=N-1),1,IF(OR($E194&gt;=N,AU$1&gt;=N),"",IF($E194=N-1,0,IF($E194=AU$1,u_diag,IF(ABS($E194-AU$1)=1,u_off_diag,0)))))</f>
        <v/>
      </c>
      <c r="AV194" t="str">
        <f>IF(AND(AV$1=N-1,$E194=N-1),1,IF(OR($E194&gt;=N,AV$1&gt;=N),"",IF($E194=N-1,0,IF($E194=AV$1,u_diag,IF(ABS($E194-AV$1)=1,u_off_diag,0)))))</f>
        <v/>
      </c>
      <c r="AW194" t="str">
        <f>IF(AND(AW$1=N-1,$E194=N-1),1,IF(OR($E194&gt;=N,AW$1&gt;=N),"",IF($E194=N-1,0,IF($E194=AW$1,u_diag,IF(ABS($E194-AW$1)=1,u_off_diag,0)))))</f>
        <v/>
      </c>
      <c r="AX194" t="str">
        <f>IF(AND(AX$1=N-1,$E194=N-1),1,IF(OR($E194&gt;=N,AX$1&gt;=N),"",IF($E194=N-1,0,IF($E194=AX$1,u_diag,IF(ABS($E194-AX$1)=1,u_off_diag,0)))))</f>
        <v/>
      </c>
      <c r="AY194" t="str">
        <f>IF(AND(AY$1=N-1,$E194=N-1),1,IF(OR($E194&gt;=N,AY$1&gt;=N),"",IF($E194=N-1,0,IF($E194=AY$1,u_diag,IF(ABS($E194-AY$1)=1,u_off_diag,0)))))</f>
        <v/>
      </c>
      <c r="AZ194" t="str">
        <f>IF(AND(AZ$1=N-1,$E194=N-1),1,IF(OR($E194&gt;=N,AZ$1&gt;=N),"",IF($E194=N-1,0,IF($E194=AZ$1,u_diag,IF(ABS($E194-AZ$1)=1,u_off_diag,0)))))</f>
        <v/>
      </c>
      <c r="BA194" t="str">
        <f>IF(AND(BA$1=N-1,$E194=N-1),1,IF(OR($E194&gt;=N,BA$1&gt;=N),"",IF($E194=N-1,0,IF($E194=BA$1,u_diag,IF(ABS($E194-BA$1)=1,u_off_diag,0)))))</f>
        <v/>
      </c>
      <c r="BB194" t="str">
        <f>IF(AND(BB$1=N-1,$E194=N-1),1,IF(OR($E194&gt;=N,BB$1&gt;=N),"",IF($E194=N-1,0,IF($E194=BB$1,u_diag,IF(ABS($E194-BB$1)=1,u_off_diag,0)))))</f>
        <v/>
      </c>
      <c r="BC194" t="str">
        <f>IF(BC$1&gt;=N,"",0)</f>
        <v/>
      </c>
    </row>
    <row r="195" spans="5:55" x14ac:dyDescent="0.2">
      <c r="E195">
        <v>39</v>
      </c>
      <c r="F195">
        <f>IF(AND(F$1=N-1,$E195=N-1),1,IF(OR($E195&gt;=N,F$1&gt;=N),"",IF($E195=N-1,0,IF($E195=F$1,u_diag,IF(ABS($E195-F$1)=1,u_off_diag,0)))))</f>
        <v>0</v>
      </c>
      <c r="G195">
        <f>IF(AND(G$1=N-1,$E195=N-1),1,IF(OR($E195&gt;=N,G$1&gt;=N),"",IF($E195=N-1,0,IF($E195=G$1,u_diag,IF(ABS($E195-G$1)=1,u_off_diag,0)))))</f>
        <v>0</v>
      </c>
      <c r="H195">
        <f>IF(AND(H$1=N-1,$E195=N-1),1,IF(OR($E195&gt;=N,H$1&gt;=N),"",IF($E195=N-1,0,IF($E195=H$1,u_diag,IF(ABS($E195-H$1)=1,u_off_diag,0)))))</f>
        <v>0</v>
      </c>
      <c r="I195">
        <f>IF(AND(I$1=N-1,$E195=N-1),1,IF(OR($E195&gt;=N,I$1&gt;=N),"",IF($E195=N-1,0,IF($E195=I$1,u_diag,IF(ABS($E195-I$1)=1,u_off_diag,0)))))</f>
        <v>0</v>
      </c>
      <c r="J195">
        <f>IF(AND(J$1=N-1,$E195=N-1),1,IF(OR($E195&gt;=N,J$1&gt;=N),"",IF($E195=N-1,0,IF($E195=J$1,u_diag,IF(ABS($E195-J$1)=1,u_off_diag,0)))))</f>
        <v>0</v>
      </c>
      <c r="K195">
        <f>IF(AND(K$1=N-1,$E195=N-1),1,IF(OR($E195&gt;=N,K$1&gt;=N),"",IF($E195=N-1,0,IF($E195=K$1,u_diag,IF(ABS($E195-K$1)=1,u_off_diag,0)))))</f>
        <v>0</v>
      </c>
      <c r="L195">
        <f>IF(AND(L$1=N-1,$E195=N-1),1,IF(OR($E195&gt;=N,L$1&gt;=N),"",IF($E195=N-1,0,IF($E195=L$1,u_diag,IF(ABS($E195-L$1)=1,u_off_diag,0)))))</f>
        <v>0</v>
      </c>
      <c r="M195">
        <f>IF(AND(M$1=N-1,$E195=N-1),1,IF(OR($E195&gt;=N,M$1&gt;=N),"",IF($E195=N-1,0,IF($E195=M$1,u_diag,IF(ABS($E195-M$1)=1,u_off_diag,0)))))</f>
        <v>0</v>
      </c>
      <c r="N195">
        <f>IF(AND(N$1=N-1,$E195=N-1),1,IF(OR($E195&gt;=N,N$1&gt;=N),"",IF($E195=N-1,0,IF($E195=N$1,u_diag,IF(ABS($E195-N$1)=1,u_off_diag,0)))))</f>
        <v>0</v>
      </c>
      <c r="O195">
        <f>IF(AND(O$1=N-1,$E195=N-1),1,IF(OR($E195&gt;=N,O$1&gt;=N),"",IF($E195=N-1,0,IF($E195=O$1,u_diag,IF(ABS($E195-O$1)=1,u_off_diag,0)))))</f>
        <v>0</v>
      </c>
      <c r="P195">
        <f>IF(AND(P$1=N-1,$E195=N-1),1,IF(OR($E195&gt;=N,P$1&gt;=N),"",IF($E195=N-1,0,IF($E195=P$1,u_diag,IF(ABS($E195-P$1)=1,u_off_diag,0)))))</f>
        <v>0</v>
      </c>
      <c r="Q195">
        <f>IF(AND(Q$1=N-1,$E195=N-1),1,IF(OR($E195&gt;=N,Q$1&gt;=N),"",IF($E195=N-1,0,IF($E195=Q$1,u_diag,IF(ABS($E195-Q$1)=1,u_off_diag,0)))))</f>
        <v>0</v>
      </c>
      <c r="R195">
        <f>IF(AND(R$1=N-1,$E195=N-1),1,IF(OR($E195&gt;=N,R$1&gt;=N),"",IF($E195=N-1,0,IF($E195=R$1,u_diag,IF(ABS($E195-R$1)=1,u_off_diag,0)))))</f>
        <v>0</v>
      </c>
      <c r="S195">
        <f>IF(AND(S$1=N-1,$E195=N-1),1,IF(OR($E195&gt;=N,S$1&gt;=N),"",IF($E195=N-1,0,IF($E195=S$1,u_diag,IF(ABS($E195-S$1)=1,u_off_diag,0)))))</f>
        <v>0</v>
      </c>
      <c r="T195">
        <f>IF(AND(T$1=N-1,$E195=N-1),1,IF(OR($E195&gt;=N,T$1&gt;=N),"",IF($E195=N-1,0,IF($E195=T$1,u_diag,IF(ABS($E195-T$1)=1,u_off_diag,0)))))</f>
        <v>0</v>
      </c>
      <c r="U195">
        <f>IF(AND(U$1=N-1,$E195=N-1),1,IF(OR($E195&gt;=N,U$1&gt;=N),"",IF($E195=N-1,0,IF($E195=U$1,u_diag,IF(ABS($E195-U$1)=1,u_off_diag,0)))))</f>
        <v>0</v>
      </c>
      <c r="V195">
        <f>IF(AND(V$1=N-1,$E195=N-1),1,IF(OR($E195&gt;=N,V$1&gt;=N),"",IF($E195=N-1,0,IF($E195=V$1,u_diag,IF(ABS($E195-V$1)=1,u_off_diag,0)))))</f>
        <v>0</v>
      </c>
      <c r="W195">
        <f>IF(AND(W$1=N-1,$E195=N-1),1,IF(OR($E195&gt;=N,W$1&gt;=N),"",IF($E195=N-1,0,IF($E195=W$1,u_diag,IF(ABS($E195-W$1)=1,u_off_diag,0)))))</f>
        <v>0</v>
      </c>
      <c r="X195">
        <f>IF(AND(X$1=N-1,$E195=N-1),1,IF(OR($E195&gt;=N,X$1&gt;=N),"",IF($E195=N-1,0,IF($E195=X$1,u_diag,IF(ABS($E195-X$1)=1,u_off_diag,0)))))</f>
        <v>0</v>
      </c>
      <c r="Y195">
        <f>IF(AND(Y$1=N-1,$E195=N-1),1,IF(OR($E195&gt;=N,Y$1&gt;=N),"",IF($E195=N-1,0,IF($E195=Y$1,u_diag,IF(ABS($E195-Y$1)=1,u_off_diag,0)))))</f>
        <v>0</v>
      </c>
      <c r="Z195">
        <f>IF(AND(Z$1=N-1,$E195=N-1),1,IF(OR($E195&gt;=N,Z$1&gt;=N),"",IF($E195=N-1,0,IF($E195=Z$1,u_diag,IF(ABS($E195-Z$1)=1,u_off_diag,0)))))</f>
        <v>0</v>
      </c>
      <c r="AA195">
        <f>IF(AND(AA$1=N-1,$E195=N-1),1,IF(OR($E195&gt;=N,AA$1&gt;=N),"",IF($E195=N-1,0,IF($E195=AA$1,u_diag,IF(ABS($E195-AA$1)=1,u_off_diag,0)))))</f>
        <v>0</v>
      </c>
      <c r="AB195">
        <f>IF(AND(AB$1=N-1,$E195=N-1),1,IF(OR($E195&gt;=N,AB$1&gt;=N),"",IF($E195=N-1,0,IF($E195=AB$1,u_diag,IF(ABS($E195-AB$1)=1,u_off_diag,0)))))</f>
        <v>0</v>
      </c>
      <c r="AC195">
        <f>IF(AND(AC$1=N-1,$E195=N-1),1,IF(OR($E195&gt;=N,AC$1&gt;=N),"",IF($E195=N-1,0,IF($E195=AC$1,u_diag,IF(ABS($E195-AC$1)=1,u_off_diag,0)))))</f>
        <v>0</v>
      </c>
      <c r="AD195">
        <f>IF(AND(AD$1=N-1,$E195=N-1),1,IF(OR($E195&gt;=N,AD$1&gt;=N),"",IF($E195=N-1,0,IF($E195=AD$1,u_diag,IF(ABS($E195-AD$1)=1,u_off_diag,0)))))</f>
        <v>0</v>
      </c>
      <c r="AE195">
        <f>IF(AND(AE$1=N-1,$E195=N-1),1,IF(OR($E195&gt;=N,AE$1&gt;=N),"",IF($E195=N-1,0,IF($E195=AE$1,u_diag,IF(ABS($E195-AE$1)=1,u_off_diag,0)))))</f>
        <v>0</v>
      </c>
      <c r="AF195">
        <f>IF(AND(AF$1=N-1,$E195=N-1),1,IF(OR($E195&gt;=N,AF$1&gt;=N),"",IF($E195=N-1,0,IF($E195=AF$1,u_diag,IF(ABS($E195-AF$1)=1,u_off_diag,0)))))</f>
        <v>0</v>
      </c>
      <c r="AG195">
        <f>IF(AND(AG$1=N-1,$E195=N-1),1,IF(OR($E195&gt;=N,AG$1&gt;=N),"",IF($E195=N-1,0,IF($E195=AG$1,u_diag,IF(ABS($E195-AG$1)=1,u_off_diag,0)))))</f>
        <v>0</v>
      </c>
      <c r="AH195">
        <f>IF(AND(AH$1=N-1,$E195=N-1),1,IF(OR($E195&gt;=N,AH$1&gt;=N),"",IF($E195=N-1,0,IF($E195=AH$1,u_diag,IF(ABS($E195-AH$1)=1,u_off_diag,0)))))</f>
        <v>0</v>
      </c>
      <c r="AI195">
        <f>IF(AND(AI$1=N-1,$E195=N-1),1,IF(OR($E195&gt;=N,AI$1&gt;=N),"",IF($E195=N-1,0,IF($E195=AI$1,u_diag,IF(ABS($E195-AI$1)=1,u_off_diag,0)))))</f>
        <v>0</v>
      </c>
      <c r="AJ195">
        <f>IF(AND(AJ$1=N-1,$E195=N-1),1,IF(OR($E195&gt;=N,AJ$1&gt;=N),"",IF($E195=N-1,0,IF($E195=AJ$1,u_diag,IF(ABS($E195-AJ$1)=1,u_off_diag,0)))))</f>
        <v>0</v>
      </c>
      <c r="AK195">
        <f>IF(AND(AK$1=N-1,$E195=N-1),1,IF(OR($E195&gt;=N,AK$1&gt;=N),"",IF($E195=N-1,0,IF($E195=AK$1,u_diag,IF(ABS($E195-AK$1)=1,u_off_diag,0)))))</f>
        <v>0</v>
      </c>
      <c r="AL195">
        <f>IF(AND(AL$1=N-1,$E195=N-1),1,IF(OR($E195&gt;=N,AL$1&gt;=N),"",IF($E195=N-1,0,IF($E195=AL$1,u_diag,IF(ABS($E195-AL$1)=1,u_off_diag,0)))))</f>
        <v>0</v>
      </c>
      <c r="AM195">
        <f>IF(AND(AM$1=N-1,$E195=N-1),1,IF(OR($E195&gt;=N,AM$1&gt;=N),"",IF($E195=N-1,0,IF($E195=AM$1,u_diag,IF(ABS($E195-AM$1)=1,u_off_diag,0)))))</f>
        <v>0</v>
      </c>
      <c r="AN195">
        <f>IF(AND(AN$1=N-1,$E195=N-1),1,IF(OR($E195&gt;=N,AN$1&gt;=N),"",IF($E195=N-1,0,IF($E195=AN$1,u_diag,IF(ABS($E195-AN$1)=1,u_off_diag,0)))))</f>
        <v>0</v>
      </c>
      <c r="AO195">
        <f>IF(AND(AO$1=N-1,$E195=N-1),1,IF(OR($E195&gt;=N,AO$1&gt;=N),"",IF($E195=N-1,0,IF($E195=AO$1,u_diag,IF(ABS($E195-AO$1)=1,u_off_diag,0)))))</f>
        <v>0</v>
      </c>
      <c r="AP195">
        <f>IF(AND(AP$1=N-1,$E195=N-1),1,IF(OR($E195&gt;=N,AP$1&gt;=N),"",IF($E195=N-1,0,IF($E195=AP$1,u_diag,IF(ABS($E195-AP$1)=1,u_off_diag,0)))))</f>
        <v>0</v>
      </c>
      <c r="AQ195">
        <f>IF(AND(AQ$1=N-1,$E195=N-1),1,IF(OR($E195&gt;=N,AQ$1&gt;=N),"",IF($E195=N-1,0,IF($E195=AQ$1,u_diag,IF(ABS($E195-AQ$1)=1,u_off_diag,0)))))</f>
        <v>0</v>
      </c>
      <c r="AR195">
        <f>IF(AND(AR$1=N-1,$E195=N-1),1,IF(OR($E195&gt;=N,AR$1&gt;=N),"",IF($E195=N-1,0,IF($E195=AR$1,u_diag,IF(ABS($E195-AR$1)=1,u_off_diag,0)))))</f>
        <v>49.999999999999993</v>
      </c>
      <c r="AS195">
        <f>IF(AND(AS$1=N-1,$E195=N-1),1,IF(OR($E195&gt;=N,AS$1&gt;=N),"",IF($E195=N-1,0,IF($E195=AS$1,u_diag,IF(ABS($E195-AS$1)=1,u_off_diag,0)))))</f>
        <v>-95.999999999999986</v>
      </c>
      <c r="AT195">
        <f>IF(AND(AT$1=N-1,$E195=N-1),1,IF(OR($E195&gt;=N,AT$1&gt;=N),"",IF($E195=N-1,0,IF($E195=AT$1,u_diag,IF(ABS($E195-AT$1)=1,u_off_diag,0)))))</f>
        <v>49.999999999999993</v>
      </c>
      <c r="AU195" t="str">
        <f>IF(AND(AU$1=N-1,$E195=N-1),1,IF(OR($E195&gt;=N,AU$1&gt;=N),"",IF($E195=N-1,0,IF($E195=AU$1,u_diag,IF(ABS($E195-AU$1)=1,u_off_diag,0)))))</f>
        <v/>
      </c>
      <c r="AV195" t="str">
        <f>IF(AND(AV$1=N-1,$E195=N-1),1,IF(OR($E195&gt;=N,AV$1&gt;=N),"",IF($E195=N-1,0,IF($E195=AV$1,u_diag,IF(ABS($E195-AV$1)=1,u_off_diag,0)))))</f>
        <v/>
      </c>
      <c r="AW195" t="str">
        <f>IF(AND(AW$1=N-1,$E195=N-1),1,IF(OR($E195&gt;=N,AW$1&gt;=N),"",IF($E195=N-1,0,IF($E195=AW$1,u_diag,IF(ABS($E195-AW$1)=1,u_off_diag,0)))))</f>
        <v/>
      </c>
      <c r="AX195" t="str">
        <f>IF(AND(AX$1=N-1,$E195=N-1),1,IF(OR($E195&gt;=N,AX$1&gt;=N),"",IF($E195=N-1,0,IF($E195=AX$1,u_diag,IF(ABS($E195-AX$1)=1,u_off_diag,0)))))</f>
        <v/>
      </c>
      <c r="AY195" t="str">
        <f>IF(AND(AY$1=N-1,$E195=N-1),1,IF(OR($E195&gt;=N,AY$1&gt;=N),"",IF($E195=N-1,0,IF($E195=AY$1,u_diag,IF(ABS($E195-AY$1)=1,u_off_diag,0)))))</f>
        <v/>
      </c>
      <c r="AZ195" t="str">
        <f>IF(AND(AZ$1=N-1,$E195=N-1),1,IF(OR($E195&gt;=N,AZ$1&gt;=N),"",IF($E195=N-1,0,IF($E195=AZ$1,u_diag,IF(ABS($E195-AZ$1)=1,u_off_diag,0)))))</f>
        <v/>
      </c>
      <c r="BA195" t="str">
        <f>IF(AND(BA$1=N-1,$E195=N-1),1,IF(OR($E195&gt;=N,BA$1&gt;=N),"",IF($E195=N-1,0,IF($E195=BA$1,u_diag,IF(ABS($E195-BA$1)=1,u_off_diag,0)))))</f>
        <v/>
      </c>
      <c r="BB195" t="str">
        <f>IF(AND(BB$1=N-1,$E195=N-1),1,IF(OR($E195&gt;=N,BB$1&gt;=N),"",IF($E195=N-1,0,IF($E195=BB$1,u_diag,IF(ABS($E195-BB$1)=1,u_off_diag,0)))))</f>
        <v/>
      </c>
      <c r="BC195" t="str">
        <f>IF(BC$1&gt;=N,"",0)</f>
        <v/>
      </c>
    </row>
    <row r="196" spans="5:55" x14ac:dyDescent="0.2">
      <c r="E196">
        <v>40</v>
      </c>
      <c r="F196">
        <f>IF(AND(F$1=N-1,$E196=N-1),1,IF($E196=N-1,0,IF(OR($E196&gt;=N,F$1&gt;=N),"",IF($E196=F$1,u_diag,IF(ABS($E196-F$1)=1,u_off_diag,0)))))</f>
        <v>0</v>
      </c>
      <c r="G196">
        <f>IF(AND(G$1=N-1,$E196=N-1),1,IF($E196=N-1,0,IF(OR($E196&gt;=N,G$1&gt;=N),"",IF($E196=G$1,u_diag,IF(ABS($E196-G$1)=1,u_off_diag,0)))))</f>
        <v>0</v>
      </c>
      <c r="H196">
        <f>IF(AND(H$1=N-1,$E196=N-1),1,IF($E196=N-1,0,IF(OR($E196&gt;=N,H$1&gt;=N),"",IF($E196=H$1,u_diag,IF(ABS($E196-H$1)=1,u_off_diag,0)))))</f>
        <v>0</v>
      </c>
      <c r="I196">
        <f>IF(AND(I$1=N-1,$E196=N-1),1,IF($E196=N-1,0,IF(OR($E196&gt;=N,I$1&gt;=N),"",IF($E196=I$1,u_diag,IF(ABS($E196-I$1)=1,u_off_diag,0)))))</f>
        <v>0</v>
      </c>
      <c r="J196">
        <f>IF(AND(J$1=N-1,$E196=N-1),1,IF($E196=N-1,0,IF(OR($E196&gt;=N,J$1&gt;=N),"",IF($E196=J$1,u_diag,IF(ABS($E196-J$1)=1,u_off_diag,0)))))</f>
        <v>0</v>
      </c>
      <c r="K196">
        <f>IF(AND(K$1=N-1,$E196=N-1),1,IF($E196=N-1,0,IF(OR($E196&gt;=N,K$1&gt;=N),"",IF($E196=K$1,u_diag,IF(ABS($E196-K$1)=1,u_off_diag,0)))))</f>
        <v>0</v>
      </c>
      <c r="L196">
        <f>IF(AND(L$1=N-1,$E196=N-1),1,IF($E196=N-1,0,IF(OR($E196&gt;=N,L$1&gt;=N),"",IF($E196=L$1,u_diag,IF(ABS($E196-L$1)=1,u_off_diag,0)))))</f>
        <v>0</v>
      </c>
      <c r="M196">
        <f>IF(AND(M$1=N-1,$E196=N-1),1,IF($E196=N-1,0,IF(OR($E196&gt;=N,M$1&gt;=N),"",IF($E196=M$1,u_diag,IF(ABS($E196-M$1)=1,u_off_diag,0)))))</f>
        <v>0</v>
      </c>
      <c r="N196">
        <f>IF(AND(N$1=N-1,$E196=N-1),1,IF($E196=N-1,0,IF(OR($E196&gt;=N,N$1&gt;=N),"",IF($E196=N$1,u_diag,IF(ABS($E196-N$1)=1,u_off_diag,0)))))</f>
        <v>0</v>
      </c>
      <c r="O196">
        <f>IF(AND(O$1=N-1,$E196=N-1),1,IF($E196=N-1,0,IF(OR($E196&gt;=N,O$1&gt;=N),"",IF($E196=O$1,u_diag,IF(ABS($E196-O$1)=1,u_off_diag,0)))))</f>
        <v>0</v>
      </c>
      <c r="P196">
        <f>IF(AND(P$1=N-1,$E196=N-1),1,IF($E196=N-1,0,IF(OR($E196&gt;=N,P$1&gt;=N),"",IF($E196=P$1,u_diag,IF(ABS($E196-P$1)=1,u_off_diag,0)))))</f>
        <v>0</v>
      </c>
      <c r="Q196">
        <f>IF(AND(Q$1=N-1,$E196=N-1),1,IF($E196=N-1,0,IF(OR($E196&gt;=N,Q$1&gt;=N),"",IF($E196=Q$1,u_diag,IF(ABS($E196-Q$1)=1,u_off_diag,0)))))</f>
        <v>0</v>
      </c>
      <c r="R196">
        <f>IF(AND(R$1=N-1,$E196=N-1),1,IF($E196=N-1,0,IF(OR($E196&gt;=N,R$1&gt;=N),"",IF($E196=R$1,u_diag,IF(ABS($E196-R$1)=1,u_off_diag,0)))))</f>
        <v>0</v>
      </c>
      <c r="S196">
        <f>IF(AND(S$1=N-1,$E196=N-1),1,IF($E196=N-1,0,IF(OR($E196&gt;=N,S$1&gt;=N),"",IF($E196=S$1,u_diag,IF(ABS($E196-S$1)=1,u_off_diag,0)))))</f>
        <v>0</v>
      </c>
      <c r="T196">
        <f>IF(AND(T$1=N-1,$E196=N-1),1,IF($E196=N-1,0,IF(OR($E196&gt;=N,T$1&gt;=N),"",IF($E196=T$1,u_diag,IF(ABS($E196-T$1)=1,u_off_diag,0)))))</f>
        <v>0</v>
      </c>
      <c r="U196">
        <f>IF(AND(U$1=N-1,$E196=N-1),1,IF($E196=N-1,0,IF(OR($E196&gt;=N,U$1&gt;=N),"",IF($E196=U$1,u_diag,IF(ABS($E196-U$1)=1,u_off_diag,0)))))</f>
        <v>0</v>
      </c>
      <c r="V196">
        <f>IF(AND(V$1=N-1,$E196=N-1),1,IF($E196=N-1,0,IF(OR($E196&gt;=N,V$1&gt;=N),"",IF($E196=V$1,u_diag,IF(ABS($E196-V$1)=1,u_off_diag,0)))))</f>
        <v>0</v>
      </c>
      <c r="W196">
        <f>IF(AND(W$1=N-1,$E196=N-1),1,IF($E196=N-1,0,IF(OR($E196&gt;=N,W$1&gt;=N),"",IF($E196=W$1,u_diag,IF(ABS($E196-W$1)=1,u_off_diag,0)))))</f>
        <v>0</v>
      </c>
      <c r="X196">
        <f>IF(AND(X$1=N-1,$E196=N-1),1,IF($E196=N-1,0,IF(OR($E196&gt;=N,X$1&gt;=N),"",IF($E196=X$1,u_diag,IF(ABS($E196-X$1)=1,u_off_diag,0)))))</f>
        <v>0</v>
      </c>
      <c r="Y196">
        <f>IF(AND(Y$1=N-1,$E196=N-1),1,IF($E196=N-1,0,IF(OR($E196&gt;=N,Y$1&gt;=N),"",IF($E196=Y$1,u_diag,IF(ABS($E196-Y$1)=1,u_off_diag,0)))))</f>
        <v>0</v>
      </c>
      <c r="Z196">
        <f>IF(AND(Z$1=N-1,$E196=N-1),1,IF($E196=N-1,0,IF(OR($E196&gt;=N,Z$1&gt;=N),"",IF($E196=Z$1,u_diag,IF(ABS($E196-Z$1)=1,u_off_diag,0)))))</f>
        <v>0</v>
      </c>
      <c r="AA196">
        <f>IF(AND(AA$1=N-1,$E196=N-1),1,IF($E196=N-1,0,IF(OR($E196&gt;=N,AA$1&gt;=N),"",IF($E196=AA$1,u_diag,IF(ABS($E196-AA$1)=1,u_off_diag,0)))))</f>
        <v>0</v>
      </c>
      <c r="AB196">
        <f>IF(AND(AB$1=N-1,$E196=N-1),1,IF($E196=N-1,0,IF(OR($E196&gt;=N,AB$1&gt;=N),"",IF($E196=AB$1,u_diag,IF(ABS($E196-AB$1)=1,u_off_diag,0)))))</f>
        <v>0</v>
      </c>
      <c r="AC196">
        <f>IF(AND(AC$1=N-1,$E196=N-1),1,IF($E196=N-1,0,IF(OR($E196&gt;=N,AC$1&gt;=N),"",IF($E196=AC$1,u_diag,IF(ABS($E196-AC$1)=1,u_off_diag,0)))))</f>
        <v>0</v>
      </c>
      <c r="AD196">
        <f>IF(AND(AD$1=N-1,$E196=N-1),1,IF($E196=N-1,0,IF(OR($E196&gt;=N,AD$1&gt;=N),"",IF($E196=AD$1,u_diag,IF(ABS($E196-AD$1)=1,u_off_diag,0)))))</f>
        <v>0</v>
      </c>
      <c r="AE196">
        <f>IF(AND(AE$1=N-1,$E196=N-1),1,IF($E196=N-1,0,IF(OR($E196&gt;=N,AE$1&gt;=N),"",IF($E196=AE$1,u_diag,IF(ABS($E196-AE$1)=1,u_off_diag,0)))))</f>
        <v>0</v>
      </c>
      <c r="AF196">
        <f>IF(AND(AF$1=N-1,$E196=N-1),1,IF($E196=N-1,0,IF(OR($E196&gt;=N,AF$1&gt;=N),"",IF($E196=AF$1,u_diag,IF(ABS($E196-AF$1)=1,u_off_diag,0)))))</f>
        <v>0</v>
      </c>
      <c r="AG196">
        <f>IF(AND(AG$1=N-1,$E196=N-1),1,IF($E196=N-1,0,IF(OR($E196&gt;=N,AG$1&gt;=N),"",IF($E196=AG$1,u_diag,IF(ABS($E196-AG$1)=1,u_off_diag,0)))))</f>
        <v>0</v>
      </c>
      <c r="AH196">
        <f>IF(AND(AH$1=N-1,$E196=N-1),1,IF($E196=N-1,0,IF(OR($E196&gt;=N,AH$1&gt;=N),"",IF($E196=AH$1,u_diag,IF(ABS($E196-AH$1)=1,u_off_diag,0)))))</f>
        <v>0</v>
      </c>
      <c r="AI196">
        <f>IF(AND(AI$1=N-1,$E196=N-1),1,IF($E196=N-1,0,IF(OR($E196&gt;=N,AI$1&gt;=N),"",IF($E196=AI$1,u_diag,IF(ABS($E196-AI$1)=1,u_off_diag,0)))))</f>
        <v>0</v>
      </c>
      <c r="AJ196">
        <f>IF(AND(AJ$1=N-1,$E196=N-1),1,IF($E196=N-1,0,IF(OR($E196&gt;=N,AJ$1&gt;=N),"",IF($E196=AJ$1,u_diag,IF(ABS($E196-AJ$1)=1,u_off_diag,0)))))</f>
        <v>0</v>
      </c>
      <c r="AK196">
        <f>IF(AND(AK$1=N-1,$E196=N-1),1,IF($E196=N-1,0,IF(OR($E196&gt;=N,AK$1&gt;=N),"",IF($E196=AK$1,u_diag,IF(ABS($E196-AK$1)=1,u_off_diag,0)))))</f>
        <v>0</v>
      </c>
      <c r="AL196">
        <f>IF(AND(AL$1=N-1,$E196=N-1),1,IF($E196=N-1,0,IF(OR($E196&gt;=N,AL$1&gt;=N),"",IF($E196=AL$1,u_diag,IF(ABS($E196-AL$1)=1,u_off_diag,0)))))</f>
        <v>0</v>
      </c>
      <c r="AM196">
        <f>IF(AND(AM$1=N-1,$E196=N-1),1,IF($E196=N-1,0,IF(OR($E196&gt;=N,AM$1&gt;=N),"",IF($E196=AM$1,u_diag,IF(ABS($E196-AM$1)=1,u_off_diag,0)))))</f>
        <v>0</v>
      </c>
      <c r="AN196">
        <f>IF(AND(AN$1=N-1,$E196=N-1),1,IF($E196=N-1,0,IF(OR($E196&gt;=N,AN$1&gt;=N),"",IF($E196=AN$1,u_diag,IF(ABS($E196-AN$1)=1,u_off_diag,0)))))</f>
        <v>0</v>
      </c>
      <c r="AO196">
        <f>IF(AND(AO$1=N-1,$E196=N-1),1,IF($E196=N-1,0,IF(OR($E196&gt;=N,AO$1&gt;=N),"",IF($E196=AO$1,u_diag,IF(ABS($E196-AO$1)=1,u_off_diag,0)))))</f>
        <v>0</v>
      </c>
      <c r="AP196">
        <f>IF(AND(AP$1=N-1,$E196=N-1),1,IF($E196=N-1,0,IF(OR($E196&gt;=N,AP$1&gt;=N),"",IF($E196=AP$1,u_diag,IF(ABS($E196-AP$1)=1,u_off_diag,0)))))</f>
        <v>0</v>
      </c>
      <c r="AQ196">
        <f>IF(AND(AQ$1=N-1,$E196=N-1),1,IF($E196=N-1,0,IF(OR($E196&gt;=N,AQ$1&gt;=N),"",IF($E196=AQ$1,u_diag,IF(ABS($E196-AQ$1)=1,u_off_diag,0)))))</f>
        <v>0</v>
      </c>
      <c r="AR196">
        <f>IF(AND(AR$1=N-1,$E196=N-1),1,IF($E196=N-1,0,IF(OR($E196&gt;=N,AR$1&gt;=N),"",IF($E196=AR$1,u_diag,IF(ABS($E196-AR$1)=1,u_off_diag,0)))))</f>
        <v>0</v>
      </c>
      <c r="AS196">
        <f>IF(AND(AS$1=N-1,$E196=N-1),1,IF($E196=N-1,0,IF(OR($E196&gt;=N,AS$1&gt;=N),"",IF($E196=AS$1,u_diag,IF(ABS($E196-AS$1)=1,u_off_diag,0)))))</f>
        <v>0</v>
      </c>
      <c r="AT196">
        <f>IF(AND(AT$1=N-1,$E196=N-1),1,IF($E196=N-1,0,IF(OR($E196&gt;=N,AT$1&gt;=N),"",IF($E196=AT$1,u_diag,IF(ABS($E196-AT$1)=1,u_off_diag,0)))))</f>
        <v>1</v>
      </c>
      <c r="AU196">
        <f>IF(AND(AU$1=N-1,$E196=N-1),1,IF($E196=N-1,0,IF(OR($E196&gt;=N,AU$1&gt;=N),"",IF($E196=AU$1,u_diag,IF(ABS($E196-AU$1)=1,u_off_diag,0)))))</f>
        <v>0</v>
      </c>
      <c r="AV196">
        <f>IF(AND(AV$1=N-1,$E196=N-1),1,IF($E196=N-1,0,IF(OR($E196&gt;=N,AV$1&gt;=N),"",IF($E196=AV$1,u_diag,IF(ABS($E196-AV$1)=1,u_off_diag,0)))))</f>
        <v>0</v>
      </c>
      <c r="AW196">
        <f>IF(AND(AW$1=N-1,$E196=N-1),1,IF($E196=N-1,0,IF(OR($E196&gt;=N,AW$1&gt;=N),"",IF($E196=AW$1,u_diag,IF(ABS($E196-AW$1)=1,u_off_diag,0)))))</f>
        <v>0</v>
      </c>
      <c r="AX196">
        <f>IF(AND(AX$1=N-1,$E196=N-1),1,IF($E196=N-1,0,IF(OR($E196&gt;=N,AX$1&gt;=N),"",IF($E196=AX$1,u_diag,IF(ABS($E196-AX$1)=1,u_off_diag,0)))))</f>
        <v>0</v>
      </c>
      <c r="AY196">
        <f>IF(AND(AY$1=N-1,$E196=N-1),1,IF($E196=N-1,0,IF(OR($E196&gt;=N,AY$1&gt;=N),"",IF($E196=AY$1,u_diag,IF(ABS($E196-AY$1)=1,u_off_diag,0)))))</f>
        <v>0</v>
      </c>
      <c r="AZ196">
        <f>IF(AND(AZ$1=N-1,$E196=N-1),1,IF($E196=N-1,0,IF(OR($E196&gt;=N,AZ$1&gt;=N),"",IF($E196=AZ$1,u_diag,IF(ABS($E196-AZ$1)=1,u_off_diag,0)))))</f>
        <v>0</v>
      </c>
      <c r="BA196">
        <f>IF(AND(BA$1=N-1,$E196=N-1),1,IF($E196=N-1,0,IF(OR($E196&gt;=N,BA$1&gt;=N),"",IF($E196=BA$1,u_diag,IF(ABS($E196-BA$1)=1,u_off_diag,0)))))</f>
        <v>0</v>
      </c>
      <c r="BB196" t="str">
        <f>IF(AND(BB$1=N-1,$E196=N-1),1,IF(OR($E196&gt;=N,BB$1&gt;=N),"",IF($E196=N-1,0,IF($E196=BB$1,u_diag,IF(ABS($E196-BB$1)=1,u_off_diag,0)))))</f>
        <v/>
      </c>
      <c r="BC196" t="str">
        <f>IF(BC$1&gt;=N,"",0)</f>
        <v/>
      </c>
    </row>
    <row r="197" spans="5:55" x14ac:dyDescent="0.2">
      <c r="E197">
        <v>41</v>
      </c>
      <c r="F197" t="str">
        <f>IF(AND(F$1=N-1,$E197=N-1),1,IF($E197=N-1,0,IF(OR($E197&gt;=N,F$1&gt;=N),"",IF($E197=F$1,u_diag,IF(ABS($E197-F$1)=1,u_off_diag,0)))))</f>
        <v/>
      </c>
      <c r="G197" t="str">
        <f>IF(AND(G$1=N-1,$E197=N-1),1,IF($E197=N-1,0,IF(OR($E197&gt;=N,G$1&gt;=N),"",IF($E197=G$1,u_diag,IF(ABS($E197-G$1)=1,u_off_diag,0)))))</f>
        <v/>
      </c>
      <c r="H197" t="str">
        <f>IF(AND(H$1=N-1,$E197=N-1),1,IF($E197=N-1,0,IF(OR($E197&gt;=N,H$1&gt;=N),"",IF($E197=H$1,u_diag,IF(ABS($E197-H$1)=1,u_off_diag,0)))))</f>
        <v/>
      </c>
      <c r="I197" t="str">
        <f>IF(AND(I$1=N-1,$E197=N-1),1,IF($E197=N-1,0,IF(OR($E197&gt;=N,I$1&gt;=N),"",IF($E197=I$1,u_diag,IF(ABS($E197-I$1)=1,u_off_diag,0)))))</f>
        <v/>
      </c>
      <c r="J197" t="str">
        <f>IF(AND(J$1=N-1,$E197=N-1),1,IF($E197=N-1,0,IF(OR($E197&gt;=N,J$1&gt;=N),"",IF($E197=J$1,u_diag,IF(ABS($E197-J$1)=1,u_off_diag,0)))))</f>
        <v/>
      </c>
      <c r="K197" t="str">
        <f>IF(AND(K$1=N-1,$E197=N-1),1,IF($E197=N-1,0,IF(OR($E197&gt;=N,K$1&gt;=N),"",IF($E197=K$1,u_diag,IF(ABS($E197-K$1)=1,u_off_diag,0)))))</f>
        <v/>
      </c>
      <c r="L197" t="str">
        <f>IF(AND(L$1=N-1,$E197=N-1),1,IF($E197=N-1,0,IF(OR($E197&gt;=N,L$1&gt;=N),"",IF($E197=L$1,u_diag,IF(ABS($E197-L$1)=1,u_off_diag,0)))))</f>
        <v/>
      </c>
      <c r="M197" t="str">
        <f>IF(AND(M$1=N-1,$E197=N-1),1,IF($E197=N-1,0,IF(OR($E197&gt;=N,M$1&gt;=N),"",IF($E197=M$1,u_diag,IF(ABS($E197-M$1)=1,u_off_diag,0)))))</f>
        <v/>
      </c>
      <c r="N197" t="str">
        <f>IF(AND(N$1=N-1,$E197=N-1),1,IF($E197=N-1,0,IF(OR($E197&gt;=N,N$1&gt;=N),"",IF($E197=N$1,u_diag,IF(ABS($E197-N$1)=1,u_off_diag,0)))))</f>
        <v/>
      </c>
      <c r="O197" t="str">
        <f>IF(AND(O$1=N-1,$E197=N-1),1,IF($E197=N-1,0,IF(OR($E197&gt;=N,O$1&gt;=N),"",IF($E197=O$1,u_diag,IF(ABS($E197-O$1)=1,u_off_diag,0)))))</f>
        <v/>
      </c>
      <c r="P197" t="str">
        <f>IF(AND(P$1=N-1,$E197=N-1),1,IF($E197=N-1,0,IF(OR($E197&gt;=N,P$1&gt;=N),"",IF($E197=P$1,u_diag,IF(ABS($E197-P$1)=1,u_off_diag,0)))))</f>
        <v/>
      </c>
      <c r="Q197" t="str">
        <f>IF(AND(Q$1=N-1,$E197=N-1),1,IF($E197=N-1,0,IF(OR($E197&gt;=N,Q$1&gt;=N),"",IF($E197=Q$1,u_diag,IF(ABS($E197-Q$1)=1,u_off_diag,0)))))</f>
        <v/>
      </c>
      <c r="R197" t="str">
        <f>IF(AND(R$1=N-1,$E197=N-1),1,IF($E197=N-1,0,IF(OR($E197&gt;=N,R$1&gt;=N),"",IF($E197=R$1,u_diag,IF(ABS($E197-R$1)=1,u_off_diag,0)))))</f>
        <v/>
      </c>
      <c r="S197" t="str">
        <f>IF(AND(S$1=N-1,$E197=N-1),1,IF($E197=N-1,0,IF(OR($E197&gt;=N,S$1&gt;=N),"",IF($E197=S$1,u_diag,IF(ABS($E197-S$1)=1,u_off_diag,0)))))</f>
        <v/>
      </c>
      <c r="T197" t="str">
        <f>IF(AND(T$1=N-1,$E197=N-1),1,IF($E197=N-1,0,IF(OR($E197&gt;=N,T$1&gt;=N),"",IF($E197=T$1,u_diag,IF(ABS($E197-T$1)=1,u_off_diag,0)))))</f>
        <v/>
      </c>
      <c r="U197" t="str">
        <f>IF(AND(U$1=N-1,$E197=N-1),1,IF($E197=N-1,0,IF(OR($E197&gt;=N,U$1&gt;=N),"",IF($E197=U$1,u_diag,IF(ABS($E197-U$1)=1,u_off_diag,0)))))</f>
        <v/>
      </c>
      <c r="V197" t="str">
        <f>IF(AND(V$1=N-1,$E197=N-1),1,IF($E197=N-1,0,IF(OR($E197&gt;=N,V$1&gt;=N),"",IF($E197=V$1,u_diag,IF(ABS($E197-V$1)=1,u_off_diag,0)))))</f>
        <v/>
      </c>
      <c r="W197" t="str">
        <f>IF(AND(W$1=N-1,$E197=N-1),1,IF($E197=N-1,0,IF(OR($E197&gt;=N,W$1&gt;=N),"",IF($E197=W$1,u_diag,IF(ABS($E197-W$1)=1,u_off_diag,0)))))</f>
        <v/>
      </c>
      <c r="X197" t="str">
        <f>IF(AND(X$1=N-1,$E197=N-1),1,IF($E197=N-1,0,IF(OR($E197&gt;=N,X$1&gt;=N),"",IF($E197=X$1,u_diag,IF(ABS($E197-X$1)=1,u_off_diag,0)))))</f>
        <v/>
      </c>
      <c r="Y197" t="str">
        <f>IF(AND(Y$1=N-1,$E197=N-1),1,IF($E197=N-1,0,IF(OR($E197&gt;=N,Y$1&gt;=N),"",IF($E197=Y$1,u_diag,IF(ABS($E197-Y$1)=1,u_off_diag,0)))))</f>
        <v/>
      </c>
      <c r="Z197" t="str">
        <f>IF(AND(Z$1=N-1,$E197=N-1),1,IF($E197=N-1,0,IF(OR($E197&gt;=N,Z$1&gt;=N),"",IF($E197=Z$1,u_diag,IF(ABS($E197-Z$1)=1,u_off_diag,0)))))</f>
        <v/>
      </c>
      <c r="AA197" t="str">
        <f>IF(AND(AA$1=N-1,$E197=N-1),1,IF($E197=N-1,0,IF(OR($E197&gt;=N,AA$1&gt;=N),"",IF($E197=AA$1,u_diag,IF(ABS($E197-AA$1)=1,u_off_diag,0)))))</f>
        <v/>
      </c>
      <c r="AB197" t="str">
        <f>IF(AND(AB$1=N-1,$E197=N-1),1,IF($E197=N-1,0,IF(OR($E197&gt;=N,AB$1&gt;=N),"",IF($E197=AB$1,u_diag,IF(ABS($E197-AB$1)=1,u_off_diag,0)))))</f>
        <v/>
      </c>
      <c r="AC197" t="str">
        <f>IF(AND(AC$1=N-1,$E197=N-1),1,IF($E197=N-1,0,IF(OR($E197&gt;=N,AC$1&gt;=N),"",IF($E197=AC$1,u_diag,IF(ABS($E197-AC$1)=1,u_off_diag,0)))))</f>
        <v/>
      </c>
      <c r="AD197" t="str">
        <f>IF(AND(AD$1=N-1,$E197=N-1),1,IF($E197=N-1,0,IF(OR($E197&gt;=N,AD$1&gt;=N),"",IF($E197=AD$1,u_diag,IF(ABS($E197-AD$1)=1,u_off_diag,0)))))</f>
        <v/>
      </c>
      <c r="AE197" t="str">
        <f>IF(AND(AE$1=N-1,$E197=N-1),1,IF($E197=N-1,0,IF(OR($E197&gt;=N,AE$1&gt;=N),"",IF($E197=AE$1,u_diag,IF(ABS($E197-AE$1)=1,u_off_diag,0)))))</f>
        <v/>
      </c>
      <c r="AF197" t="str">
        <f>IF(AND(AF$1=N-1,$E197=N-1),1,IF($E197=N-1,0,IF(OR($E197&gt;=N,AF$1&gt;=N),"",IF($E197=AF$1,u_diag,IF(ABS($E197-AF$1)=1,u_off_diag,0)))))</f>
        <v/>
      </c>
      <c r="AG197" t="str">
        <f>IF(AND(AG$1=N-1,$E197=N-1),1,IF($E197=N-1,0,IF(OR($E197&gt;=N,AG$1&gt;=N),"",IF($E197=AG$1,u_diag,IF(ABS($E197-AG$1)=1,u_off_diag,0)))))</f>
        <v/>
      </c>
      <c r="AH197" t="str">
        <f>IF(AND(AH$1=N-1,$E197=N-1),1,IF($E197=N-1,0,IF(OR($E197&gt;=N,AH$1&gt;=N),"",IF($E197=AH$1,u_diag,IF(ABS($E197-AH$1)=1,u_off_diag,0)))))</f>
        <v/>
      </c>
      <c r="AI197" t="str">
        <f>IF(AND(AI$1=N-1,$E197=N-1),1,IF($E197=N-1,0,IF(OR($E197&gt;=N,AI$1&gt;=N),"",IF($E197=AI$1,u_diag,IF(ABS($E197-AI$1)=1,u_off_diag,0)))))</f>
        <v/>
      </c>
      <c r="AJ197" t="str">
        <f>IF(AND(AJ$1=N-1,$E197=N-1),1,IF($E197=N-1,0,IF(OR($E197&gt;=N,AJ$1&gt;=N),"",IF($E197=AJ$1,u_diag,IF(ABS($E197-AJ$1)=1,u_off_diag,0)))))</f>
        <v/>
      </c>
      <c r="AK197" t="str">
        <f>IF(AND(AK$1=N-1,$E197=N-1),1,IF($E197=N-1,0,IF(OR($E197&gt;=N,AK$1&gt;=N),"",IF($E197=AK$1,u_diag,IF(ABS($E197-AK$1)=1,u_off_diag,0)))))</f>
        <v/>
      </c>
      <c r="AL197" t="str">
        <f>IF(AND(AL$1=N-1,$E197=N-1),1,IF($E197=N-1,0,IF(OR($E197&gt;=N,AL$1&gt;=N),"",IF($E197=AL$1,u_diag,IF(ABS($E197-AL$1)=1,u_off_diag,0)))))</f>
        <v/>
      </c>
      <c r="AM197" t="str">
        <f>IF(AND(AM$1=N-1,$E197=N-1),1,IF($E197=N-1,0,IF(OR($E197&gt;=N,AM$1&gt;=N),"",IF($E197=AM$1,u_diag,IF(ABS($E197-AM$1)=1,u_off_diag,0)))))</f>
        <v/>
      </c>
      <c r="AN197" t="str">
        <f>IF(AND(AN$1=N-1,$E197=N-1),1,IF($E197=N-1,0,IF(OR($E197&gt;=N,AN$1&gt;=N),"",IF($E197=AN$1,u_diag,IF(ABS($E197-AN$1)=1,u_off_diag,0)))))</f>
        <v/>
      </c>
      <c r="AO197" t="str">
        <f>IF(AND(AO$1=N-1,$E197=N-1),1,IF($E197=N-1,0,IF(OR($E197&gt;=N,AO$1&gt;=N),"",IF($E197=AO$1,u_diag,IF(ABS($E197-AO$1)=1,u_off_diag,0)))))</f>
        <v/>
      </c>
      <c r="AP197" t="str">
        <f>IF(AND(AP$1=N-1,$E197=N-1),1,IF($E197=N-1,0,IF(OR($E197&gt;=N,AP$1&gt;=N),"",IF($E197=AP$1,u_diag,IF(ABS($E197-AP$1)=1,u_off_diag,0)))))</f>
        <v/>
      </c>
      <c r="AQ197" t="str">
        <f>IF(AND(AQ$1=N-1,$E197=N-1),1,IF($E197=N-1,0,IF(OR($E197&gt;=N,AQ$1&gt;=N),"",IF($E197=AQ$1,u_diag,IF(ABS($E197-AQ$1)=1,u_off_diag,0)))))</f>
        <v/>
      </c>
      <c r="AR197" t="str">
        <f>IF(AND(AR$1=N-1,$E197=N-1),1,IF($E197=N-1,0,IF(OR($E197&gt;=N,AR$1&gt;=N),"",IF($E197=AR$1,u_diag,IF(ABS($E197-AR$1)=1,u_off_diag,0)))))</f>
        <v/>
      </c>
      <c r="AS197" t="str">
        <f>IF(AND(AS$1=N-1,$E197=N-1),1,IF($E197=N-1,0,IF(OR($E197&gt;=N,AS$1&gt;=N),"",IF($E197=AS$1,u_diag,IF(ABS($E197-AS$1)=1,u_off_diag,0)))))</f>
        <v/>
      </c>
      <c r="AT197" t="str">
        <f>IF(AND(AT$1=N-1,$E197=N-1),1,IF($E197=N-1,0,IF(OR($E197&gt;=N,AT$1&gt;=N),"",IF($E197=AT$1,u_diag,IF(ABS($E197-AT$1)=1,u_off_diag,0)))))</f>
        <v/>
      </c>
      <c r="AU197" t="str">
        <f>IF(AND(AU$1=N-1,$E197=N-1),1,IF($E197=N-1,0,IF(OR($E197&gt;=N,AU$1&gt;=N),"",IF($E197=AU$1,u_diag,IF(ABS($E197-AU$1)=1,u_off_diag,0)))))</f>
        <v/>
      </c>
      <c r="AV197" t="str">
        <f>IF(AND(AV$1=N-1,$E197=N-1),1,IF($E197=N-1,0,IF(OR($E197&gt;=N,AV$1&gt;=N),"",IF($E197=AV$1,u_diag,IF(ABS($E197-AV$1)=1,u_off_diag,0)))))</f>
        <v/>
      </c>
      <c r="AW197" t="str">
        <f>IF(AND(AW$1=N-1,$E197=N-1),1,IF($E197=N-1,0,IF(OR($E197&gt;=N,AW$1&gt;=N),"",IF($E197=AW$1,u_diag,IF(ABS($E197-AW$1)=1,u_off_diag,0)))))</f>
        <v/>
      </c>
      <c r="AX197" t="str">
        <f>IF(AND(AX$1=N-1,$E197=N-1),1,IF($E197=N-1,0,IF(OR($E197&gt;=N,AX$1&gt;=N),"",IF($E197=AX$1,u_diag,IF(ABS($E197-AX$1)=1,u_off_diag,0)))))</f>
        <v/>
      </c>
      <c r="AY197" t="str">
        <f>IF(AND(AY$1=N-1,$E197=N-1),1,IF($E197=N-1,0,IF(OR($E197&gt;=N,AY$1&gt;=N),"",IF($E197=AY$1,u_diag,IF(ABS($E197-AY$1)=1,u_off_diag,0)))))</f>
        <v/>
      </c>
      <c r="AZ197" t="str">
        <f>IF(AND(AZ$1=N-1,$E197=N-1),1,IF($E197=N-1,0,IF(OR($E197&gt;=N,AZ$1&gt;=N),"",IF($E197=AZ$1,u_diag,IF(ABS($E197-AZ$1)=1,u_off_diag,0)))))</f>
        <v/>
      </c>
      <c r="BA197" t="str">
        <f>IF(AND(BA$1=N-1,$E197=N-1),1,IF($E197=N-1,0,IF(OR($E197&gt;=N,BA$1&gt;=N),"",IF($E197=BA$1,u_diag,IF(ABS($E197-BA$1)=1,u_off_diag,0)))))</f>
        <v/>
      </c>
      <c r="BB197" t="str">
        <f>IF(AND(BB$1=N-1,$E197=N-1),1,IF(OR($E197&gt;=N,BB$1&gt;=N),"",IF($E197=N-1,0,IF($E197=BB$1,u_diag,IF(ABS($E197-BB$1)=1,u_off_diag,0)))))</f>
        <v/>
      </c>
      <c r="BC197" t="str">
        <f>IF(BC$1&gt;=N,"",0)</f>
        <v/>
      </c>
    </row>
    <row r="198" spans="5:55" x14ac:dyDescent="0.2">
      <c r="E198">
        <v>42</v>
      </c>
      <c r="F198" t="str">
        <f>IF(AND(F$1=N-1,$E198=N-1),1,IF($E198=N-1,0,IF(OR($E198&gt;=N,F$1&gt;=N),"",IF($E198=F$1,u_diag,IF(ABS($E198-F$1)=1,u_off_diag,0)))))</f>
        <v/>
      </c>
      <c r="G198" t="str">
        <f>IF(AND(G$1=N-1,$E198=N-1),1,IF($E198=N-1,0,IF(OR($E198&gt;=N,G$1&gt;=N),"",IF($E198=G$1,u_diag,IF(ABS($E198-G$1)=1,u_off_diag,0)))))</f>
        <v/>
      </c>
      <c r="H198" t="str">
        <f>IF(AND(H$1=N-1,$E198=N-1),1,IF($E198=N-1,0,IF(OR($E198&gt;=N,H$1&gt;=N),"",IF($E198=H$1,u_diag,IF(ABS($E198-H$1)=1,u_off_diag,0)))))</f>
        <v/>
      </c>
      <c r="I198" t="str">
        <f>IF(AND(I$1=N-1,$E198=N-1),1,IF($E198=N-1,0,IF(OR($E198&gt;=N,I$1&gt;=N),"",IF($E198=I$1,u_diag,IF(ABS($E198-I$1)=1,u_off_diag,0)))))</f>
        <v/>
      </c>
      <c r="J198" t="str">
        <f>IF(AND(J$1=N-1,$E198=N-1),1,IF($E198=N-1,0,IF(OR($E198&gt;=N,J$1&gt;=N),"",IF($E198=J$1,u_diag,IF(ABS($E198-J$1)=1,u_off_diag,0)))))</f>
        <v/>
      </c>
      <c r="K198" t="str">
        <f>IF(AND(K$1=N-1,$E198=N-1),1,IF($E198=N-1,0,IF(OR($E198&gt;=N,K$1&gt;=N),"",IF($E198=K$1,u_diag,IF(ABS($E198-K$1)=1,u_off_diag,0)))))</f>
        <v/>
      </c>
      <c r="L198" t="str">
        <f>IF(AND(L$1=N-1,$E198=N-1),1,IF($E198=N-1,0,IF(OR($E198&gt;=N,L$1&gt;=N),"",IF($E198=L$1,u_diag,IF(ABS($E198-L$1)=1,u_off_diag,0)))))</f>
        <v/>
      </c>
      <c r="M198" t="str">
        <f>IF(AND(M$1=N-1,$E198=N-1),1,IF($E198=N-1,0,IF(OR($E198&gt;=N,M$1&gt;=N),"",IF($E198=M$1,u_diag,IF(ABS($E198-M$1)=1,u_off_diag,0)))))</f>
        <v/>
      </c>
      <c r="N198" t="str">
        <f>IF(AND(N$1=N-1,$E198=N-1),1,IF($E198=N-1,0,IF(OR($E198&gt;=N,N$1&gt;=N),"",IF($E198=N$1,u_diag,IF(ABS($E198-N$1)=1,u_off_diag,0)))))</f>
        <v/>
      </c>
      <c r="O198" t="str">
        <f>IF(AND(O$1=N-1,$E198=N-1),1,IF($E198=N-1,0,IF(OR($E198&gt;=N,O$1&gt;=N),"",IF($E198=O$1,u_diag,IF(ABS($E198-O$1)=1,u_off_diag,0)))))</f>
        <v/>
      </c>
      <c r="P198" t="str">
        <f>IF(AND(P$1=N-1,$E198=N-1),1,IF($E198=N-1,0,IF(OR($E198&gt;=N,P$1&gt;=N),"",IF($E198=P$1,u_diag,IF(ABS($E198-P$1)=1,u_off_diag,0)))))</f>
        <v/>
      </c>
      <c r="Q198" t="str">
        <f>IF(AND(Q$1=N-1,$E198=N-1),1,IF($E198=N-1,0,IF(OR($E198&gt;=N,Q$1&gt;=N),"",IF($E198=Q$1,u_diag,IF(ABS($E198-Q$1)=1,u_off_diag,0)))))</f>
        <v/>
      </c>
      <c r="R198" t="str">
        <f>IF(AND(R$1=N-1,$E198=N-1),1,IF($E198=N-1,0,IF(OR($E198&gt;=N,R$1&gt;=N),"",IF($E198=R$1,u_diag,IF(ABS($E198-R$1)=1,u_off_diag,0)))))</f>
        <v/>
      </c>
      <c r="S198" t="str">
        <f>IF(AND(S$1=N-1,$E198=N-1),1,IF($E198=N-1,0,IF(OR($E198&gt;=N,S$1&gt;=N),"",IF($E198=S$1,u_diag,IF(ABS($E198-S$1)=1,u_off_diag,0)))))</f>
        <v/>
      </c>
      <c r="T198" t="str">
        <f>IF(AND(T$1=N-1,$E198=N-1),1,IF($E198=N-1,0,IF(OR($E198&gt;=N,T$1&gt;=N),"",IF($E198=T$1,u_diag,IF(ABS($E198-T$1)=1,u_off_diag,0)))))</f>
        <v/>
      </c>
      <c r="U198" t="str">
        <f>IF(AND(U$1=N-1,$E198=N-1),1,IF($E198=N-1,0,IF(OR($E198&gt;=N,U$1&gt;=N),"",IF($E198=U$1,u_diag,IF(ABS($E198-U$1)=1,u_off_diag,0)))))</f>
        <v/>
      </c>
      <c r="V198" t="str">
        <f>IF(AND(V$1=N-1,$E198=N-1),1,IF($E198=N-1,0,IF(OR($E198&gt;=N,V$1&gt;=N),"",IF($E198=V$1,u_diag,IF(ABS($E198-V$1)=1,u_off_diag,0)))))</f>
        <v/>
      </c>
      <c r="W198" t="str">
        <f>IF(AND(W$1=N-1,$E198=N-1),1,IF($E198=N-1,0,IF(OR($E198&gt;=N,W$1&gt;=N),"",IF($E198=W$1,u_diag,IF(ABS($E198-W$1)=1,u_off_diag,0)))))</f>
        <v/>
      </c>
      <c r="X198" t="str">
        <f>IF(AND(X$1=N-1,$E198=N-1),1,IF($E198=N-1,0,IF(OR($E198&gt;=N,X$1&gt;=N),"",IF($E198=X$1,u_diag,IF(ABS($E198-X$1)=1,u_off_diag,0)))))</f>
        <v/>
      </c>
      <c r="Y198" t="str">
        <f>IF(AND(Y$1=N-1,$E198=N-1),1,IF($E198=N-1,0,IF(OR($E198&gt;=N,Y$1&gt;=N),"",IF($E198=Y$1,u_diag,IF(ABS($E198-Y$1)=1,u_off_diag,0)))))</f>
        <v/>
      </c>
      <c r="Z198" t="str">
        <f>IF(AND(Z$1=N-1,$E198=N-1),1,IF($E198=N-1,0,IF(OR($E198&gt;=N,Z$1&gt;=N),"",IF($E198=Z$1,u_diag,IF(ABS($E198-Z$1)=1,u_off_diag,0)))))</f>
        <v/>
      </c>
      <c r="AA198" t="str">
        <f>IF(AND(AA$1=N-1,$E198=N-1),1,IF($E198=N-1,0,IF(OR($E198&gt;=N,AA$1&gt;=N),"",IF($E198=AA$1,u_diag,IF(ABS($E198-AA$1)=1,u_off_diag,0)))))</f>
        <v/>
      </c>
      <c r="AB198" t="str">
        <f>IF(AND(AB$1=N-1,$E198=N-1),1,IF($E198=N-1,0,IF(OR($E198&gt;=N,AB$1&gt;=N),"",IF($E198=AB$1,u_diag,IF(ABS($E198-AB$1)=1,u_off_diag,0)))))</f>
        <v/>
      </c>
      <c r="AC198" t="str">
        <f>IF(AND(AC$1=N-1,$E198=N-1),1,IF($E198=N-1,0,IF(OR($E198&gt;=N,AC$1&gt;=N),"",IF($E198=AC$1,u_diag,IF(ABS($E198-AC$1)=1,u_off_diag,0)))))</f>
        <v/>
      </c>
      <c r="AD198" t="str">
        <f>IF(AND(AD$1=N-1,$E198=N-1),1,IF($E198=N-1,0,IF(OR($E198&gt;=N,AD$1&gt;=N),"",IF($E198=AD$1,u_diag,IF(ABS($E198-AD$1)=1,u_off_diag,0)))))</f>
        <v/>
      </c>
      <c r="AE198" t="str">
        <f>IF(AND(AE$1=N-1,$E198=N-1),1,IF($E198=N-1,0,IF(OR($E198&gt;=N,AE$1&gt;=N),"",IF($E198=AE$1,u_diag,IF(ABS($E198-AE$1)=1,u_off_diag,0)))))</f>
        <v/>
      </c>
      <c r="AF198" t="str">
        <f>IF(AND(AF$1=N-1,$E198=N-1),1,IF($E198=N-1,0,IF(OR($E198&gt;=N,AF$1&gt;=N),"",IF($E198=AF$1,u_diag,IF(ABS($E198-AF$1)=1,u_off_diag,0)))))</f>
        <v/>
      </c>
      <c r="AG198" t="str">
        <f>IF(AND(AG$1=N-1,$E198=N-1),1,IF($E198=N-1,0,IF(OR($E198&gt;=N,AG$1&gt;=N),"",IF($E198=AG$1,u_diag,IF(ABS($E198-AG$1)=1,u_off_diag,0)))))</f>
        <v/>
      </c>
      <c r="AH198" t="str">
        <f>IF(AND(AH$1=N-1,$E198=N-1),1,IF($E198=N-1,0,IF(OR($E198&gt;=N,AH$1&gt;=N),"",IF($E198=AH$1,u_diag,IF(ABS($E198-AH$1)=1,u_off_diag,0)))))</f>
        <v/>
      </c>
      <c r="AI198" t="str">
        <f>IF(AND(AI$1=N-1,$E198=N-1),1,IF($E198=N-1,0,IF(OR($E198&gt;=N,AI$1&gt;=N),"",IF($E198=AI$1,u_diag,IF(ABS($E198-AI$1)=1,u_off_diag,0)))))</f>
        <v/>
      </c>
      <c r="AJ198" t="str">
        <f>IF(AND(AJ$1=N-1,$E198=N-1),1,IF($E198=N-1,0,IF(OR($E198&gt;=N,AJ$1&gt;=N),"",IF($E198=AJ$1,u_diag,IF(ABS($E198-AJ$1)=1,u_off_diag,0)))))</f>
        <v/>
      </c>
      <c r="AK198" t="str">
        <f>IF(AND(AK$1=N-1,$E198=N-1),1,IF($E198=N-1,0,IF(OR($E198&gt;=N,AK$1&gt;=N),"",IF($E198=AK$1,u_diag,IF(ABS($E198-AK$1)=1,u_off_diag,0)))))</f>
        <v/>
      </c>
      <c r="AL198" t="str">
        <f>IF(AND(AL$1=N-1,$E198=N-1),1,IF($E198=N-1,0,IF(OR($E198&gt;=N,AL$1&gt;=N),"",IF($E198=AL$1,u_diag,IF(ABS($E198-AL$1)=1,u_off_diag,0)))))</f>
        <v/>
      </c>
      <c r="AM198" t="str">
        <f>IF(AND(AM$1=N-1,$E198=N-1),1,IF($E198=N-1,0,IF(OR($E198&gt;=N,AM$1&gt;=N),"",IF($E198=AM$1,u_diag,IF(ABS($E198-AM$1)=1,u_off_diag,0)))))</f>
        <v/>
      </c>
      <c r="AN198" t="str">
        <f>IF(AND(AN$1=N-1,$E198=N-1),1,IF($E198=N-1,0,IF(OR($E198&gt;=N,AN$1&gt;=N),"",IF($E198=AN$1,u_diag,IF(ABS($E198-AN$1)=1,u_off_diag,0)))))</f>
        <v/>
      </c>
      <c r="AO198" t="str">
        <f>IF(AND(AO$1=N-1,$E198=N-1),1,IF($E198=N-1,0,IF(OR($E198&gt;=N,AO$1&gt;=N),"",IF($E198=AO$1,u_diag,IF(ABS($E198-AO$1)=1,u_off_diag,0)))))</f>
        <v/>
      </c>
      <c r="AP198" t="str">
        <f>IF(AND(AP$1=N-1,$E198=N-1),1,IF($E198=N-1,0,IF(OR($E198&gt;=N,AP$1&gt;=N),"",IF($E198=AP$1,u_diag,IF(ABS($E198-AP$1)=1,u_off_diag,0)))))</f>
        <v/>
      </c>
      <c r="AQ198" t="str">
        <f>IF(AND(AQ$1=N-1,$E198=N-1),1,IF($E198=N-1,0,IF(OR($E198&gt;=N,AQ$1&gt;=N),"",IF($E198=AQ$1,u_diag,IF(ABS($E198-AQ$1)=1,u_off_diag,0)))))</f>
        <v/>
      </c>
      <c r="AR198" t="str">
        <f>IF(AND(AR$1=N-1,$E198=N-1),1,IF($E198=N-1,0,IF(OR($E198&gt;=N,AR$1&gt;=N),"",IF($E198=AR$1,u_diag,IF(ABS($E198-AR$1)=1,u_off_diag,0)))))</f>
        <v/>
      </c>
      <c r="AS198" t="str">
        <f>IF(AND(AS$1=N-1,$E198=N-1),1,IF($E198=N-1,0,IF(OR($E198&gt;=N,AS$1&gt;=N),"",IF($E198=AS$1,u_diag,IF(ABS($E198-AS$1)=1,u_off_diag,0)))))</f>
        <v/>
      </c>
      <c r="AT198" t="str">
        <f>IF(AND(AT$1=N-1,$E198=N-1),1,IF($E198=N-1,0,IF(OR($E198&gt;=N,AT$1&gt;=N),"",IF($E198=AT$1,u_diag,IF(ABS($E198-AT$1)=1,u_off_diag,0)))))</f>
        <v/>
      </c>
      <c r="AU198" t="str">
        <f>IF(AND(AU$1=N-1,$E198=N-1),1,IF($E198=N-1,0,IF(OR($E198&gt;=N,AU$1&gt;=N),"",IF($E198=AU$1,u_diag,IF(ABS($E198-AU$1)=1,u_off_diag,0)))))</f>
        <v/>
      </c>
      <c r="AV198" t="str">
        <f>IF(AND(AV$1=N-1,$E198=N-1),1,IF($E198=N-1,0,IF(OR($E198&gt;=N,AV$1&gt;=N),"",IF($E198=AV$1,u_diag,IF(ABS($E198-AV$1)=1,u_off_diag,0)))))</f>
        <v/>
      </c>
      <c r="AW198" t="str">
        <f>IF(AND(AW$1=N-1,$E198=N-1),1,IF($E198=N-1,0,IF(OR($E198&gt;=N,AW$1&gt;=N),"",IF($E198=AW$1,u_diag,IF(ABS($E198-AW$1)=1,u_off_diag,0)))))</f>
        <v/>
      </c>
      <c r="AX198" t="str">
        <f>IF(AND(AX$1=N-1,$E198=N-1),1,IF($E198=N-1,0,IF(OR($E198&gt;=N,AX$1&gt;=N),"",IF($E198=AX$1,u_diag,IF(ABS($E198-AX$1)=1,u_off_diag,0)))))</f>
        <v/>
      </c>
      <c r="AY198" t="str">
        <f>IF(AND(AY$1=N-1,$E198=N-1),1,IF($E198=N-1,0,IF(OR($E198&gt;=N,AY$1&gt;=N),"",IF($E198=AY$1,u_diag,IF(ABS($E198-AY$1)=1,u_off_diag,0)))))</f>
        <v/>
      </c>
      <c r="AZ198" t="str">
        <f>IF(AND(AZ$1=N-1,$E198=N-1),1,IF($E198=N-1,0,IF(OR($E198&gt;=N,AZ$1&gt;=N),"",IF($E198=AZ$1,u_diag,IF(ABS($E198-AZ$1)=1,u_off_diag,0)))))</f>
        <v/>
      </c>
      <c r="BA198" t="str">
        <f>IF(AND(BA$1=N-1,$E198=N-1),1,IF($E198=N-1,0,IF(OR($E198&gt;=N,BA$1&gt;=N),"",IF($E198=BA$1,u_diag,IF(ABS($E198-BA$1)=1,u_off_diag,0)))))</f>
        <v/>
      </c>
      <c r="BB198" t="str">
        <f>IF(AND(BB$1=N-1,$E198=N-1),1,IF(OR($E198&gt;=N,BB$1&gt;=N),"",IF($E198=N-1,0,IF($E198=BB$1,u_diag,IF(ABS($E198-BB$1)=1,u_off_diag,0)))))</f>
        <v/>
      </c>
      <c r="BC198" t="str">
        <f>IF(BC$1&gt;=N,"",0)</f>
        <v/>
      </c>
    </row>
    <row r="199" spans="5:55" x14ac:dyDescent="0.2">
      <c r="E199">
        <v>43</v>
      </c>
      <c r="F199" t="str">
        <f>IF(AND(F$1=N-1,$E199=N-1),1,IF($E199=N-1,0,IF(OR($E199&gt;=N,F$1&gt;=N),"",IF($E199=F$1,u_diag,IF(ABS($E199-F$1)=1,u_off_diag,0)))))</f>
        <v/>
      </c>
      <c r="G199" t="str">
        <f>IF(AND(G$1=N-1,$E199=N-1),1,IF($E199=N-1,0,IF(OR($E199&gt;=N,G$1&gt;=N),"",IF($E199=G$1,u_diag,IF(ABS($E199-G$1)=1,u_off_diag,0)))))</f>
        <v/>
      </c>
      <c r="H199" t="str">
        <f>IF(AND(H$1=N-1,$E199=N-1),1,IF($E199=N-1,0,IF(OR($E199&gt;=N,H$1&gt;=N),"",IF($E199=H$1,u_diag,IF(ABS($E199-H$1)=1,u_off_diag,0)))))</f>
        <v/>
      </c>
      <c r="I199" t="str">
        <f>IF(AND(I$1=N-1,$E199=N-1),1,IF($E199=N-1,0,IF(OR($E199&gt;=N,I$1&gt;=N),"",IF($E199=I$1,u_diag,IF(ABS($E199-I$1)=1,u_off_diag,0)))))</f>
        <v/>
      </c>
      <c r="J199" t="str">
        <f>IF(AND(J$1=N-1,$E199=N-1),1,IF($E199=N-1,0,IF(OR($E199&gt;=N,J$1&gt;=N),"",IF($E199=J$1,u_diag,IF(ABS($E199-J$1)=1,u_off_diag,0)))))</f>
        <v/>
      </c>
      <c r="K199" t="str">
        <f>IF(AND(K$1=N-1,$E199=N-1),1,IF($E199=N-1,0,IF(OR($E199&gt;=N,K$1&gt;=N),"",IF($E199=K$1,u_diag,IF(ABS($E199-K$1)=1,u_off_diag,0)))))</f>
        <v/>
      </c>
      <c r="L199" t="str">
        <f>IF(AND(L$1=N-1,$E199=N-1),1,IF($E199=N-1,0,IF(OR($E199&gt;=N,L$1&gt;=N),"",IF($E199=L$1,u_diag,IF(ABS($E199-L$1)=1,u_off_diag,0)))))</f>
        <v/>
      </c>
      <c r="M199" t="str">
        <f>IF(AND(M$1=N-1,$E199=N-1),1,IF($E199=N-1,0,IF(OR($E199&gt;=N,M$1&gt;=N),"",IF($E199=M$1,u_diag,IF(ABS($E199-M$1)=1,u_off_diag,0)))))</f>
        <v/>
      </c>
      <c r="N199" t="str">
        <f>IF(AND(N$1=N-1,$E199=N-1),1,IF($E199=N-1,0,IF(OR($E199&gt;=N,N$1&gt;=N),"",IF($E199=N$1,u_diag,IF(ABS($E199-N$1)=1,u_off_diag,0)))))</f>
        <v/>
      </c>
      <c r="O199" t="str">
        <f>IF(AND(O$1=N-1,$E199=N-1),1,IF($E199=N-1,0,IF(OR($E199&gt;=N,O$1&gt;=N),"",IF($E199=O$1,u_diag,IF(ABS($E199-O$1)=1,u_off_diag,0)))))</f>
        <v/>
      </c>
      <c r="P199" t="str">
        <f>IF(AND(P$1=N-1,$E199=N-1),1,IF($E199=N-1,0,IF(OR($E199&gt;=N,P$1&gt;=N),"",IF($E199=P$1,u_diag,IF(ABS($E199-P$1)=1,u_off_diag,0)))))</f>
        <v/>
      </c>
      <c r="Q199" t="str">
        <f>IF(AND(Q$1=N-1,$E199=N-1),1,IF($E199=N-1,0,IF(OR($E199&gt;=N,Q$1&gt;=N),"",IF($E199=Q$1,u_diag,IF(ABS($E199-Q$1)=1,u_off_diag,0)))))</f>
        <v/>
      </c>
      <c r="R199" t="str">
        <f>IF(AND(R$1=N-1,$E199=N-1),1,IF($E199=N-1,0,IF(OR($E199&gt;=N,R$1&gt;=N),"",IF($E199=R$1,u_diag,IF(ABS($E199-R$1)=1,u_off_diag,0)))))</f>
        <v/>
      </c>
      <c r="S199" t="str">
        <f>IF(AND(S$1=N-1,$E199=N-1),1,IF($E199=N-1,0,IF(OR($E199&gt;=N,S$1&gt;=N),"",IF($E199=S$1,u_diag,IF(ABS($E199-S$1)=1,u_off_diag,0)))))</f>
        <v/>
      </c>
      <c r="T199" t="str">
        <f>IF(AND(T$1=N-1,$E199=N-1),1,IF($E199=N-1,0,IF(OR($E199&gt;=N,T$1&gt;=N),"",IF($E199=T$1,u_diag,IF(ABS($E199-T$1)=1,u_off_diag,0)))))</f>
        <v/>
      </c>
      <c r="U199" t="str">
        <f>IF(AND(U$1=N-1,$E199=N-1),1,IF($E199=N-1,0,IF(OR($E199&gt;=N,U$1&gt;=N),"",IF($E199=U$1,u_diag,IF(ABS($E199-U$1)=1,u_off_diag,0)))))</f>
        <v/>
      </c>
      <c r="V199" t="str">
        <f>IF(AND(V$1=N-1,$E199=N-1),1,IF($E199=N-1,0,IF(OR($E199&gt;=N,V$1&gt;=N),"",IF($E199=V$1,u_diag,IF(ABS($E199-V$1)=1,u_off_diag,0)))))</f>
        <v/>
      </c>
      <c r="W199" t="str">
        <f>IF(AND(W$1=N-1,$E199=N-1),1,IF($E199=N-1,0,IF(OR($E199&gt;=N,W$1&gt;=N),"",IF($E199=W$1,u_diag,IF(ABS($E199-W$1)=1,u_off_diag,0)))))</f>
        <v/>
      </c>
      <c r="X199" t="str">
        <f>IF(AND(X$1=N-1,$E199=N-1),1,IF($E199=N-1,0,IF(OR($E199&gt;=N,X$1&gt;=N),"",IF($E199=X$1,u_diag,IF(ABS($E199-X$1)=1,u_off_diag,0)))))</f>
        <v/>
      </c>
      <c r="Y199" t="str">
        <f>IF(AND(Y$1=N-1,$E199=N-1),1,IF($E199=N-1,0,IF(OR($E199&gt;=N,Y$1&gt;=N),"",IF($E199=Y$1,u_diag,IF(ABS($E199-Y$1)=1,u_off_diag,0)))))</f>
        <v/>
      </c>
      <c r="Z199" t="str">
        <f>IF(AND(Z$1=N-1,$E199=N-1),1,IF($E199=N-1,0,IF(OR($E199&gt;=N,Z$1&gt;=N),"",IF($E199=Z$1,u_diag,IF(ABS($E199-Z$1)=1,u_off_diag,0)))))</f>
        <v/>
      </c>
      <c r="AA199" t="str">
        <f>IF(AND(AA$1=N-1,$E199=N-1),1,IF($E199=N-1,0,IF(OR($E199&gt;=N,AA$1&gt;=N),"",IF($E199=AA$1,u_diag,IF(ABS($E199-AA$1)=1,u_off_diag,0)))))</f>
        <v/>
      </c>
      <c r="AB199" t="str">
        <f>IF(AND(AB$1=N-1,$E199=N-1),1,IF($E199=N-1,0,IF(OR($E199&gt;=N,AB$1&gt;=N),"",IF($E199=AB$1,u_diag,IF(ABS($E199-AB$1)=1,u_off_diag,0)))))</f>
        <v/>
      </c>
      <c r="AC199" t="str">
        <f>IF(AND(AC$1=N-1,$E199=N-1),1,IF($E199=N-1,0,IF(OR($E199&gt;=N,AC$1&gt;=N),"",IF($E199=AC$1,u_diag,IF(ABS($E199-AC$1)=1,u_off_diag,0)))))</f>
        <v/>
      </c>
      <c r="AD199" t="str">
        <f>IF(AND(AD$1=N-1,$E199=N-1),1,IF($E199=N-1,0,IF(OR($E199&gt;=N,AD$1&gt;=N),"",IF($E199=AD$1,u_diag,IF(ABS($E199-AD$1)=1,u_off_diag,0)))))</f>
        <v/>
      </c>
      <c r="AE199" t="str">
        <f>IF(AND(AE$1=N-1,$E199=N-1),1,IF($E199=N-1,0,IF(OR($E199&gt;=N,AE$1&gt;=N),"",IF($E199=AE$1,u_diag,IF(ABS($E199-AE$1)=1,u_off_diag,0)))))</f>
        <v/>
      </c>
      <c r="AF199" t="str">
        <f>IF(AND(AF$1=N-1,$E199=N-1),1,IF($E199=N-1,0,IF(OR($E199&gt;=N,AF$1&gt;=N),"",IF($E199=AF$1,u_diag,IF(ABS($E199-AF$1)=1,u_off_diag,0)))))</f>
        <v/>
      </c>
      <c r="AG199" t="str">
        <f>IF(AND(AG$1=N-1,$E199=N-1),1,IF($E199=N-1,0,IF(OR($E199&gt;=N,AG$1&gt;=N),"",IF($E199=AG$1,u_diag,IF(ABS($E199-AG$1)=1,u_off_diag,0)))))</f>
        <v/>
      </c>
      <c r="AH199" t="str">
        <f>IF(AND(AH$1=N-1,$E199=N-1),1,IF($E199=N-1,0,IF(OR($E199&gt;=N,AH$1&gt;=N),"",IF($E199=AH$1,u_diag,IF(ABS($E199-AH$1)=1,u_off_diag,0)))))</f>
        <v/>
      </c>
      <c r="AI199" t="str">
        <f>IF(AND(AI$1=N-1,$E199=N-1),1,IF($E199=N-1,0,IF(OR($E199&gt;=N,AI$1&gt;=N),"",IF($E199=AI$1,u_diag,IF(ABS($E199-AI$1)=1,u_off_diag,0)))))</f>
        <v/>
      </c>
      <c r="AJ199" t="str">
        <f>IF(AND(AJ$1=N-1,$E199=N-1),1,IF($E199=N-1,0,IF(OR($E199&gt;=N,AJ$1&gt;=N),"",IF($E199=AJ$1,u_diag,IF(ABS($E199-AJ$1)=1,u_off_diag,0)))))</f>
        <v/>
      </c>
      <c r="AK199" t="str">
        <f>IF(AND(AK$1=N-1,$E199=N-1),1,IF($E199=N-1,0,IF(OR($E199&gt;=N,AK$1&gt;=N),"",IF($E199=AK$1,u_diag,IF(ABS($E199-AK$1)=1,u_off_diag,0)))))</f>
        <v/>
      </c>
      <c r="AL199" t="str">
        <f>IF(AND(AL$1=N-1,$E199=N-1),1,IF($E199=N-1,0,IF(OR($E199&gt;=N,AL$1&gt;=N),"",IF($E199=AL$1,u_diag,IF(ABS($E199-AL$1)=1,u_off_diag,0)))))</f>
        <v/>
      </c>
      <c r="AM199" t="str">
        <f>IF(AND(AM$1=N-1,$E199=N-1),1,IF($E199=N-1,0,IF(OR($E199&gt;=N,AM$1&gt;=N),"",IF($E199=AM$1,u_diag,IF(ABS($E199-AM$1)=1,u_off_diag,0)))))</f>
        <v/>
      </c>
      <c r="AN199" t="str">
        <f>IF(AND(AN$1=N-1,$E199=N-1),1,IF($E199=N-1,0,IF(OR($E199&gt;=N,AN$1&gt;=N),"",IF($E199=AN$1,u_diag,IF(ABS($E199-AN$1)=1,u_off_diag,0)))))</f>
        <v/>
      </c>
      <c r="AO199" t="str">
        <f>IF(AND(AO$1=N-1,$E199=N-1),1,IF($E199=N-1,0,IF(OR($E199&gt;=N,AO$1&gt;=N),"",IF($E199=AO$1,u_diag,IF(ABS($E199-AO$1)=1,u_off_diag,0)))))</f>
        <v/>
      </c>
      <c r="AP199" t="str">
        <f>IF(AND(AP$1=N-1,$E199=N-1),1,IF($E199=N-1,0,IF(OR($E199&gt;=N,AP$1&gt;=N),"",IF($E199=AP$1,u_diag,IF(ABS($E199-AP$1)=1,u_off_diag,0)))))</f>
        <v/>
      </c>
      <c r="AQ199" t="str">
        <f>IF(AND(AQ$1=N-1,$E199=N-1),1,IF($E199=N-1,0,IF(OR($E199&gt;=N,AQ$1&gt;=N),"",IF($E199=AQ$1,u_diag,IF(ABS($E199-AQ$1)=1,u_off_diag,0)))))</f>
        <v/>
      </c>
      <c r="AR199" t="str">
        <f>IF(AND(AR$1=N-1,$E199=N-1),1,IF($E199=N-1,0,IF(OR($E199&gt;=N,AR$1&gt;=N),"",IF($E199=AR$1,u_diag,IF(ABS($E199-AR$1)=1,u_off_diag,0)))))</f>
        <v/>
      </c>
      <c r="AS199" t="str">
        <f>IF(AND(AS$1=N-1,$E199=N-1),1,IF($E199=N-1,0,IF(OR($E199&gt;=N,AS$1&gt;=N),"",IF($E199=AS$1,u_diag,IF(ABS($E199-AS$1)=1,u_off_diag,0)))))</f>
        <v/>
      </c>
      <c r="AT199" t="str">
        <f>IF(AND(AT$1=N-1,$E199=N-1),1,IF($E199=N-1,0,IF(OR($E199&gt;=N,AT$1&gt;=N),"",IF($E199=AT$1,u_diag,IF(ABS($E199-AT$1)=1,u_off_diag,0)))))</f>
        <v/>
      </c>
      <c r="AU199" t="str">
        <f>IF(AND(AU$1=N-1,$E199=N-1),1,IF($E199=N-1,0,IF(OR($E199&gt;=N,AU$1&gt;=N),"",IF($E199=AU$1,u_diag,IF(ABS($E199-AU$1)=1,u_off_diag,0)))))</f>
        <v/>
      </c>
      <c r="AV199" t="str">
        <f>IF(AND(AV$1=N-1,$E199=N-1),1,IF($E199=N-1,0,IF(OR($E199&gt;=N,AV$1&gt;=N),"",IF($E199=AV$1,u_diag,IF(ABS($E199-AV$1)=1,u_off_diag,0)))))</f>
        <v/>
      </c>
      <c r="AW199" t="str">
        <f>IF(AND(AW$1=N-1,$E199=N-1),1,IF($E199=N-1,0,IF(OR($E199&gt;=N,AW$1&gt;=N),"",IF($E199=AW$1,u_diag,IF(ABS($E199-AW$1)=1,u_off_diag,0)))))</f>
        <v/>
      </c>
      <c r="AX199" t="str">
        <f>IF(AND(AX$1=N-1,$E199=N-1),1,IF($E199=N-1,0,IF(OR($E199&gt;=N,AX$1&gt;=N),"",IF($E199=AX$1,u_diag,IF(ABS($E199-AX$1)=1,u_off_diag,0)))))</f>
        <v/>
      </c>
      <c r="AY199" t="str">
        <f>IF(AND(AY$1=N-1,$E199=N-1),1,IF($E199=N-1,0,IF(OR($E199&gt;=N,AY$1&gt;=N),"",IF($E199=AY$1,u_diag,IF(ABS($E199-AY$1)=1,u_off_diag,0)))))</f>
        <v/>
      </c>
      <c r="AZ199" t="str">
        <f>IF(AND(AZ$1=N-1,$E199=N-1),1,IF($E199=N-1,0,IF(OR($E199&gt;=N,AZ$1&gt;=N),"",IF($E199=AZ$1,u_diag,IF(ABS($E199-AZ$1)=1,u_off_diag,0)))))</f>
        <v/>
      </c>
      <c r="BA199" t="str">
        <f>IF(AND(BA$1=N-1,$E199=N-1),1,IF($E199=N-1,0,IF(OR($E199&gt;=N,BA$1&gt;=N),"",IF($E199=BA$1,u_diag,IF(ABS($E199-BA$1)=1,u_off_diag,0)))))</f>
        <v/>
      </c>
      <c r="BB199" t="str">
        <f>IF(AND(BB$1=N-1,$E199=N-1),1,IF(OR($E199&gt;=N,BB$1&gt;=N),"",IF($E199=N-1,0,IF($E199=BB$1,u_diag,IF(ABS($E199-BB$1)=1,u_off_diag,0)))))</f>
        <v/>
      </c>
      <c r="BC199" t="str">
        <f>IF(BC$1&gt;=N,"",0)</f>
        <v/>
      </c>
    </row>
    <row r="200" spans="5:55" x14ac:dyDescent="0.2">
      <c r="E200">
        <v>44</v>
      </c>
      <c r="F200" t="str">
        <f>IF(AND(F$1=N-1,$E200=N-1),1,IF($E200=N-1,0,IF(OR($E200&gt;=N,F$1&gt;=N),"",IF($E200=F$1,u_diag,IF(ABS($E200-F$1)=1,u_off_diag,0)))))</f>
        <v/>
      </c>
      <c r="G200" t="str">
        <f>IF(AND(G$1=N-1,$E200=N-1),1,IF($E200=N-1,0,IF(OR($E200&gt;=N,G$1&gt;=N),"",IF($E200=G$1,u_diag,IF(ABS($E200-G$1)=1,u_off_diag,0)))))</f>
        <v/>
      </c>
      <c r="H200" t="str">
        <f>IF(AND(H$1=N-1,$E200=N-1),1,IF($E200=N-1,0,IF(OR($E200&gt;=N,H$1&gt;=N),"",IF($E200=H$1,u_diag,IF(ABS($E200-H$1)=1,u_off_diag,0)))))</f>
        <v/>
      </c>
      <c r="I200" t="str">
        <f>IF(AND(I$1=N-1,$E200=N-1),1,IF($E200=N-1,0,IF(OR($E200&gt;=N,I$1&gt;=N),"",IF($E200=I$1,u_diag,IF(ABS($E200-I$1)=1,u_off_diag,0)))))</f>
        <v/>
      </c>
      <c r="J200" t="str">
        <f>IF(AND(J$1=N-1,$E200=N-1),1,IF($E200=N-1,0,IF(OR($E200&gt;=N,J$1&gt;=N),"",IF($E200=J$1,u_diag,IF(ABS($E200-J$1)=1,u_off_diag,0)))))</f>
        <v/>
      </c>
      <c r="K200" t="str">
        <f>IF(AND(K$1=N-1,$E200=N-1),1,IF($E200=N-1,0,IF(OR($E200&gt;=N,K$1&gt;=N),"",IF($E200=K$1,u_diag,IF(ABS($E200-K$1)=1,u_off_diag,0)))))</f>
        <v/>
      </c>
      <c r="L200" t="str">
        <f>IF(AND(L$1=N-1,$E200=N-1),1,IF($E200=N-1,0,IF(OR($E200&gt;=N,L$1&gt;=N),"",IF($E200=L$1,u_diag,IF(ABS($E200-L$1)=1,u_off_diag,0)))))</f>
        <v/>
      </c>
      <c r="M200" t="str">
        <f>IF(AND(M$1=N-1,$E200=N-1),1,IF($E200=N-1,0,IF(OR($E200&gt;=N,M$1&gt;=N),"",IF($E200=M$1,u_diag,IF(ABS($E200-M$1)=1,u_off_diag,0)))))</f>
        <v/>
      </c>
      <c r="N200" t="str">
        <f>IF(AND(N$1=N-1,$E200=N-1),1,IF($E200=N-1,0,IF(OR($E200&gt;=N,N$1&gt;=N),"",IF($E200=N$1,u_diag,IF(ABS($E200-N$1)=1,u_off_diag,0)))))</f>
        <v/>
      </c>
      <c r="O200" t="str">
        <f>IF(AND(O$1=N-1,$E200=N-1),1,IF($E200=N-1,0,IF(OR($E200&gt;=N,O$1&gt;=N),"",IF($E200=O$1,u_diag,IF(ABS($E200-O$1)=1,u_off_diag,0)))))</f>
        <v/>
      </c>
      <c r="P200" t="str">
        <f>IF(AND(P$1=N-1,$E200=N-1),1,IF($E200=N-1,0,IF(OR($E200&gt;=N,P$1&gt;=N),"",IF($E200=P$1,u_diag,IF(ABS($E200-P$1)=1,u_off_diag,0)))))</f>
        <v/>
      </c>
      <c r="Q200" t="str">
        <f>IF(AND(Q$1=N-1,$E200=N-1),1,IF($E200=N-1,0,IF(OR($E200&gt;=N,Q$1&gt;=N),"",IF($E200=Q$1,u_diag,IF(ABS($E200-Q$1)=1,u_off_diag,0)))))</f>
        <v/>
      </c>
      <c r="R200" t="str">
        <f>IF(AND(R$1=N-1,$E200=N-1),1,IF($E200=N-1,0,IF(OR($E200&gt;=N,R$1&gt;=N),"",IF($E200=R$1,u_diag,IF(ABS($E200-R$1)=1,u_off_diag,0)))))</f>
        <v/>
      </c>
      <c r="S200" t="str">
        <f>IF(AND(S$1=N-1,$E200=N-1),1,IF($E200=N-1,0,IF(OR($E200&gt;=N,S$1&gt;=N),"",IF($E200=S$1,u_diag,IF(ABS($E200-S$1)=1,u_off_diag,0)))))</f>
        <v/>
      </c>
      <c r="T200" t="str">
        <f>IF(AND(T$1=N-1,$E200=N-1),1,IF($E200=N-1,0,IF(OR($E200&gt;=N,T$1&gt;=N),"",IF($E200=T$1,u_diag,IF(ABS($E200-T$1)=1,u_off_diag,0)))))</f>
        <v/>
      </c>
      <c r="U200" t="str">
        <f>IF(AND(U$1=N-1,$E200=N-1),1,IF($E200=N-1,0,IF(OR($E200&gt;=N,U$1&gt;=N),"",IF($E200=U$1,u_diag,IF(ABS($E200-U$1)=1,u_off_diag,0)))))</f>
        <v/>
      </c>
      <c r="V200" t="str">
        <f>IF(AND(V$1=N-1,$E200=N-1),1,IF($E200=N-1,0,IF(OR($E200&gt;=N,V$1&gt;=N),"",IF($E200=V$1,u_diag,IF(ABS($E200-V$1)=1,u_off_diag,0)))))</f>
        <v/>
      </c>
      <c r="W200" t="str">
        <f>IF(AND(W$1=N-1,$E200=N-1),1,IF($E200=N-1,0,IF(OR($E200&gt;=N,W$1&gt;=N),"",IF($E200=W$1,u_diag,IF(ABS($E200-W$1)=1,u_off_diag,0)))))</f>
        <v/>
      </c>
      <c r="X200" t="str">
        <f>IF(AND(X$1=N-1,$E200=N-1),1,IF($E200=N-1,0,IF(OR($E200&gt;=N,X$1&gt;=N),"",IF($E200=X$1,u_diag,IF(ABS($E200-X$1)=1,u_off_diag,0)))))</f>
        <v/>
      </c>
      <c r="Y200" t="str">
        <f>IF(AND(Y$1=N-1,$E200=N-1),1,IF($E200=N-1,0,IF(OR($E200&gt;=N,Y$1&gt;=N),"",IF($E200=Y$1,u_diag,IF(ABS($E200-Y$1)=1,u_off_diag,0)))))</f>
        <v/>
      </c>
      <c r="Z200" t="str">
        <f>IF(AND(Z$1=N-1,$E200=N-1),1,IF($E200=N-1,0,IF(OR($E200&gt;=N,Z$1&gt;=N),"",IF($E200=Z$1,u_diag,IF(ABS($E200-Z$1)=1,u_off_diag,0)))))</f>
        <v/>
      </c>
      <c r="AA200" t="str">
        <f>IF(AND(AA$1=N-1,$E200=N-1),1,IF($E200=N-1,0,IF(OR($E200&gt;=N,AA$1&gt;=N),"",IF($E200=AA$1,u_diag,IF(ABS($E200-AA$1)=1,u_off_diag,0)))))</f>
        <v/>
      </c>
      <c r="AB200" t="str">
        <f>IF(AND(AB$1=N-1,$E200=N-1),1,IF($E200=N-1,0,IF(OR($E200&gt;=N,AB$1&gt;=N),"",IF($E200=AB$1,u_diag,IF(ABS($E200-AB$1)=1,u_off_diag,0)))))</f>
        <v/>
      </c>
      <c r="AC200" t="str">
        <f>IF(AND(AC$1=N-1,$E200=N-1),1,IF($E200=N-1,0,IF(OR($E200&gt;=N,AC$1&gt;=N),"",IF($E200=AC$1,u_diag,IF(ABS($E200-AC$1)=1,u_off_diag,0)))))</f>
        <v/>
      </c>
      <c r="AD200" t="str">
        <f>IF(AND(AD$1=N-1,$E200=N-1),1,IF($E200=N-1,0,IF(OR($E200&gt;=N,AD$1&gt;=N),"",IF($E200=AD$1,u_diag,IF(ABS($E200-AD$1)=1,u_off_diag,0)))))</f>
        <v/>
      </c>
      <c r="AE200" t="str">
        <f>IF(AND(AE$1=N-1,$E200=N-1),1,IF($E200=N-1,0,IF(OR($E200&gt;=N,AE$1&gt;=N),"",IF($E200=AE$1,u_diag,IF(ABS($E200-AE$1)=1,u_off_diag,0)))))</f>
        <v/>
      </c>
      <c r="AF200" t="str">
        <f>IF(AND(AF$1=N-1,$E200=N-1),1,IF($E200=N-1,0,IF(OR($E200&gt;=N,AF$1&gt;=N),"",IF($E200=AF$1,u_diag,IF(ABS($E200-AF$1)=1,u_off_diag,0)))))</f>
        <v/>
      </c>
      <c r="AG200" t="str">
        <f>IF(AND(AG$1=N-1,$E200=N-1),1,IF($E200=N-1,0,IF(OR($E200&gt;=N,AG$1&gt;=N),"",IF($E200=AG$1,u_diag,IF(ABS($E200-AG$1)=1,u_off_diag,0)))))</f>
        <v/>
      </c>
      <c r="AH200" t="str">
        <f>IF(AND(AH$1=N-1,$E200=N-1),1,IF($E200=N-1,0,IF(OR($E200&gt;=N,AH$1&gt;=N),"",IF($E200=AH$1,u_diag,IF(ABS($E200-AH$1)=1,u_off_diag,0)))))</f>
        <v/>
      </c>
      <c r="AI200" t="str">
        <f>IF(AND(AI$1=N-1,$E200=N-1),1,IF($E200=N-1,0,IF(OR($E200&gt;=N,AI$1&gt;=N),"",IF($E200=AI$1,u_diag,IF(ABS($E200-AI$1)=1,u_off_diag,0)))))</f>
        <v/>
      </c>
      <c r="AJ200" t="str">
        <f>IF(AND(AJ$1=N-1,$E200=N-1),1,IF($E200=N-1,0,IF(OR($E200&gt;=N,AJ$1&gt;=N),"",IF($E200=AJ$1,u_diag,IF(ABS($E200-AJ$1)=1,u_off_diag,0)))))</f>
        <v/>
      </c>
      <c r="AK200" t="str">
        <f>IF(AND(AK$1=N-1,$E200=N-1),1,IF($E200=N-1,0,IF(OR($E200&gt;=N,AK$1&gt;=N),"",IF($E200=AK$1,u_diag,IF(ABS($E200-AK$1)=1,u_off_diag,0)))))</f>
        <v/>
      </c>
      <c r="AL200" t="str">
        <f>IF(AND(AL$1=N-1,$E200=N-1),1,IF($E200=N-1,0,IF(OR($E200&gt;=N,AL$1&gt;=N),"",IF($E200=AL$1,u_diag,IF(ABS($E200-AL$1)=1,u_off_diag,0)))))</f>
        <v/>
      </c>
      <c r="AM200" t="str">
        <f>IF(AND(AM$1=N-1,$E200=N-1),1,IF($E200=N-1,0,IF(OR($E200&gt;=N,AM$1&gt;=N),"",IF($E200=AM$1,u_diag,IF(ABS($E200-AM$1)=1,u_off_diag,0)))))</f>
        <v/>
      </c>
      <c r="AN200" t="str">
        <f>IF(AND(AN$1=N-1,$E200=N-1),1,IF($E200=N-1,0,IF(OR($E200&gt;=N,AN$1&gt;=N),"",IF($E200=AN$1,u_diag,IF(ABS($E200-AN$1)=1,u_off_diag,0)))))</f>
        <v/>
      </c>
      <c r="AO200" t="str">
        <f>IF(AND(AO$1=N-1,$E200=N-1),1,IF($E200=N-1,0,IF(OR($E200&gt;=N,AO$1&gt;=N),"",IF($E200=AO$1,u_diag,IF(ABS($E200-AO$1)=1,u_off_diag,0)))))</f>
        <v/>
      </c>
      <c r="AP200" t="str">
        <f>IF(AND(AP$1=N-1,$E200=N-1),1,IF($E200=N-1,0,IF(OR($E200&gt;=N,AP$1&gt;=N),"",IF($E200=AP$1,u_diag,IF(ABS($E200-AP$1)=1,u_off_diag,0)))))</f>
        <v/>
      </c>
      <c r="AQ200" t="str">
        <f>IF(AND(AQ$1=N-1,$E200=N-1),1,IF($E200=N-1,0,IF(OR($E200&gt;=N,AQ$1&gt;=N),"",IF($E200=AQ$1,u_diag,IF(ABS($E200-AQ$1)=1,u_off_diag,0)))))</f>
        <v/>
      </c>
      <c r="AR200" t="str">
        <f>IF(AND(AR$1=N-1,$E200=N-1),1,IF($E200=N-1,0,IF(OR($E200&gt;=N,AR$1&gt;=N),"",IF($E200=AR$1,u_diag,IF(ABS($E200-AR$1)=1,u_off_diag,0)))))</f>
        <v/>
      </c>
      <c r="AS200" t="str">
        <f>IF(AND(AS$1=N-1,$E200=N-1),1,IF($E200=N-1,0,IF(OR($E200&gt;=N,AS$1&gt;=N),"",IF($E200=AS$1,u_diag,IF(ABS($E200-AS$1)=1,u_off_diag,0)))))</f>
        <v/>
      </c>
      <c r="AT200" t="str">
        <f>IF(AND(AT$1=N-1,$E200=N-1),1,IF($E200=N-1,0,IF(OR($E200&gt;=N,AT$1&gt;=N),"",IF($E200=AT$1,u_diag,IF(ABS($E200-AT$1)=1,u_off_diag,0)))))</f>
        <v/>
      </c>
      <c r="AU200" t="str">
        <f>IF(AND(AU$1=N-1,$E200=N-1),1,IF($E200=N-1,0,IF(OR($E200&gt;=N,AU$1&gt;=N),"",IF($E200=AU$1,u_diag,IF(ABS($E200-AU$1)=1,u_off_diag,0)))))</f>
        <v/>
      </c>
      <c r="AV200" t="str">
        <f>IF(AND(AV$1=N-1,$E200=N-1),1,IF($E200=N-1,0,IF(OR($E200&gt;=N,AV$1&gt;=N),"",IF($E200=AV$1,u_diag,IF(ABS($E200-AV$1)=1,u_off_diag,0)))))</f>
        <v/>
      </c>
      <c r="AW200" t="str">
        <f>IF(AND(AW$1=N-1,$E200=N-1),1,IF($E200=N-1,0,IF(OR($E200&gt;=N,AW$1&gt;=N),"",IF($E200=AW$1,u_diag,IF(ABS($E200-AW$1)=1,u_off_diag,0)))))</f>
        <v/>
      </c>
      <c r="AX200" t="str">
        <f>IF(AND(AX$1=N-1,$E200=N-1),1,IF($E200=N-1,0,IF(OR($E200&gt;=N,AX$1&gt;=N),"",IF($E200=AX$1,u_diag,IF(ABS($E200-AX$1)=1,u_off_diag,0)))))</f>
        <v/>
      </c>
      <c r="AY200" t="str">
        <f>IF(AND(AY$1=N-1,$E200=N-1),1,IF($E200=N-1,0,IF(OR($E200&gt;=N,AY$1&gt;=N),"",IF($E200=AY$1,u_diag,IF(ABS($E200-AY$1)=1,u_off_diag,0)))))</f>
        <v/>
      </c>
      <c r="AZ200" t="str">
        <f>IF(AND(AZ$1=N-1,$E200=N-1),1,IF($E200=N-1,0,IF(OR($E200&gt;=N,AZ$1&gt;=N),"",IF($E200=AZ$1,u_diag,IF(ABS($E200-AZ$1)=1,u_off_diag,0)))))</f>
        <v/>
      </c>
      <c r="BA200" t="str">
        <f>IF(AND(BA$1=N-1,$E200=N-1),1,IF($E200=N-1,0,IF(OR($E200&gt;=N,BA$1&gt;=N),"",IF($E200=BA$1,u_diag,IF(ABS($E200-BA$1)=1,u_off_diag,0)))))</f>
        <v/>
      </c>
      <c r="BB200" t="str">
        <f>IF(AND(BB$1=N-1,$E200=N-1),1,IF(OR($E200&gt;=N,BB$1&gt;=N),"",IF($E200=N-1,0,IF($E200=BB$1,u_diag,IF(ABS($E200-BB$1)=1,u_off_diag,0)))))</f>
        <v/>
      </c>
      <c r="BC200" t="str">
        <f>IF(BC$1&gt;=N,"",0)</f>
        <v/>
      </c>
    </row>
    <row r="201" spans="5:55" x14ac:dyDescent="0.2">
      <c r="E201">
        <v>45</v>
      </c>
      <c r="F201" t="str">
        <f>IF(AND(F$1=N-1,$E201=N-1),1,IF($E201=N-1,0,IF(OR($E201&gt;=N,F$1&gt;=N),"",IF($E201=F$1,u_diag,IF(ABS($E201-F$1)=1,u_off_diag,0)))))</f>
        <v/>
      </c>
      <c r="G201" t="str">
        <f>IF(AND(G$1=N-1,$E201=N-1),1,IF($E201=N-1,0,IF(OR($E201&gt;=N,G$1&gt;=N),"",IF($E201=G$1,u_diag,IF(ABS($E201-G$1)=1,u_off_diag,0)))))</f>
        <v/>
      </c>
      <c r="H201" t="str">
        <f>IF(AND(H$1=N-1,$E201=N-1),1,IF($E201=N-1,0,IF(OR($E201&gt;=N,H$1&gt;=N),"",IF($E201=H$1,u_diag,IF(ABS($E201-H$1)=1,u_off_diag,0)))))</f>
        <v/>
      </c>
      <c r="I201" t="str">
        <f>IF(AND(I$1=N-1,$E201=N-1),1,IF($E201=N-1,0,IF(OR($E201&gt;=N,I$1&gt;=N),"",IF($E201=I$1,u_diag,IF(ABS($E201-I$1)=1,u_off_diag,0)))))</f>
        <v/>
      </c>
      <c r="J201" t="str">
        <f>IF(AND(J$1=N-1,$E201=N-1),1,IF($E201=N-1,0,IF(OR($E201&gt;=N,J$1&gt;=N),"",IF($E201=J$1,u_diag,IF(ABS($E201-J$1)=1,u_off_diag,0)))))</f>
        <v/>
      </c>
      <c r="K201" t="str">
        <f>IF(AND(K$1=N-1,$E201=N-1),1,IF($E201=N-1,0,IF(OR($E201&gt;=N,K$1&gt;=N),"",IF($E201=K$1,u_diag,IF(ABS($E201-K$1)=1,u_off_diag,0)))))</f>
        <v/>
      </c>
      <c r="L201" t="str">
        <f>IF(AND(L$1=N-1,$E201=N-1),1,IF($E201=N-1,0,IF(OR($E201&gt;=N,L$1&gt;=N),"",IF($E201=L$1,u_diag,IF(ABS($E201-L$1)=1,u_off_diag,0)))))</f>
        <v/>
      </c>
      <c r="M201" t="str">
        <f>IF(AND(M$1=N-1,$E201=N-1),1,IF($E201=N-1,0,IF(OR($E201&gt;=N,M$1&gt;=N),"",IF($E201=M$1,u_diag,IF(ABS($E201-M$1)=1,u_off_diag,0)))))</f>
        <v/>
      </c>
      <c r="N201" t="str">
        <f>IF(AND(N$1=N-1,$E201=N-1),1,IF($E201=N-1,0,IF(OR($E201&gt;=N,N$1&gt;=N),"",IF($E201=N$1,u_diag,IF(ABS($E201-N$1)=1,u_off_diag,0)))))</f>
        <v/>
      </c>
      <c r="O201" t="str">
        <f>IF(AND(O$1=N-1,$E201=N-1),1,IF($E201=N-1,0,IF(OR($E201&gt;=N,O$1&gt;=N),"",IF($E201=O$1,u_diag,IF(ABS($E201-O$1)=1,u_off_diag,0)))))</f>
        <v/>
      </c>
      <c r="P201" t="str">
        <f>IF(AND(P$1=N-1,$E201=N-1),1,IF($E201=N-1,0,IF(OR($E201&gt;=N,P$1&gt;=N),"",IF($E201=P$1,u_diag,IF(ABS($E201-P$1)=1,u_off_diag,0)))))</f>
        <v/>
      </c>
      <c r="Q201" t="str">
        <f>IF(AND(Q$1=N-1,$E201=N-1),1,IF($E201=N-1,0,IF(OR($E201&gt;=N,Q$1&gt;=N),"",IF($E201=Q$1,u_diag,IF(ABS($E201-Q$1)=1,u_off_diag,0)))))</f>
        <v/>
      </c>
      <c r="R201" t="str">
        <f>IF(AND(R$1=N-1,$E201=N-1),1,IF($E201=N-1,0,IF(OR($E201&gt;=N,R$1&gt;=N),"",IF($E201=R$1,u_diag,IF(ABS($E201-R$1)=1,u_off_diag,0)))))</f>
        <v/>
      </c>
      <c r="S201" t="str">
        <f>IF(AND(S$1=N-1,$E201=N-1),1,IF($E201=N-1,0,IF(OR($E201&gt;=N,S$1&gt;=N),"",IF($E201=S$1,u_diag,IF(ABS($E201-S$1)=1,u_off_diag,0)))))</f>
        <v/>
      </c>
      <c r="T201" t="str">
        <f>IF(AND(T$1=N-1,$E201=N-1),1,IF($E201=N-1,0,IF(OR($E201&gt;=N,T$1&gt;=N),"",IF($E201=T$1,u_diag,IF(ABS($E201-T$1)=1,u_off_diag,0)))))</f>
        <v/>
      </c>
      <c r="U201" t="str">
        <f>IF(AND(U$1=N-1,$E201=N-1),1,IF($E201=N-1,0,IF(OR($E201&gt;=N,U$1&gt;=N),"",IF($E201=U$1,u_diag,IF(ABS($E201-U$1)=1,u_off_diag,0)))))</f>
        <v/>
      </c>
      <c r="V201" t="str">
        <f>IF(AND(V$1=N-1,$E201=N-1),1,IF($E201=N-1,0,IF(OR($E201&gt;=N,V$1&gt;=N),"",IF($E201=V$1,u_diag,IF(ABS($E201-V$1)=1,u_off_diag,0)))))</f>
        <v/>
      </c>
      <c r="W201" t="str">
        <f>IF(AND(W$1=N-1,$E201=N-1),1,IF($E201=N-1,0,IF(OR($E201&gt;=N,W$1&gt;=N),"",IF($E201=W$1,u_diag,IF(ABS($E201-W$1)=1,u_off_diag,0)))))</f>
        <v/>
      </c>
      <c r="X201" t="str">
        <f>IF(AND(X$1=N-1,$E201=N-1),1,IF($E201=N-1,0,IF(OR($E201&gt;=N,X$1&gt;=N),"",IF($E201=X$1,u_diag,IF(ABS($E201-X$1)=1,u_off_diag,0)))))</f>
        <v/>
      </c>
      <c r="Y201" t="str">
        <f>IF(AND(Y$1=N-1,$E201=N-1),1,IF($E201=N-1,0,IF(OR($E201&gt;=N,Y$1&gt;=N),"",IF($E201=Y$1,u_diag,IF(ABS($E201-Y$1)=1,u_off_diag,0)))))</f>
        <v/>
      </c>
      <c r="Z201" t="str">
        <f>IF(AND(Z$1=N-1,$E201=N-1),1,IF($E201=N-1,0,IF(OR($E201&gt;=N,Z$1&gt;=N),"",IF($E201=Z$1,u_diag,IF(ABS($E201-Z$1)=1,u_off_diag,0)))))</f>
        <v/>
      </c>
      <c r="AA201" t="str">
        <f>IF(AND(AA$1=N-1,$E201=N-1),1,IF($E201=N-1,0,IF(OR($E201&gt;=N,AA$1&gt;=N),"",IF($E201=AA$1,u_diag,IF(ABS($E201-AA$1)=1,u_off_diag,0)))))</f>
        <v/>
      </c>
      <c r="AB201" t="str">
        <f>IF(AND(AB$1=N-1,$E201=N-1),1,IF($E201=N-1,0,IF(OR($E201&gt;=N,AB$1&gt;=N),"",IF($E201=AB$1,u_diag,IF(ABS($E201-AB$1)=1,u_off_diag,0)))))</f>
        <v/>
      </c>
      <c r="AC201" t="str">
        <f>IF(AND(AC$1=N-1,$E201=N-1),1,IF($E201=N-1,0,IF(OR($E201&gt;=N,AC$1&gt;=N),"",IF($E201=AC$1,u_diag,IF(ABS($E201-AC$1)=1,u_off_diag,0)))))</f>
        <v/>
      </c>
      <c r="AD201" t="str">
        <f>IF(AND(AD$1=N-1,$E201=N-1),1,IF($E201=N-1,0,IF(OR($E201&gt;=N,AD$1&gt;=N),"",IF($E201=AD$1,u_diag,IF(ABS($E201-AD$1)=1,u_off_diag,0)))))</f>
        <v/>
      </c>
      <c r="AE201" t="str">
        <f>IF(AND(AE$1=N-1,$E201=N-1),1,IF($E201=N-1,0,IF(OR($E201&gt;=N,AE$1&gt;=N),"",IF($E201=AE$1,u_diag,IF(ABS($E201-AE$1)=1,u_off_diag,0)))))</f>
        <v/>
      </c>
      <c r="AF201" t="str">
        <f>IF(AND(AF$1=N-1,$E201=N-1),1,IF($E201=N-1,0,IF(OR($E201&gt;=N,AF$1&gt;=N),"",IF($E201=AF$1,u_diag,IF(ABS($E201-AF$1)=1,u_off_diag,0)))))</f>
        <v/>
      </c>
      <c r="AG201" t="str">
        <f>IF(AND(AG$1=N-1,$E201=N-1),1,IF($E201=N-1,0,IF(OR($E201&gt;=N,AG$1&gt;=N),"",IF($E201=AG$1,u_diag,IF(ABS($E201-AG$1)=1,u_off_diag,0)))))</f>
        <v/>
      </c>
      <c r="AH201" t="str">
        <f>IF(AND(AH$1=N-1,$E201=N-1),1,IF($E201=N-1,0,IF(OR($E201&gt;=N,AH$1&gt;=N),"",IF($E201=AH$1,u_diag,IF(ABS($E201-AH$1)=1,u_off_diag,0)))))</f>
        <v/>
      </c>
      <c r="AI201" t="str">
        <f>IF(AND(AI$1=N-1,$E201=N-1),1,IF($E201=N-1,0,IF(OR($E201&gt;=N,AI$1&gt;=N),"",IF($E201=AI$1,u_diag,IF(ABS($E201-AI$1)=1,u_off_diag,0)))))</f>
        <v/>
      </c>
      <c r="AJ201" t="str">
        <f>IF(AND(AJ$1=N-1,$E201=N-1),1,IF($E201=N-1,0,IF(OR($E201&gt;=N,AJ$1&gt;=N),"",IF($E201=AJ$1,u_diag,IF(ABS($E201-AJ$1)=1,u_off_diag,0)))))</f>
        <v/>
      </c>
      <c r="AK201" t="str">
        <f>IF(AND(AK$1=N-1,$E201=N-1),1,IF($E201=N-1,0,IF(OR($E201&gt;=N,AK$1&gt;=N),"",IF($E201=AK$1,u_diag,IF(ABS($E201-AK$1)=1,u_off_diag,0)))))</f>
        <v/>
      </c>
      <c r="AL201" t="str">
        <f>IF(AND(AL$1=N-1,$E201=N-1),1,IF($E201=N-1,0,IF(OR($E201&gt;=N,AL$1&gt;=N),"",IF($E201=AL$1,u_diag,IF(ABS($E201-AL$1)=1,u_off_diag,0)))))</f>
        <v/>
      </c>
      <c r="AM201" t="str">
        <f>IF(AND(AM$1=N-1,$E201=N-1),1,IF($E201=N-1,0,IF(OR($E201&gt;=N,AM$1&gt;=N),"",IF($E201=AM$1,u_diag,IF(ABS($E201-AM$1)=1,u_off_diag,0)))))</f>
        <v/>
      </c>
      <c r="AN201" t="str">
        <f>IF(AND(AN$1=N-1,$E201=N-1),1,IF($E201=N-1,0,IF(OR($E201&gt;=N,AN$1&gt;=N),"",IF($E201=AN$1,u_diag,IF(ABS($E201-AN$1)=1,u_off_diag,0)))))</f>
        <v/>
      </c>
      <c r="AO201" t="str">
        <f>IF(AND(AO$1=N-1,$E201=N-1),1,IF($E201=N-1,0,IF(OR($E201&gt;=N,AO$1&gt;=N),"",IF($E201=AO$1,u_diag,IF(ABS($E201-AO$1)=1,u_off_diag,0)))))</f>
        <v/>
      </c>
      <c r="AP201" t="str">
        <f>IF(AND(AP$1=N-1,$E201=N-1),1,IF($E201=N-1,0,IF(OR($E201&gt;=N,AP$1&gt;=N),"",IF($E201=AP$1,u_diag,IF(ABS($E201-AP$1)=1,u_off_diag,0)))))</f>
        <v/>
      </c>
      <c r="AQ201" t="str">
        <f>IF(AND(AQ$1=N-1,$E201=N-1),1,IF($E201=N-1,0,IF(OR($E201&gt;=N,AQ$1&gt;=N),"",IF($E201=AQ$1,u_diag,IF(ABS($E201-AQ$1)=1,u_off_diag,0)))))</f>
        <v/>
      </c>
      <c r="AR201" t="str">
        <f>IF(AND(AR$1=N-1,$E201=N-1),1,IF($E201=N-1,0,IF(OR($E201&gt;=N,AR$1&gt;=N),"",IF($E201=AR$1,u_diag,IF(ABS($E201-AR$1)=1,u_off_diag,0)))))</f>
        <v/>
      </c>
      <c r="AS201" t="str">
        <f>IF(AND(AS$1=N-1,$E201=N-1),1,IF($E201=N-1,0,IF(OR($E201&gt;=N,AS$1&gt;=N),"",IF($E201=AS$1,u_diag,IF(ABS($E201-AS$1)=1,u_off_diag,0)))))</f>
        <v/>
      </c>
      <c r="AT201" t="str">
        <f>IF(AND(AT$1=N-1,$E201=N-1),1,IF($E201=N-1,0,IF(OR($E201&gt;=N,AT$1&gt;=N),"",IF($E201=AT$1,u_diag,IF(ABS($E201-AT$1)=1,u_off_diag,0)))))</f>
        <v/>
      </c>
      <c r="AU201" t="str">
        <f>IF(AND(AU$1=N-1,$E201=N-1),1,IF($E201=N-1,0,IF(OR($E201&gt;=N,AU$1&gt;=N),"",IF($E201=AU$1,u_diag,IF(ABS($E201-AU$1)=1,u_off_diag,0)))))</f>
        <v/>
      </c>
      <c r="AV201" t="str">
        <f>IF(AND(AV$1=N-1,$E201=N-1),1,IF($E201=N-1,0,IF(OR($E201&gt;=N,AV$1&gt;=N),"",IF($E201=AV$1,u_diag,IF(ABS($E201-AV$1)=1,u_off_diag,0)))))</f>
        <v/>
      </c>
      <c r="AW201" t="str">
        <f>IF(AND(AW$1=N-1,$E201=N-1),1,IF($E201=N-1,0,IF(OR($E201&gt;=N,AW$1&gt;=N),"",IF($E201=AW$1,u_diag,IF(ABS($E201-AW$1)=1,u_off_diag,0)))))</f>
        <v/>
      </c>
      <c r="AX201" t="str">
        <f>IF(AND(AX$1=N-1,$E201=N-1),1,IF($E201=N-1,0,IF(OR($E201&gt;=N,AX$1&gt;=N),"",IF($E201=AX$1,u_diag,IF(ABS($E201-AX$1)=1,u_off_diag,0)))))</f>
        <v/>
      </c>
      <c r="AY201" t="str">
        <f>IF(AND(AY$1=N-1,$E201=N-1),1,IF($E201=N-1,0,IF(OR($E201&gt;=N,AY$1&gt;=N),"",IF($E201=AY$1,u_diag,IF(ABS($E201-AY$1)=1,u_off_diag,0)))))</f>
        <v/>
      </c>
      <c r="AZ201" t="str">
        <f>IF(AND(AZ$1=N-1,$E201=N-1),1,IF($E201=N-1,0,IF(OR($E201&gt;=N,AZ$1&gt;=N),"",IF($E201=AZ$1,u_diag,IF(ABS($E201-AZ$1)=1,u_off_diag,0)))))</f>
        <v/>
      </c>
      <c r="BA201" t="str">
        <f>IF(AND(BA$1=N-1,$E201=N-1),1,IF($E201=N-1,0,IF(OR($E201&gt;=N,BA$1&gt;=N),"",IF($E201=BA$1,u_diag,IF(ABS($E201-BA$1)=1,u_off_diag,0)))))</f>
        <v/>
      </c>
      <c r="BB201" t="str">
        <f>IF(AND(BB$1=N-1,$E201=N-1),1,IF(OR($E201&gt;=N,BB$1&gt;=N),"",IF($E201=N-1,0,IF($E201=BB$1,u_diag,IF(ABS($E201-BB$1)=1,u_off_diag,0)))))</f>
        <v/>
      </c>
      <c r="BC201" t="str">
        <f>IF(BC$1&gt;=N,"",0)</f>
        <v/>
      </c>
    </row>
    <row r="202" spans="5:55" x14ac:dyDescent="0.2">
      <c r="E202">
        <v>46</v>
      </c>
      <c r="F202" t="str">
        <f>IF(AND(F$1=N-1,$E202=N-1),1,IF($E202=N-1,0,IF(OR($E202&gt;=N,F$1&gt;=N),"",IF($E202=F$1,u_diag,IF(ABS($E202-F$1)=1,u_off_diag,0)))))</f>
        <v/>
      </c>
      <c r="G202" t="str">
        <f>IF(AND(G$1=N-1,$E202=N-1),1,IF($E202=N-1,0,IF(OR($E202&gt;=N,G$1&gt;=N),"",IF($E202=G$1,u_diag,IF(ABS($E202-G$1)=1,u_off_diag,0)))))</f>
        <v/>
      </c>
      <c r="H202" t="str">
        <f>IF(AND(H$1=N-1,$E202=N-1),1,IF($E202=N-1,0,IF(OR($E202&gt;=N,H$1&gt;=N),"",IF($E202=H$1,u_diag,IF(ABS($E202-H$1)=1,u_off_diag,0)))))</f>
        <v/>
      </c>
      <c r="I202" t="str">
        <f>IF(AND(I$1=N-1,$E202=N-1),1,IF($E202=N-1,0,IF(OR($E202&gt;=N,I$1&gt;=N),"",IF($E202=I$1,u_diag,IF(ABS($E202-I$1)=1,u_off_diag,0)))))</f>
        <v/>
      </c>
      <c r="J202" t="str">
        <f>IF(AND(J$1=N-1,$E202=N-1),1,IF($E202=N-1,0,IF(OR($E202&gt;=N,J$1&gt;=N),"",IF($E202=J$1,u_diag,IF(ABS($E202-J$1)=1,u_off_diag,0)))))</f>
        <v/>
      </c>
      <c r="K202" t="str">
        <f>IF(AND(K$1=N-1,$E202=N-1),1,IF($E202=N-1,0,IF(OR($E202&gt;=N,K$1&gt;=N),"",IF($E202=K$1,u_diag,IF(ABS($E202-K$1)=1,u_off_diag,0)))))</f>
        <v/>
      </c>
      <c r="L202" t="str">
        <f>IF(AND(L$1=N-1,$E202=N-1),1,IF($E202=N-1,0,IF(OR($E202&gt;=N,L$1&gt;=N),"",IF($E202=L$1,u_diag,IF(ABS($E202-L$1)=1,u_off_diag,0)))))</f>
        <v/>
      </c>
      <c r="M202" t="str">
        <f>IF(AND(M$1=N-1,$E202=N-1),1,IF($E202=N-1,0,IF(OR($E202&gt;=N,M$1&gt;=N),"",IF($E202=M$1,u_diag,IF(ABS($E202-M$1)=1,u_off_diag,0)))))</f>
        <v/>
      </c>
      <c r="N202" t="str">
        <f>IF(AND(N$1=N-1,$E202=N-1),1,IF($E202=N-1,0,IF(OR($E202&gt;=N,N$1&gt;=N),"",IF($E202=N$1,u_diag,IF(ABS($E202-N$1)=1,u_off_diag,0)))))</f>
        <v/>
      </c>
      <c r="O202" t="str">
        <f>IF(AND(O$1=N-1,$E202=N-1),1,IF($E202=N-1,0,IF(OR($E202&gt;=N,O$1&gt;=N),"",IF($E202=O$1,u_diag,IF(ABS($E202-O$1)=1,u_off_diag,0)))))</f>
        <v/>
      </c>
      <c r="P202" t="str">
        <f>IF(AND(P$1=N-1,$E202=N-1),1,IF($E202=N-1,0,IF(OR($E202&gt;=N,P$1&gt;=N),"",IF($E202=P$1,u_diag,IF(ABS($E202-P$1)=1,u_off_diag,0)))))</f>
        <v/>
      </c>
      <c r="Q202" t="str">
        <f>IF(AND(Q$1=N-1,$E202=N-1),1,IF($E202=N-1,0,IF(OR($E202&gt;=N,Q$1&gt;=N),"",IF($E202=Q$1,u_diag,IF(ABS($E202-Q$1)=1,u_off_diag,0)))))</f>
        <v/>
      </c>
      <c r="R202" t="str">
        <f>IF(AND(R$1=N-1,$E202=N-1),1,IF($E202=N-1,0,IF(OR($E202&gt;=N,R$1&gt;=N),"",IF($E202=R$1,u_diag,IF(ABS($E202-R$1)=1,u_off_diag,0)))))</f>
        <v/>
      </c>
      <c r="S202" t="str">
        <f>IF(AND(S$1=N-1,$E202=N-1),1,IF($E202=N-1,0,IF(OR($E202&gt;=N,S$1&gt;=N),"",IF($E202=S$1,u_diag,IF(ABS($E202-S$1)=1,u_off_diag,0)))))</f>
        <v/>
      </c>
      <c r="T202" t="str">
        <f>IF(AND(T$1=N-1,$E202=N-1),1,IF($E202=N-1,0,IF(OR($E202&gt;=N,T$1&gt;=N),"",IF($E202=T$1,u_diag,IF(ABS($E202-T$1)=1,u_off_diag,0)))))</f>
        <v/>
      </c>
      <c r="U202" t="str">
        <f>IF(AND(U$1=N-1,$E202=N-1),1,IF($E202=N-1,0,IF(OR($E202&gt;=N,U$1&gt;=N),"",IF($E202=U$1,u_diag,IF(ABS($E202-U$1)=1,u_off_diag,0)))))</f>
        <v/>
      </c>
      <c r="V202" t="str">
        <f>IF(AND(V$1=N-1,$E202=N-1),1,IF($E202=N-1,0,IF(OR($E202&gt;=N,V$1&gt;=N),"",IF($E202=V$1,u_diag,IF(ABS($E202-V$1)=1,u_off_diag,0)))))</f>
        <v/>
      </c>
      <c r="W202" t="str">
        <f>IF(AND(W$1=N-1,$E202=N-1),1,IF($E202=N-1,0,IF(OR($E202&gt;=N,W$1&gt;=N),"",IF($E202=W$1,u_diag,IF(ABS($E202-W$1)=1,u_off_diag,0)))))</f>
        <v/>
      </c>
      <c r="X202" t="str">
        <f>IF(AND(X$1=N-1,$E202=N-1),1,IF($E202=N-1,0,IF(OR($E202&gt;=N,X$1&gt;=N),"",IF($E202=X$1,u_diag,IF(ABS($E202-X$1)=1,u_off_diag,0)))))</f>
        <v/>
      </c>
      <c r="Y202" t="str">
        <f>IF(AND(Y$1=N-1,$E202=N-1),1,IF($E202=N-1,0,IF(OR($E202&gt;=N,Y$1&gt;=N),"",IF($E202=Y$1,u_diag,IF(ABS($E202-Y$1)=1,u_off_diag,0)))))</f>
        <v/>
      </c>
      <c r="Z202" t="str">
        <f>IF(AND(Z$1=N-1,$E202=N-1),1,IF($E202=N-1,0,IF(OR($E202&gt;=N,Z$1&gt;=N),"",IF($E202=Z$1,u_diag,IF(ABS($E202-Z$1)=1,u_off_diag,0)))))</f>
        <v/>
      </c>
      <c r="AA202" t="str">
        <f>IF(AND(AA$1=N-1,$E202=N-1),1,IF($E202=N-1,0,IF(OR($E202&gt;=N,AA$1&gt;=N),"",IF($E202=AA$1,u_diag,IF(ABS($E202-AA$1)=1,u_off_diag,0)))))</f>
        <v/>
      </c>
      <c r="AB202" t="str">
        <f>IF(AND(AB$1=N-1,$E202=N-1),1,IF($E202=N-1,0,IF(OR($E202&gt;=N,AB$1&gt;=N),"",IF($E202=AB$1,u_diag,IF(ABS($E202-AB$1)=1,u_off_diag,0)))))</f>
        <v/>
      </c>
      <c r="AC202" t="str">
        <f>IF(AND(AC$1=N-1,$E202=N-1),1,IF($E202=N-1,0,IF(OR($E202&gt;=N,AC$1&gt;=N),"",IF($E202=AC$1,u_diag,IF(ABS($E202-AC$1)=1,u_off_diag,0)))))</f>
        <v/>
      </c>
      <c r="AD202" t="str">
        <f>IF(AND(AD$1=N-1,$E202=N-1),1,IF($E202=N-1,0,IF(OR($E202&gt;=N,AD$1&gt;=N),"",IF($E202=AD$1,u_diag,IF(ABS($E202-AD$1)=1,u_off_diag,0)))))</f>
        <v/>
      </c>
      <c r="AE202" t="str">
        <f>IF(AND(AE$1=N-1,$E202=N-1),1,IF($E202=N-1,0,IF(OR($E202&gt;=N,AE$1&gt;=N),"",IF($E202=AE$1,u_diag,IF(ABS($E202-AE$1)=1,u_off_diag,0)))))</f>
        <v/>
      </c>
      <c r="AF202" t="str">
        <f>IF(AND(AF$1=N-1,$E202=N-1),1,IF($E202=N-1,0,IF(OR($E202&gt;=N,AF$1&gt;=N),"",IF($E202=AF$1,u_diag,IF(ABS($E202-AF$1)=1,u_off_diag,0)))))</f>
        <v/>
      </c>
      <c r="AG202" t="str">
        <f>IF(AND(AG$1=N-1,$E202=N-1),1,IF($E202=N-1,0,IF(OR($E202&gt;=N,AG$1&gt;=N),"",IF($E202=AG$1,u_diag,IF(ABS($E202-AG$1)=1,u_off_diag,0)))))</f>
        <v/>
      </c>
      <c r="AH202" t="str">
        <f>IF(AND(AH$1=N-1,$E202=N-1),1,IF($E202=N-1,0,IF(OR($E202&gt;=N,AH$1&gt;=N),"",IF($E202=AH$1,u_diag,IF(ABS($E202-AH$1)=1,u_off_diag,0)))))</f>
        <v/>
      </c>
      <c r="AI202" t="str">
        <f>IF(AND(AI$1=N-1,$E202=N-1),1,IF($E202=N-1,0,IF(OR($E202&gt;=N,AI$1&gt;=N),"",IF($E202=AI$1,u_diag,IF(ABS($E202-AI$1)=1,u_off_diag,0)))))</f>
        <v/>
      </c>
      <c r="AJ202" t="str">
        <f>IF(AND(AJ$1=N-1,$E202=N-1),1,IF($E202=N-1,0,IF(OR($E202&gt;=N,AJ$1&gt;=N),"",IF($E202=AJ$1,u_diag,IF(ABS($E202-AJ$1)=1,u_off_diag,0)))))</f>
        <v/>
      </c>
      <c r="AK202" t="str">
        <f>IF(AND(AK$1=N-1,$E202=N-1),1,IF($E202=N-1,0,IF(OR($E202&gt;=N,AK$1&gt;=N),"",IF($E202=AK$1,u_diag,IF(ABS($E202-AK$1)=1,u_off_diag,0)))))</f>
        <v/>
      </c>
      <c r="AL202" t="str">
        <f>IF(AND(AL$1=N-1,$E202=N-1),1,IF($E202=N-1,0,IF(OR($E202&gt;=N,AL$1&gt;=N),"",IF($E202=AL$1,u_diag,IF(ABS($E202-AL$1)=1,u_off_diag,0)))))</f>
        <v/>
      </c>
      <c r="AM202" t="str">
        <f>IF(AND(AM$1=N-1,$E202=N-1),1,IF($E202=N-1,0,IF(OR($E202&gt;=N,AM$1&gt;=N),"",IF($E202=AM$1,u_diag,IF(ABS($E202-AM$1)=1,u_off_diag,0)))))</f>
        <v/>
      </c>
      <c r="AN202" t="str">
        <f>IF(AND(AN$1=N-1,$E202=N-1),1,IF($E202=N-1,0,IF(OR($E202&gt;=N,AN$1&gt;=N),"",IF($E202=AN$1,u_diag,IF(ABS($E202-AN$1)=1,u_off_diag,0)))))</f>
        <v/>
      </c>
      <c r="AO202" t="str">
        <f>IF(AND(AO$1=N-1,$E202=N-1),1,IF($E202=N-1,0,IF(OR($E202&gt;=N,AO$1&gt;=N),"",IF($E202=AO$1,u_diag,IF(ABS($E202-AO$1)=1,u_off_diag,0)))))</f>
        <v/>
      </c>
      <c r="AP202" t="str">
        <f>IF(AND(AP$1=N-1,$E202=N-1),1,IF($E202=N-1,0,IF(OR($E202&gt;=N,AP$1&gt;=N),"",IF($E202=AP$1,u_diag,IF(ABS($E202-AP$1)=1,u_off_diag,0)))))</f>
        <v/>
      </c>
      <c r="AQ202" t="str">
        <f>IF(AND(AQ$1=N-1,$E202=N-1),1,IF($E202=N-1,0,IF(OR($E202&gt;=N,AQ$1&gt;=N),"",IF($E202=AQ$1,u_diag,IF(ABS($E202-AQ$1)=1,u_off_diag,0)))))</f>
        <v/>
      </c>
      <c r="AR202" t="str">
        <f>IF(AND(AR$1=N-1,$E202=N-1),1,IF($E202=N-1,0,IF(OR($E202&gt;=N,AR$1&gt;=N),"",IF($E202=AR$1,u_diag,IF(ABS($E202-AR$1)=1,u_off_diag,0)))))</f>
        <v/>
      </c>
      <c r="AS202" t="str">
        <f>IF(AND(AS$1=N-1,$E202=N-1),1,IF($E202=N-1,0,IF(OR($E202&gt;=N,AS$1&gt;=N),"",IF($E202=AS$1,u_diag,IF(ABS($E202-AS$1)=1,u_off_diag,0)))))</f>
        <v/>
      </c>
      <c r="AT202" t="str">
        <f>IF(AND(AT$1=N-1,$E202=N-1),1,IF($E202=N-1,0,IF(OR($E202&gt;=N,AT$1&gt;=N),"",IF($E202=AT$1,u_diag,IF(ABS($E202-AT$1)=1,u_off_diag,0)))))</f>
        <v/>
      </c>
      <c r="AU202" t="str">
        <f>IF(AND(AU$1=N-1,$E202=N-1),1,IF($E202=N-1,0,IF(OR($E202&gt;=N,AU$1&gt;=N),"",IF($E202=AU$1,u_diag,IF(ABS($E202-AU$1)=1,u_off_diag,0)))))</f>
        <v/>
      </c>
      <c r="AV202" t="str">
        <f>IF(AND(AV$1=N-1,$E202=N-1),1,IF($E202=N-1,0,IF(OR($E202&gt;=N,AV$1&gt;=N),"",IF($E202=AV$1,u_diag,IF(ABS($E202-AV$1)=1,u_off_diag,0)))))</f>
        <v/>
      </c>
      <c r="AW202" t="str">
        <f>IF(AND(AW$1=N-1,$E202=N-1),1,IF($E202=N-1,0,IF(OR($E202&gt;=N,AW$1&gt;=N),"",IF($E202=AW$1,u_diag,IF(ABS($E202-AW$1)=1,u_off_diag,0)))))</f>
        <v/>
      </c>
      <c r="AX202" t="str">
        <f>IF(AND(AX$1=N-1,$E202=N-1),1,IF($E202=N-1,0,IF(OR($E202&gt;=N,AX$1&gt;=N),"",IF($E202=AX$1,u_diag,IF(ABS($E202-AX$1)=1,u_off_diag,0)))))</f>
        <v/>
      </c>
      <c r="AY202" t="str">
        <f>IF(AND(AY$1=N-1,$E202=N-1),1,IF($E202=N-1,0,IF(OR($E202&gt;=N,AY$1&gt;=N),"",IF($E202=AY$1,u_diag,IF(ABS($E202-AY$1)=1,u_off_diag,0)))))</f>
        <v/>
      </c>
      <c r="AZ202" t="str">
        <f>IF(AND(AZ$1=N-1,$E202=N-1),1,IF($E202=N-1,0,IF(OR($E202&gt;=N,AZ$1&gt;=N),"",IF($E202=AZ$1,u_diag,IF(ABS($E202-AZ$1)=1,u_off_diag,0)))))</f>
        <v/>
      </c>
      <c r="BA202" t="str">
        <f>IF(AND(BA$1=N-1,$E202=N-1),1,IF($E202=N-1,0,IF(OR($E202&gt;=N,BA$1&gt;=N),"",IF($E202=BA$1,u_diag,IF(ABS($E202-BA$1)=1,u_off_diag,0)))))</f>
        <v/>
      </c>
      <c r="BB202" t="str">
        <f>IF(AND(BB$1=N-1,$E202=N-1),1,IF(OR($E202&gt;=N,BB$1&gt;=N),"",IF($E202=N-1,0,IF($E202=BB$1,u_diag,IF(ABS($E202-BB$1)=1,u_off_diag,0)))))</f>
        <v/>
      </c>
      <c r="BC202" t="str">
        <f>IF(BC$1&gt;=N,"",0)</f>
        <v/>
      </c>
    </row>
    <row r="203" spans="5:55" x14ac:dyDescent="0.2">
      <c r="E203">
        <v>47</v>
      </c>
      <c r="F203" t="str">
        <f>IF(AND(F$1=N-1,$E203=N-1),1,IF($E203=N-1,0,IF(OR($E203&gt;=N,F$1&gt;=N),"",IF($E203=F$1,u_diag,IF(ABS($E203-F$1)=1,u_off_diag,0)))))</f>
        <v/>
      </c>
      <c r="G203" t="str">
        <f>IF(AND(G$1=N-1,$E203=N-1),1,IF($E203=N-1,0,IF(OR($E203&gt;=N,G$1&gt;=N),"",IF($E203=G$1,u_diag,IF(ABS($E203-G$1)=1,u_off_diag,0)))))</f>
        <v/>
      </c>
      <c r="H203" t="str">
        <f>IF(AND(H$1=N-1,$E203=N-1),1,IF($E203=N-1,0,IF(OR($E203&gt;=N,H$1&gt;=N),"",IF($E203=H$1,u_diag,IF(ABS($E203-H$1)=1,u_off_diag,0)))))</f>
        <v/>
      </c>
      <c r="I203" t="str">
        <f>IF(AND(I$1=N-1,$E203=N-1),1,IF($E203=N-1,0,IF(OR($E203&gt;=N,I$1&gt;=N),"",IF($E203=I$1,u_diag,IF(ABS($E203-I$1)=1,u_off_diag,0)))))</f>
        <v/>
      </c>
      <c r="J203" t="str">
        <f>IF(AND(J$1=N-1,$E203=N-1),1,IF($E203=N-1,0,IF(OR($E203&gt;=N,J$1&gt;=N),"",IF($E203=J$1,u_diag,IF(ABS($E203-J$1)=1,u_off_diag,0)))))</f>
        <v/>
      </c>
      <c r="K203" t="str">
        <f>IF(AND(K$1=N-1,$E203=N-1),1,IF($E203=N-1,0,IF(OR($E203&gt;=N,K$1&gt;=N),"",IF($E203=K$1,u_diag,IF(ABS($E203-K$1)=1,u_off_diag,0)))))</f>
        <v/>
      </c>
      <c r="L203" t="str">
        <f>IF(AND(L$1=N-1,$E203=N-1),1,IF($E203=N-1,0,IF(OR($E203&gt;=N,L$1&gt;=N),"",IF($E203=L$1,u_diag,IF(ABS($E203-L$1)=1,u_off_diag,0)))))</f>
        <v/>
      </c>
      <c r="M203" t="str">
        <f>IF(AND(M$1=N-1,$E203=N-1),1,IF($E203=N-1,0,IF(OR($E203&gt;=N,M$1&gt;=N),"",IF($E203=M$1,u_diag,IF(ABS($E203-M$1)=1,u_off_diag,0)))))</f>
        <v/>
      </c>
      <c r="N203" t="str">
        <f>IF(AND(N$1=N-1,$E203=N-1),1,IF($E203=N-1,0,IF(OR($E203&gt;=N,N$1&gt;=N),"",IF($E203=N$1,u_diag,IF(ABS($E203-N$1)=1,u_off_diag,0)))))</f>
        <v/>
      </c>
      <c r="O203" t="str">
        <f>IF(AND(O$1=N-1,$E203=N-1),1,IF($E203=N-1,0,IF(OR($E203&gt;=N,O$1&gt;=N),"",IF($E203=O$1,u_diag,IF(ABS($E203-O$1)=1,u_off_diag,0)))))</f>
        <v/>
      </c>
      <c r="P203" t="str">
        <f>IF(AND(P$1=N-1,$E203=N-1),1,IF($E203=N-1,0,IF(OR($E203&gt;=N,P$1&gt;=N),"",IF($E203=P$1,u_diag,IF(ABS($E203-P$1)=1,u_off_diag,0)))))</f>
        <v/>
      </c>
      <c r="Q203" t="str">
        <f>IF(AND(Q$1=N-1,$E203=N-1),1,IF($E203=N-1,0,IF(OR($E203&gt;=N,Q$1&gt;=N),"",IF($E203=Q$1,u_diag,IF(ABS($E203-Q$1)=1,u_off_diag,0)))))</f>
        <v/>
      </c>
      <c r="R203" t="str">
        <f>IF(AND(R$1=N-1,$E203=N-1),1,IF($E203=N-1,0,IF(OR($E203&gt;=N,R$1&gt;=N),"",IF($E203=R$1,u_diag,IF(ABS($E203-R$1)=1,u_off_diag,0)))))</f>
        <v/>
      </c>
      <c r="S203" t="str">
        <f>IF(AND(S$1=N-1,$E203=N-1),1,IF($E203=N-1,0,IF(OR($E203&gt;=N,S$1&gt;=N),"",IF($E203=S$1,u_diag,IF(ABS($E203-S$1)=1,u_off_diag,0)))))</f>
        <v/>
      </c>
      <c r="T203" t="str">
        <f>IF(AND(T$1=N-1,$E203=N-1),1,IF($E203=N-1,0,IF(OR($E203&gt;=N,T$1&gt;=N),"",IF($E203=T$1,u_diag,IF(ABS($E203-T$1)=1,u_off_diag,0)))))</f>
        <v/>
      </c>
      <c r="U203" t="str">
        <f>IF(AND(U$1=N-1,$E203=N-1),1,IF($E203=N-1,0,IF(OR($E203&gt;=N,U$1&gt;=N),"",IF($E203=U$1,u_diag,IF(ABS($E203-U$1)=1,u_off_diag,0)))))</f>
        <v/>
      </c>
      <c r="V203" t="str">
        <f>IF(AND(V$1=N-1,$E203=N-1),1,IF($E203=N-1,0,IF(OR($E203&gt;=N,V$1&gt;=N),"",IF($E203=V$1,u_diag,IF(ABS($E203-V$1)=1,u_off_diag,0)))))</f>
        <v/>
      </c>
      <c r="W203" t="str">
        <f>IF(AND(W$1=N-1,$E203=N-1),1,IF($E203=N-1,0,IF(OR($E203&gt;=N,W$1&gt;=N),"",IF($E203=W$1,u_diag,IF(ABS($E203-W$1)=1,u_off_diag,0)))))</f>
        <v/>
      </c>
      <c r="X203" t="str">
        <f>IF(AND(X$1=N-1,$E203=N-1),1,IF($E203=N-1,0,IF(OR($E203&gt;=N,X$1&gt;=N),"",IF($E203=X$1,u_diag,IF(ABS($E203-X$1)=1,u_off_diag,0)))))</f>
        <v/>
      </c>
      <c r="Y203" t="str">
        <f>IF(AND(Y$1=N-1,$E203=N-1),1,IF($E203=N-1,0,IF(OR($E203&gt;=N,Y$1&gt;=N),"",IF($E203=Y$1,u_diag,IF(ABS($E203-Y$1)=1,u_off_diag,0)))))</f>
        <v/>
      </c>
      <c r="Z203" t="str">
        <f>IF(AND(Z$1=N-1,$E203=N-1),1,IF($E203=N-1,0,IF(OR($E203&gt;=N,Z$1&gt;=N),"",IF($E203=Z$1,u_diag,IF(ABS($E203-Z$1)=1,u_off_diag,0)))))</f>
        <v/>
      </c>
      <c r="AA203" t="str">
        <f>IF(AND(AA$1=N-1,$E203=N-1),1,IF($E203=N-1,0,IF(OR($E203&gt;=N,AA$1&gt;=N),"",IF($E203=AA$1,u_diag,IF(ABS($E203-AA$1)=1,u_off_diag,0)))))</f>
        <v/>
      </c>
      <c r="AB203" t="str">
        <f>IF(AND(AB$1=N-1,$E203=N-1),1,IF($E203=N-1,0,IF(OR($E203&gt;=N,AB$1&gt;=N),"",IF($E203=AB$1,u_diag,IF(ABS($E203-AB$1)=1,u_off_diag,0)))))</f>
        <v/>
      </c>
      <c r="AC203" t="str">
        <f>IF(AND(AC$1=N-1,$E203=N-1),1,IF($E203=N-1,0,IF(OR($E203&gt;=N,AC$1&gt;=N),"",IF($E203=AC$1,u_diag,IF(ABS($E203-AC$1)=1,u_off_diag,0)))))</f>
        <v/>
      </c>
      <c r="AD203" t="str">
        <f>IF(AND(AD$1=N-1,$E203=N-1),1,IF($E203=N-1,0,IF(OR($E203&gt;=N,AD$1&gt;=N),"",IF($E203=AD$1,u_diag,IF(ABS($E203-AD$1)=1,u_off_diag,0)))))</f>
        <v/>
      </c>
      <c r="AE203" t="str">
        <f>IF(AND(AE$1=N-1,$E203=N-1),1,IF($E203=N-1,0,IF(OR($E203&gt;=N,AE$1&gt;=N),"",IF($E203=AE$1,u_diag,IF(ABS($E203-AE$1)=1,u_off_diag,0)))))</f>
        <v/>
      </c>
      <c r="AF203" t="str">
        <f>IF(AND(AF$1=N-1,$E203=N-1),1,IF($E203=N-1,0,IF(OR($E203&gt;=N,AF$1&gt;=N),"",IF($E203=AF$1,u_diag,IF(ABS($E203-AF$1)=1,u_off_diag,0)))))</f>
        <v/>
      </c>
      <c r="AG203" t="str">
        <f>IF(AND(AG$1=N-1,$E203=N-1),1,IF($E203=N-1,0,IF(OR($E203&gt;=N,AG$1&gt;=N),"",IF($E203=AG$1,u_diag,IF(ABS($E203-AG$1)=1,u_off_diag,0)))))</f>
        <v/>
      </c>
      <c r="AH203" t="str">
        <f>IF(AND(AH$1=N-1,$E203=N-1),1,IF($E203=N-1,0,IF(OR($E203&gt;=N,AH$1&gt;=N),"",IF($E203=AH$1,u_diag,IF(ABS($E203-AH$1)=1,u_off_diag,0)))))</f>
        <v/>
      </c>
      <c r="AI203" t="str">
        <f>IF(AND(AI$1=N-1,$E203=N-1),1,IF($E203=N-1,0,IF(OR($E203&gt;=N,AI$1&gt;=N),"",IF($E203=AI$1,u_diag,IF(ABS($E203-AI$1)=1,u_off_diag,0)))))</f>
        <v/>
      </c>
      <c r="AJ203" t="str">
        <f>IF(AND(AJ$1=N-1,$E203=N-1),1,IF($E203=N-1,0,IF(OR($E203&gt;=N,AJ$1&gt;=N),"",IF($E203=AJ$1,u_diag,IF(ABS($E203-AJ$1)=1,u_off_diag,0)))))</f>
        <v/>
      </c>
      <c r="AK203" t="str">
        <f>IF(AND(AK$1=N-1,$E203=N-1),1,IF($E203=N-1,0,IF(OR($E203&gt;=N,AK$1&gt;=N),"",IF($E203=AK$1,u_diag,IF(ABS($E203-AK$1)=1,u_off_diag,0)))))</f>
        <v/>
      </c>
      <c r="AL203" t="str">
        <f>IF(AND(AL$1=N-1,$E203=N-1),1,IF($E203=N-1,0,IF(OR($E203&gt;=N,AL$1&gt;=N),"",IF($E203=AL$1,u_diag,IF(ABS($E203-AL$1)=1,u_off_diag,0)))))</f>
        <v/>
      </c>
      <c r="AM203" t="str">
        <f>IF(AND(AM$1=N-1,$E203=N-1),1,IF($E203=N-1,0,IF(OR($E203&gt;=N,AM$1&gt;=N),"",IF($E203=AM$1,u_diag,IF(ABS($E203-AM$1)=1,u_off_diag,0)))))</f>
        <v/>
      </c>
      <c r="AN203" t="str">
        <f>IF(AND(AN$1=N-1,$E203=N-1),1,IF($E203=N-1,0,IF(OR($E203&gt;=N,AN$1&gt;=N),"",IF($E203=AN$1,u_diag,IF(ABS($E203-AN$1)=1,u_off_diag,0)))))</f>
        <v/>
      </c>
      <c r="AO203" t="str">
        <f>IF(AND(AO$1=N-1,$E203=N-1),1,IF($E203=N-1,0,IF(OR($E203&gt;=N,AO$1&gt;=N),"",IF($E203=AO$1,u_diag,IF(ABS($E203-AO$1)=1,u_off_diag,0)))))</f>
        <v/>
      </c>
      <c r="AP203" t="str">
        <f>IF(AND(AP$1=N-1,$E203=N-1),1,IF($E203=N-1,0,IF(OR($E203&gt;=N,AP$1&gt;=N),"",IF($E203=AP$1,u_diag,IF(ABS($E203-AP$1)=1,u_off_diag,0)))))</f>
        <v/>
      </c>
      <c r="AQ203" t="str">
        <f>IF(AND(AQ$1=N-1,$E203=N-1),1,IF($E203=N-1,0,IF(OR($E203&gt;=N,AQ$1&gt;=N),"",IF($E203=AQ$1,u_diag,IF(ABS($E203-AQ$1)=1,u_off_diag,0)))))</f>
        <v/>
      </c>
      <c r="AR203" t="str">
        <f>IF(AND(AR$1=N-1,$E203=N-1),1,IF($E203=N-1,0,IF(OR($E203&gt;=N,AR$1&gt;=N),"",IF($E203=AR$1,u_diag,IF(ABS($E203-AR$1)=1,u_off_diag,0)))))</f>
        <v/>
      </c>
      <c r="AS203" t="str">
        <f>IF(AND(AS$1=N-1,$E203=N-1),1,IF($E203=N-1,0,IF(OR($E203&gt;=N,AS$1&gt;=N),"",IF($E203=AS$1,u_diag,IF(ABS($E203-AS$1)=1,u_off_diag,0)))))</f>
        <v/>
      </c>
      <c r="AT203" t="str">
        <f>IF(AND(AT$1=N-1,$E203=N-1),1,IF($E203=N-1,0,IF(OR($E203&gt;=N,AT$1&gt;=N),"",IF($E203=AT$1,u_diag,IF(ABS($E203-AT$1)=1,u_off_diag,0)))))</f>
        <v/>
      </c>
      <c r="AU203" t="str">
        <f>IF(AND(AU$1=N-1,$E203=N-1),1,IF($E203=N-1,0,IF(OR($E203&gt;=N,AU$1&gt;=N),"",IF($E203=AU$1,u_diag,IF(ABS($E203-AU$1)=1,u_off_diag,0)))))</f>
        <v/>
      </c>
      <c r="AV203" t="str">
        <f>IF(AND(AV$1=N-1,$E203=N-1),1,IF($E203=N-1,0,IF(OR($E203&gt;=N,AV$1&gt;=N),"",IF($E203=AV$1,u_diag,IF(ABS($E203-AV$1)=1,u_off_diag,0)))))</f>
        <v/>
      </c>
      <c r="AW203" t="str">
        <f>IF(AND(AW$1=N-1,$E203=N-1),1,IF($E203=N-1,0,IF(OR($E203&gt;=N,AW$1&gt;=N),"",IF($E203=AW$1,u_diag,IF(ABS($E203-AW$1)=1,u_off_diag,0)))))</f>
        <v/>
      </c>
      <c r="AX203" t="str">
        <f>IF(AND(AX$1=N-1,$E203=N-1),1,IF($E203=N-1,0,IF(OR($E203&gt;=N,AX$1&gt;=N),"",IF($E203=AX$1,u_diag,IF(ABS($E203-AX$1)=1,u_off_diag,0)))))</f>
        <v/>
      </c>
      <c r="AY203" t="str">
        <f>IF(AND(AY$1=N-1,$E203=N-1),1,IF($E203=N-1,0,IF(OR($E203&gt;=N,AY$1&gt;=N),"",IF($E203=AY$1,u_diag,IF(ABS($E203-AY$1)=1,u_off_diag,0)))))</f>
        <v/>
      </c>
      <c r="AZ203" t="str">
        <f>IF(AND(AZ$1=N-1,$E203=N-1),1,IF($E203=N-1,0,IF(OR($E203&gt;=N,AZ$1&gt;=N),"",IF($E203=AZ$1,u_diag,IF(ABS($E203-AZ$1)=1,u_off_diag,0)))))</f>
        <v/>
      </c>
      <c r="BA203" t="str">
        <f>IF(AND(BA$1=N-1,$E203=N-1),1,IF($E203=N-1,0,IF(OR($E203&gt;=N,BA$1&gt;=N),"",IF($E203=BA$1,u_diag,IF(ABS($E203-BA$1)=1,u_off_diag,0)))))</f>
        <v/>
      </c>
      <c r="BB203" t="str">
        <f>IF(AND(BB$1=N-1,$E203=N-1),1,IF(OR($E203&gt;=N,BB$1&gt;=N),"",IF($E203=N-1,0,IF($E203=BB$1,u_diag,IF(ABS($E203-BB$1)=1,u_off_diag,0)))))</f>
        <v/>
      </c>
      <c r="BC203" t="str">
        <f>IF(BC$1&gt;=N,"",0)</f>
        <v/>
      </c>
    </row>
    <row r="204" spans="5:55" x14ac:dyDescent="0.2">
      <c r="E204">
        <v>48</v>
      </c>
      <c r="F204" t="str">
        <f>IF(AND(F$1=N-1,$E204=N-1),1,IF($E204=N-1,0,IF(OR($E204&gt;=N,F$1&gt;=N),"",IF($E204=F$1,u_diag,IF(ABS($E204-F$1)=1,u_off_diag,0)))))</f>
        <v/>
      </c>
      <c r="G204" t="str">
        <f>IF(AND(G$1=N-1,$E204=N-1),1,IF($E204=N-1,0,IF(OR($E204&gt;=N,G$1&gt;=N),"",IF($E204=G$1,u_diag,IF(ABS($E204-G$1)=1,u_off_diag,0)))))</f>
        <v/>
      </c>
      <c r="H204" t="str">
        <f>IF(AND(H$1=N-1,$E204=N-1),1,IF($E204=N-1,0,IF(OR($E204&gt;=N,H$1&gt;=N),"",IF($E204=H$1,u_diag,IF(ABS($E204-H$1)=1,u_off_diag,0)))))</f>
        <v/>
      </c>
      <c r="I204" t="str">
        <f>IF(AND(I$1=N-1,$E204=N-1),1,IF($E204=N-1,0,IF(OR($E204&gt;=N,I$1&gt;=N),"",IF($E204=I$1,u_diag,IF(ABS($E204-I$1)=1,u_off_diag,0)))))</f>
        <v/>
      </c>
      <c r="J204" t="str">
        <f>IF(AND(J$1=N-1,$E204=N-1),1,IF($E204=N-1,0,IF(OR($E204&gt;=N,J$1&gt;=N),"",IF($E204=J$1,u_diag,IF(ABS($E204-J$1)=1,u_off_diag,0)))))</f>
        <v/>
      </c>
      <c r="K204" t="str">
        <f>IF(AND(K$1=N-1,$E204=N-1),1,IF($E204=N-1,0,IF(OR($E204&gt;=N,K$1&gt;=N),"",IF($E204=K$1,u_diag,IF(ABS($E204-K$1)=1,u_off_diag,0)))))</f>
        <v/>
      </c>
      <c r="L204" t="str">
        <f>IF(AND(L$1=N-1,$E204=N-1),1,IF($E204=N-1,0,IF(OR($E204&gt;=N,L$1&gt;=N),"",IF($E204=L$1,u_diag,IF(ABS($E204-L$1)=1,u_off_diag,0)))))</f>
        <v/>
      </c>
      <c r="M204" t="str">
        <f>IF(AND(M$1=N-1,$E204=N-1),1,IF($E204=N-1,0,IF(OR($E204&gt;=N,M$1&gt;=N),"",IF($E204=M$1,u_diag,IF(ABS($E204-M$1)=1,u_off_diag,0)))))</f>
        <v/>
      </c>
      <c r="N204" t="str">
        <f>IF(AND(N$1=N-1,$E204=N-1),1,IF($E204=N-1,0,IF(OR($E204&gt;=N,N$1&gt;=N),"",IF($E204=N$1,u_diag,IF(ABS($E204-N$1)=1,u_off_diag,0)))))</f>
        <v/>
      </c>
      <c r="O204" t="str">
        <f>IF(AND(O$1=N-1,$E204=N-1),1,IF($E204=N-1,0,IF(OR($E204&gt;=N,O$1&gt;=N),"",IF($E204=O$1,u_diag,IF(ABS($E204-O$1)=1,u_off_diag,0)))))</f>
        <v/>
      </c>
      <c r="P204" t="str">
        <f>IF(AND(P$1=N-1,$E204=N-1),1,IF($E204=N-1,0,IF(OR($E204&gt;=N,P$1&gt;=N),"",IF($E204=P$1,u_diag,IF(ABS($E204-P$1)=1,u_off_diag,0)))))</f>
        <v/>
      </c>
      <c r="Q204" t="str">
        <f>IF(AND(Q$1=N-1,$E204=N-1),1,IF($E204=N-1,0,IF(OR($E204&gt;=N,Q$1&gt;=N),"",IF($E204=Q$1,u_diag,IF(ABS($E204-Q$1)=1,u_off_diag,0)))))</f>
        <v/>
      </c>
      <c r="R204" t="str">
        <f>IF(AND(R$1=N-1,$E204=N-1),1,IF($E204=N-1,0,IF(OR($E204&gt;=N,R$1&gt;=N),"",IF($E204=R$1,u_diag,IF(ABS($E204-R$1)=1,u_off_diag,0)))))</f>
        <v/>
      </c>
      <c r="S204" t="str">
        <f>IF(AND(S$1=N-1,$E204=N-1),1,IF($E204=N-1,0,IF(OR($E204&gt;=N,S$1&gt;=N),"",IF($E204=S$1,u_diag,IF(ABS($E204-S$1)=1,u_off_diag,0)))))</f>
        <v/>
      </c>
      <c r="T204" t="str">
        <f>IF(AND(T$1=N-1,$E204=N-1),1,IF($E204=N-1,0,IF(OR($E204&gt;=N,T$1&gt;=N),"",IF($E204=T$1,u_diag,IF(ABS($E204-T$1)=1,u_off_diag,0)))))</f>
        <v/>
      </c>
      <c r="U204" t="str">
        <f>IF(AND(U$1=N-1,$E204=N-1),1,IF($E204=N-1,0,IF(OR($E204&gt;=N,U$1&gt;=N),"",IF($E204=U$1,u_diag,IF(ABS($E204-U$1)=1,u_off_diag,0)))))</f>
        <v/>
      </c>
      <c r="V204" t="str">
        <f>IF(AND(V$1=N-1,$E204=N-1),1,IF($E204=N-1,0,IF(OR($E204&gt;=N,V$1&gt;=N),"",IF($E204=V$1,u_diag,IF(ABS($E204-V$1)=1,u_off_diag,0)))))</f>
        <v/>
      </c>
      <c r="W204" t="str">
        <f>IF(AND(W$1=N-1,$E204=N-1),1,IF($E204=N-1,0,IF(OR($E204&gt;=N,W$1&gt;=N),"",IF($E204=W$1,u_diag,IF(ABS($E204-W$1)=1,u_off_diag,0)))))</f>
        <v/>
      </c>
      <c r="X204" t="str">
        <f>IF(AND(X$1=N-1,$E204=N-1),1,IF($E204=N-1,0,IF(OR($E204&gt;=N,X$1&gt;=N),"",IF($E204=X$1,u_diag,IF(ABS($E204-X$1)=1,u_off_diag,0)))))</f>
        <v/>
      </c>
      <c r="Y204" t="str">
        <f>IF(AND(Y$1=N-1,$E204=N-1),1,IF($E204=N-1,0,IF(OR($E204&gt;=N,Y$1&gt;=N),"",IF($E204=Y$1,u_diag,IF(ABS($E204-Y$1)=1,u_off_diag,0)))))</f>
        <v/>
      </c>
      <c r="Z204" t="str">
        <f>IF(AND(Z$1=N-1,$E204=N-1),1,IF($E204=N-1,0,IF(OR($E204&gt;=N,Z$1&gt;=N),"",IF($E204=Z$1,u_diag,IF(ABS($E204-Z$1)=1,u_off_diag,0)))))</f>
        <v/>
      </c>
      <c r="AA204" t="str">
        <f>IF(AND(AA$1=N-1,$E204=N-1),1,IF($E204=N-1,0,IF(OR($E204&gt;=N,AA$1&gt;=N),"",IF($E204=AA$1,u_diag,IF(ABS($E204-AA$1)=1,u_off_diag,0)))))</f>
        <v/>
      </c>
      <c r="AB204" t="str">
        <f>IF(AND(AB$1=N-1,$E204=N-1),1,IF($E204=N-1,0,IF(OR($E204&gt;=N,AB$1&gt;=N),"",IF($E204=AB$1,u_diag,IF(ABS($E204-AB$1)=1,u_off_diag,0)))))</f>
        <v/>
      </c>
      <c r="AC204" t="str">
        <f>IF(AND(AC$1=N-1,$E204=N-1),1,IF($E204=N-1,0,IF(OR($E204&gt;=N,AC$1&gt;=N),"",IF($E204=AC$1,u_diag,IF(ABS($E204-AC$1)=1,u_off_diag,0)))))</f>
        <v/>
      </c>
      <c r="AD204" t="str">
        <f>IF(AND(AD$1=N-1,$E204=N-1),1,IF($E204=N-1,0,IF(OR($E204&gt;=N,AD$1&gt;=N),"",IF($E204=AD$1,u_diag,IF(ABS($E204-AD$1)=1,u_off_diag,0)))))</f>
        <v/>
      </c>
      <c r="AE204" t="str">
        <f>IF(AND(AE$1=N-1,$E204=N-1),1,IF($E204=N-1,0,IF(OR($E204&gt;=N,AE$1&gt;=N),"",IF($E204=AE$1,u_diag,IF(ABS($E204-AE$1)=1,u_off_diag,0)))))</f>
        <v/>
      </c>
      <c r="AF204" t="str">
        <f>IF(AND(AF$1=N-1,$E204=N-1),1,IF($E204=N-1,0,IF(OR($E204&gt;=N,AF$1&gt;=N),"",IF($E204=AF$1,u_diag,IF(ABS($E204-AF$1)=1,u_off_diag,0)))))</f>
        <v/>
      </c>
      <c r="AG204" t="str">
        <f>IF(AND(AG$1=N-1,$E204=N-1),1,IF($E204=N-1,0,IF(OR($E204&gt;=N,AG$1&gt;=N),"",IF($E204=AG$1,u_diag,IF(ABS($E204-AG$1)=1,u_off_diag,0)))))</f>
        <v/>
      </c>
      <c r="AH204" t="str">
        <f>IF(AND(AH$1=N-1,$E204=N-1),1,IF($E204=N-1,0,IF(OR($E204&gt;=N,AH$1&gt;=N),"",IF($E204=AH$1,u_diag,IF(ABS($E204-AH$1)=1,u_off_diag,0)))))</f>
        <v/>
      </c>
      <c r="AI204" t="str">
        <f>IF(AND(AI$1=N-1,$E204=N-1),1,IF($E204=N-1,0,IF(OR($E204&gt;=N,AI$1&gt;=N),"",IF($E204=AI$1,u_diag,IF(ABS($E204-AI$1)=1,u_off_diag,0)))))</f>
        <v/>
      </c>
      <c r="AJ204" t="str">
        <f>IF(AND(AJ$1=N-1,$E204=N-1),1,IF($E204=N-1,0,IF(OR($E204&gt;=N,AJ$1&gt;=N),"",IF($E204=AJ$1,u_diag,IF(ABS($E204-AJ$1)=1,u_off_diag,0)))))</f>
        <v/>
      </c>
      <c r="AK204" t="str">
        <f>IF(AND(AK$1=N-1,$E204=N-1),1,IF($E204=N-1,0,IF(OR($E204&gt;=N,AK$1&gt;=N),"",IF($E204=AK$1,u_diag,IF(ABS($E204-AK$1)=1,u_off_diag,0)))))</f>
        <v/>
      </c>
      <c r="AL204" t="str">
        <f>IF(AND(AL$1=N-1,$E204=N-1),1,IF($E204=N-1,0,IF(OR($E204&gt;=N,AL$1&gt;=N),"",IF($E204=AL$1,u_diag,IF(ABS($E204-AL$1)=1,u_off_diag,0)))))</f>
        <v/>
      </c>
      <c r="AM204" t="str">
        <f>IF(AND(AM$1=N-1,$E204=N-1),1,IF($E204=N-1,0,IF(OR($E204&gt;=N,AM$1&gt;=N),"",IF($E204=AM$1,u_diag,IF(ABS($E204-AM$1)=1,u_off_diag,0)))))</f>
        <v/>
      </c>
      <c r="AN204" t="str">
        <f>IF(AND(AN$1=N-1,$E204=N-1),1,IF($E204=N-1,0,IF(OR($E204&gt;=N,AN$1&gt;=N),"",IF($E204=AN$1,u_diag,IF(ABS($E204-AN$1)=1,u_off_diag,0)))))</f>
        <v/>
      </c>
      <c r="AO204" t="str">
        <f>IF(AND(AO$1=N-1,$E204=N-1),1,IF($E204=N-1,0,IF(OR($E204&gt;=N,AO$1&gt;=N),"",IF($E204=AO$1,u_diag,IF(ABS($E204-AO$1)=1,u_off_diag,0)))))</f>
        <v/>
      </c>
      <c r="AP204" t="str">
        <f>IF(AND(AP$1=N-1,$E204=N-1),1,IF($E204=N-1,0,IF(OR($E204&gt;=N,AP$1&gt;=N),"",IF($E204=AP$1,u_diag,IF(ABS($E204-AP$1)=1,u_off_diag,0)))))</f>
        <v/>
      </c>
      <c r="AQ204" t="str">
        <f>IF(AND(AQ$1=N-1,$E204=N-1),1,IF($E204=N-1,0,IF(OR($E204&gt;=N,AQ$1&gt;=N),"",IF($E204=AQ$1,u_diag,IF(ABS($E204-AQ$1)=1,u_off_diag,0)))))</f>
        <v/>
      </c>
      <c r="AR204" t="str">
        <f>IF(AND(AR$1=N-1,$E204=N-1),1,IF($E204=N-1,0,IF(OR($E204&gt;=N,AR$1&gt;=N),"",IF($E204=AR$1,u_diag,IF(ABS($E204-AR$1)=1,u_off_diag,0)))))</f>
        <v/>
      </c>
      <c r="AS204" t="str">
        <f>IF(AND(AS$1=N-1,$E204=N-1),1,IF($E204=N-1,0,IF(OR($E204&gt;=N,AS$1&gt;=N),"",IF($E204=AS$1,u_diag,IF(ABS($E204-AS$1)=1,u_off_diag,0)))))</f>
        <v/>
      </c>
      <c r="AT204" t="str">
        <f>IF(AND(AT$1=N-1,$E204=N-1),1,IF($E204=N-1,0,IF(OR($E204&gt;=N,AT$1&gt;=N),"",IF($E204=AT$1,u_diag,IF(ABS($E204-AT$1)=1,u_off_diag,0)))))</f>
        <v/>
      </c>
      <c r="AU204" t="str">
        <f>IF(AND(AU$1=N-1,$E204=N-1),1,IF($E204=N-1,0,IF(OR($E204&gt;=N,AU$1&gt;=N),"",IF($E204=AU$1,u_diag,IF(ABS($E204-AU$1)=1,u_off_diag,0)))))</f>
        <v/>
      </c>
      <c r="AV204" t="str">
        <f>IF(AND(AV$1=N-1,$E204=N-1),1,IF($E204=N-1,0,IF(OR($E204&gt;=N,AV$1&gt;=N),"",IF($E204=AV$1,u_diag,IF(ABS($E204-AV$1)=1,u_off_diag,0)))))</f>
        <v/>
      </c>
      <c r="AW204" t="str">
        <f>IF(AND(AW$1=N-1,$E204=N-1),1,IF($E204=N-1,0,IF(OR($E204&gt;=N,AW$1&gt;=N),"",IF($E204=AW$1,u_diag,IF(ABS($E204-AW$1)=1,u_off_diag,0)))))</f>
        <v/>
      </c>
      <c r="AX204" t="str">
        <f>IF(AND(AX$1=N-1,$E204=N-1),1,IF($E204=N-1,0,IF(OR($E204&gt;=N,AX$1&gt;=N),"",IF($E204=AX$1,u_diag,IF(ABS($E204-AX$1)=1,u_off_diag,0)))))</f>
        <v/>
      </c>
      <c r="AY204" t="str">
        <f>IF(AND(AY$1=N-1,$E204=N-1),1,IF($E204=N-1,0,IF(OR($E204&gt;=N,AY$1&gt;=N),"",IF($E204=AY$1,u_diag,IF(ABS($E204-AY$1)=1,u_off_diag,0)))))</f>
        <v/>
      </c>
      <c r="AZ204" t="str">
        <f>IF(AND(AZ$1=N-1,$E204=N-1),1,IF($E204=N-1,0,IF(OR($E204&gt;=N,AZ$1&gt;=N),"",IF($E204=AZ$1,u_diag,IF(ABS($E204-AZ$1)=1,u_off_diag,0)))))</f>
        <v/>
      </c>
      <c r="BA204" t="str">
        <f>IF(AND(BA$1=N-1,$E204=N-1),1,IF($E204=N-1,0,IF(OR($E204&gt;=N,BA$1&gt;=N),"",IF($E204=BA$1,u_diag,IF(ABS($E204-BA$1)=1,u_off_diag,0)))))</f>
        <v/>
      </c>
      <c r="BB204" t="str">
        <f>IF(AND(BB$1=N-1,$E204=N-1),1,IF(OR($E204&gt;=N,BB$1&gt;=N),"",IF($E204=N-1,0,IF($E204=BB$1,u_diag,IF(ABS($E204-BB$1)=1,u_off_diag,0)))))</f>
        <v/>
      </c>
      <c r="BC204" t="str">
        <f>IF(BC$1&gt;=N,"",0)</f>
        <v/>
      </c>
    </row>
    <row r="205" spans="5:55" x14ac:dyDescent="0.2">
      <c r="E205">
        <v>49</v>
      </c>
      <c r="F205" t="str">
        <f>IF(AND(F$1=N-1,$E205=N-1),1,IF($E205=N-1,0,IF(OR($E205&gt;=N,F$1&gt;=N),"",IF($E205=F$1,u_diag,IF(ABS($E205-F$1)=1,u_off_diag,0)))))</f>
        <v/>
      </c>
      <c r="G205" t="str">
        <f>IF(AND(G$1=N-1,$E205=N-1),1,IF($E205=N-1,0,IF(OR($E205&gt;=N,G$1&gt;=N),"",IF($E205=G$1,u_diag,IF(ABS($E205-G$1)=1,u_off_diag,0)))))</f>
        <v/>
      </c>
      <c r="H205" t="str">
        <f>IF(AND(H$1=N-1,$E205=N-1),1,IF($E205=N-1,0,IF(OR($E205&gt;=N,H$1&gt;=N),"",IF($E205=H$1,u_diag,IF(ABS($E205-H$1)=1,u_off_diag,0)))))</f>
        <v/>
      </c>
      <c r="I205" t="str">
        <f>IF(AND(I$1=N-1,$E205=N-1),1,IF($E205=N-1,0,IF(OR($E205&gt;=N,I$1&gt;=N),"",IF($E205=I$1,u_diag,IF(ABS($E205-I$1)=1,u_off_diag,0)))))</f>
        <v/>
      </c>
      <c r="J205" t="str">
        <f>IF(AND(J$1=N-1,$E205=N-1),1,IF($E205=N-1,0,IF(OR($E205&gt;=N,J$1&gt;=N),"",IF($E205=J$1,u_diag,IF(ABS($E205-J$1)=1,u_off_diag,0)))))</f>
        <v/>
      </c>
      <c r="K205" t="str">
        <f>IF(AND(K$1=N-1,$E205=N-1),1,IF($E205=N-1,0,IF(OR($E205&gt;=N,K$1&gt;=N),"",IF($E205=K$1,u_diag,IF(ABS($E205-K$1)=1,u_off_diag,0)))))</f>
        <v/>
      </c>
      <c r="L205" t="str">
        <f>IF(AND(L$1=N-1,$E205=N-1),1,IF($E205=N-1,0,IF(OR($E205&gt;=N,L$1&gt;=N),"",IF($E205=L$1,u_diag,IF(ABS($E205-L$1)=1,u_off_diag,0)))))</f>
        <v/>
      </c>
      <c r="M205" t="str">
        <f>IF(AND(M$1=N-1,$E205=N-1),1,IF($E205=N-1,0,IF(OR($E205&gt;=N,M$1&gt;=N),"",IF($E205=M$1,u_diag,IF(ABS($E205-M$1)=1,u_off_diag,0)))))</f>
        <v/>
      </c>
      <c r="N205" t="str">
        <f>IF(AND(N$1=N-1,$E205=N-1),1,IF($E205=N-1,0,IF(OR($E205&gt;=N,N$1&gt;=N),"",IF($E205=N$1,u_diag,IF(ABS($E205-N$1)=1,u_off_diag,0)))))</f>
        <v/>
      </c>
      <c r="O205" t="str">
        <f>IF(AND(O$1=N-1,$E205=N-1),1,IF($E205=N-1,0,IF(OR($E205&gt;=N,O$1&gt;=N),"",IF($E205=O$1,u_diag,IF(ABS($E205-O$1)=1,u_off_diag,0)))))</f>
        <v/>
      </c>
      <c r="P205" t="str">
        <f>IF(AND(P$1=N-1,$E205=N-1),1,IF($E205=N-1,0,IF(OR($E205&gt;=N,P$1&gt;=N),"",IF($E205=P$1,u_diag,IF(ABS($E205-P$1)=1,u_off_diag,0)))))</f>
        <v/>
      </c>
      <c r="Q205" t="str">
        <f>IF(AND(Q$1=N-1,$E205=N-1),1,IF($E205=N-1,0,IF(OR($E205&gt;=N,Q$1&gt;=N),"",IF($E205=Q$1,u_diag,IF(ABS($E205-Q$1)=1,u_off_diag,0)))))</f>
        <v/>
      </c>
      <c r="R205" t="str">
        <f>IF(AND(R$1=N-1,$E205=N-1),1,IF($E205=N-1,0,IF(OR($E205&gt;=N,R$1&gt;=N),"",IF($E205=R$1,u_diag,IF(ABS($E205-R$1)=1,u_off_diag,0)))))</f>
        <v/>
      </c>
      <c r="S205" t="str">
        <f>IF(AND(S$1=N-1,$E205=N-1),1,IF($E205=N-1,0,IF(OR($E205&gt;=N,S$1&gt;=N),"",IF($E205=S$1,u_diag,IF(ABS($E205-S$1)=1,u_off_diag,0)))))</f>
        <v/>
      </c>
      <c r="T205" t="str">
        <f>IF(AND(T$1=N-1,$E205=N-1),1,IF($E205=N-1,0,IF(OR($E205&gt;=N,T$1&gt;=N),"",IF($E205=T$1,u_diag,IF(ABS($E205-T$1)=1,u_off_diag,0)))))</f>
        <v/>
      </c>
      <c r="U205" t="str">
        <f>IF(AND(U$1=N-1,$E205=N-1),1,IF($E205=N-1,0,IF(OR($E205&gt;=N,U$1&gt;=N),"",IF($E205=U$1,u_diag,IF(ABS($E205-U$1)=1,u_off_diag,0)))))</f>
        <v/>
      </c>
      <c r="V205" t="str">
        <f>IF(AND(V$1=N-1,$E205=N-1),1,IF($E205=N-1,0,IF(OR($E205&gt;=N,V$1&gt;=N),"",IF($E205=V$1,u_diag,IF(ABS($E205-V$1)=1,u_off_diag,0)))))</f>
        <v/>
      </c>
      <c r="W205" t="str">
        <f>IF(AND(W$1=N-1,$E205=N-1),1,IF($E205=N-1,0,IF(OR($E205&gt;=N,W$1&gt;=N),"",IF($E205=W$1,u_diag,IF(ABS($E205-W$1)=1,u_off_diag,0)))))</f>
        <v/>
      </c>
      <c r="X205" t="str">
        <f>IF(AND(X$1=N-1,$E205=N-1),1,IF($E205=N-1,0,IF(OR($E205&gt;=N,X$1&gt;=N),"",IF($E205=X$1,u_diag,IF(ABS($E205-X$1)=1,u_off_diag,0)))))</f>
        <v/>
      </c>
      <c r="Y205" t="str">
        <f>IF(AND(Y$1=N-1,$E205=N-1),1,IF($E205=N-1,0,IF(OR($E205&gt;=N,Y$1&gt;=N),"",IF($E205=Y$1,u_diag,IF(ABS($E205-Y$1)=1,u_off_diag,0)))))</f>
        <v/>
      </c>
      <c r="Z205" t="str">
        <f>IF(AND(Z$1=N-1,$E205=N-1),1,IF($E205=N-1,0,IF(OR($E205&gt;=N,Z$1&gt;=N),"",IF($E205=Z$1,u_diag,IF(ABS($E205-Z$1)=1,u_off_diag,0)))))</f>
        <v/>
      </c>
      <c r="AA205" t="str">
        <f>IF(AND(AA$1=N-1,$E205=N-1),1,IF($E205=N-1,0,IF(OR($E205&gt;=N,AA$1&gt;=N),"",IF($E205=AA$1,u_diag,IF(ABS($E205-AA$1)=1,u_off_diag,0)))))</f>
        <v/>
      </c>
      <c r="AB205" t="str">
        <f>IF(AND(AB$1=N-1,$E205=N-1),1,IF($E205=N-1,0,IF(OR($E205&gt;=N,AB$1&gt;=N),"",IF($E205=AB$1,u_diag,IF(ABS($E205-AB$1)=1,u_off_diag,0)))))</f>
        <v/>
      </c>
      <c r="AC205" t="str">
        <f>IF(AND(AC$1=N-1,$E205=N-1),1,IF($E205=N-1,0,IF(OR($E205&gt;=N,AC$1&gt;=N),"",IF($E205=AC$1,u_diag,IF(ABS($E205-AC$1)=1,u_off_diag,0)))))</f>
        <v/>
      </c>
      <c r="AD205" t="str">
        <f>IF(AND(AD$1=N-1,$E205=N-1),1,IF($E205=N-1,0,IF(OR($E205&gt;=N,AD$1&gt;=N),"",IF($E205=AD$1,u_diag,IF(ABS($E205-AD$1)=1,u_off_diag,0)))))</f>
        <v/>
      </c>
      <c r="AE205" t="str">
        <f>IF(AND(AE$1=N-1,$E205=N-1),1,IF($E205=N-1,0,IF(OR($E205&gt;=N,AE$1&gt;=N),"",IF($E205=AE$1,u_diag,IF(ABS($E205-AE$1)=1,u_off_diag,0)))))</f>
        <v/>
      </c>
      <c r="AF205" t="str">
        <f>IF(AND(AF$1=N-1,$E205=N-1),1,IF($E205=N-1,0,IF(OR($E205&gt;=N,AF$1&gt;=N),"",IF($E205=AF$1,u_diag,IF(ABS($E205-AF$1)=1,u_off_diag,0)))))</f>
        <v/>
      </c>
      <c r="AG205" t="str">
        <f>IF(AND(AG$1=N-1,$E205=N-1),1,IF($E205=N-1,0,IF(OR($E205&gt;=N,AG$1&gt;=N),"",IF($E205=AG$1,u_diag,IF(ABS($E205-AG$1)=1,u_off_diag,0)))))</f>
        <v/>
      </c>
      <c r="AH205" t="str">
        <f>IF(AND(AH$1=N-1,$E205=N-1),1,IF($E205=N-1,0,IF(OR($E205&gt;=N,AH$1&gt;=N),"",IF($E205=AH$1,u_diag,IF(ABS($E205-AH$1)=1,u_off_diag,0)))))</f>
        <v/>
      </c>
      <c r="AI205" t="str">
        <f>IF(AND(AI$1=N-1,$E205=N-1),1,IF($E205=N-1,0,IF(OR($E205&gt;=N,AI$1&gt;=N),"",IF($E205=AI$1,u_diag,IF(ABS($E205-AI$1)=1,u_off_diag,0)))))</f>
        <v/>
      </c>
      <c r="AJ205" t="str">
        <f>IF(AND(AJ$1=N-1,$E205=N-1),1,IF($E205=N-1,0,IF(OR($E205&gt;=N,AJ$1&gt;=N),"",IF($E205=AJ$1,u_diag,IF(ABS($E205-AJ$1)=1,u_off_diag,0)))))</f>
        <v/>
      </c>
      <c r="AK205" t="str">
        <f>IF(AND(AK$1=N-1,$E205=N-1),1,IF($E205=N-1,0,IF(OR($E205&gt;=N,AK$1&gt;=N),"",IF($E205=AK$1,u_diag,IF(ABS($E205-AK$1)=1,u_off_diag,0)))))</f>
        <v/>
      </c>
      <c r="AL205" t="str">
        <f>IF(AND(AL$1=N-1,$E205=N-1),1,IF($E205=N-1,0,IF(OR($E205&gt;=N,AL$1&gt;=N),"",IF($E205=AL$1,u_diag,IF(ABS($E205-AL$1)=1,u_off_diag,0)))))</f>
        <v/>
      </c>
      <c r="AM205" t="str">
        <f>IF(AND(AM$1=N-1,$E205=N-1),1,IF($E205=N-1,0,IF(OR($E205&gt;=N,AM$1&gt;=N),"",IF($E205=AM$1,u_diag,IF(ABS($E205-AM$1)=1,u_off_diag,0)))))</f>
        <v/>
      </c>
      <c r="AN205" t="str">
        <f>IF(AND(AN$1=N-1,$E205=N-1),1,IF($E205=N-1,0,IF(OR($E205&gt;=N,AN$1&gt;=N),"",IF($E205=AN$1,u_diag,IF(ABS($E205-AN$1)=1,u_off_diag,0)))))</f>
        <v/>
      </c>
      <c r="AO205" t="str">
        <f>IF(AND(AO$1=N-1,$E205=N-1),1,IF($E205=N-1,0,IF(OR($E205&gt;=N,AO$1&gt;=N),"",IF($E205=AO$1,u_diag,IF(ABS($E205-AO$1)=1,u_off_diag,0)))))</f>
        <v/>
      </c>
      <c r="AP205" t="str">
        <f>IF(AND(AP$1=N-1,$E205=N-1),1,IF($E205=N-1,0,IF(OR($E205&gt;=N,AP$1&gt;=N),"",IF($E205=AP$1,u_diag,IF(ABS($E205-AP$1)=1,u_off_diag,0)))))</f>
        <v/>
      </c>
      <c r="AQ205" t="str">
        <f>IF(AND(AQ$1=N-1,$E205=N-1),1,IF($E205=N-1,0,IF(OR($E205&gt;=N,AQ$1&gt;=N),"",IF($E205=AQ$1,u_diag,IF(ABS($E205-AQ$1)=1,u_off_diag,0)))))</f>
        <v/>
      </c>
      <c r="AR205" t="str">
        <f>IF(AND(AR$1=N-1,$E205=N-1),1,IF($E205=N-1,0,IF(OR($E205&gt;=N,AR$1&gt;=N),"",IF($E205=AR$1,u_diag,IF(ABS($E205-AR$1)=1,u_off_diag,0)))))</f>
        <v/>
      </c>
      <c r="AS205" t="str">
        <f>IF(AND(AS$1=N-1,$E205=N-1),1,IF($E205=N-1,0,IF(OR($E205&gt;=N,AS$1&gt;=N),"",IF($E205=AS$1,u_diag,IF(ABS($E205-AS$1)=1,u_off_diag,0)))))</f>
        <v/>
      </c>
      <c r="AT205" t="str">
        <f>IF(AND(AT$1=N-1,$E205=N-1),1,IF($E205=N-1,0,IF(OR($E205&gt;=N,AT$1&gt;=N),"",IF($E205=AT$1,u_diag,IF(ABS($E205-AT$1)=1,u_off_diag,0)))))</f>
        <v/>
      </c>
      <c r="AU205" t="str">
        <f>IF(AND(AU$1=N-1,$E205=N-1),1,IF($E205=N-1,0,IF(OR($E205&gt;=N,AU$1&gt;=N),"",IF($E205=AU$1,u_diag,IF(ABS($E205-AU$1)=1,u_off_diag,0)))))</f>
        <v/>
      </c>
      <c r="AV205" t="str">
        <f>IF(AND(AV$1=N-1,$E205=N-1),1,IF($E205=N-1,0,IF(OR($E205&gt;=N,AV$1&gt;=N),"",IF($E205=AV$1,u_diag,IF(ABS($E205-AV$1)=1,u_off_diag,0)))))</f>
        <v/>
      </c>
      <c r="AW205" t="str">
        <f>IF(AND(AW$1=N-1,$E205=N-1),1,IF($E205=N-1,0,IF(OR($E205&gt;=N,AW$1&gt;=N),"",IF($E205=AW$1,u_diag,IF(ABS($E205-AW$1)=1,u_off_diag,0)))))</f>
        <v/>
      </c>
      <c r="AX205" t="str">
        <f>IF(AND(AX$1=N-1,$E205=N-1),1,IF($E205=N-1,0,IF(OR($E205&gt;=N,AX$1&gt;=N),"",IF($E205=AX$1,u_diag,IF(ABS($E205-AX$1)=1,u_off_diag,0)))))</f>
        <v/>
      </c>
      <c r="AY205" t="str">
        <f>IF(AND(AY$1=N-1,$E205=N-1),1,IF($E205=N-1,0,IF(OR($E205&gt;=N,AY$1&gt;=N),"",IF($E205=AY$1,u_diag,IF(ABS($E205-AY$1)=1,u_off_diag,0)))))</f>
        <v/>
      </c>
      <c r="AZ205" t="str">
        <f>IF(AND(AZ$1=N-1,$E205=N-1),1,IF($E205=N-1,0,IF(OR($E205&gt;=N,AZ$1&gt;=N),"",IF($E205=AZ$1,u_diag,IF(ABS($E205-AZ$1)=1,u_off_diag,0)))))</f>
        <v/>
      </c>
      <c r="BA205" t="str">
        <f>IF(AND(BA$1=N-1,$E205=N-1),1,IF($E205=N-1,0,IF(OR($E205&gt;=N,BA$1&gt;=N),"",IF($E205=BA$1,u_diag,IF(ABS($E205-BA$1)=1,u_off_diag,0)))))</f>
        <v/>
      </c>
      <c r="BB205" t="str">
        <f>IF(AND(BB$1=N-1,$E205=N-1),1,IF(OR($E205&gt;=N,BB$1&gt;=N),"",IF($E205=N-1,0,IF($E205=BB$1,u_diag,IF(ABS($E205-BB$1)=1,u_off_diag,0)))))</f>
        <v/>
      </c>
      <c r="BC205" t="str">
        <f>IF(AND(BC$1=N-1,$E205=N-1),1,IF(OR($E205&gt;=N,BC$1&gt;=N),"",IF($E205=N-1,0,IF($E205=BC$1,u_diag,IF(ABS($E205-BC$1)=1,u_off_diag,0)))))</f>
        <v/>
      </c>
    </row>
    <row r="208" spans="5:55" x14ac:dyDescent="0.2">
      <c r="E208" t="s">
        <v>11</v>
      </c>
      <c r="F208">
        <f>F1</f>
        <v>0</v>
      </c>
      <c r="G208">
        <f>G1</f>
        <v>1</v>
      </c>
      <c r="H208">
        <f>H1</f>
        <v>2</v>
      </c>
      <c r="I208">
        <f>I1</f>
        <v>3</v>
      </c>
      <c r="J208">
        <f>J1</f>
        <v>4</v>
      </c>
      <c r="K208">
        <f>K1</f>
        <v>5</v>
      </c>
      <c r="L208">
        <f>L1</f>
        <v>6</v>
      </c>
      <c r="M208">
        <f>M1</f>
        <v>7</v>
      </c>
      <c r="N208">
        <f>N1</f>
        <v>8</v>
      </c>
      <c r="O208">
        <f>O1</f>
        <v>9</v>
      </c>
      <c r="P208">
        <f>P1</f>
        <v>10</v>
      </c>
      <c r="Q208">
        <f>Q1</f>
        <v>11</v>
      </c>
      <c r="R208">
        <f>R1</f>
        <v>12</v>
      </c>
      <c r="S208">
        <f>S1</f>
        <v>13</v>
      </c>
      <c r="T208">
        <f>T1</f>
        <v>14</v>
      </c>
      <c r="U208">
        <f>U1</f>
        <v>15</v>
      </c>
      <c r="V208">
        <f>V1</f>
        <v>16</v>
      </c>
      <c r="W208">
        <f>W1</f>
        <v>17</v>
      </c>
      <c r="X208">
        <f>X1</f>
        <v>18</v>
      </c>
      <c r="Y208">
        <f>Y1</f>
        <v>19</v>
      </c>
      <c r="Z208">
        <f>Z1</f>
        <v>20</v>
      </c>
      <c r="AA208">
        <f>AA1</f>
        <v>21</v>
      </c>
      <c r="AB208">
        <f>AB1</f>
        <v>22</v>
      </c>
      <c r="AC208">
        <f>AC1</f>
        <v>23</v>
      </c>
      <c r="AD208">
        <f>AD1</f>
        <v>24</v>
      </c>
      <c r="AE208">
        <f>AE1</f>
        <v>25</v>
      </c>
      <c r="AF208">
        <f>AF1</f>
        <v>26</v>
      </c>
      <c r="AG208">
        <f>AG1</f>
        <v>27</v>
      </c>
      <c r="AH208">
        <f>AH1</f>
        <v>28</v>
      </c>
      <c r="AI208">
        <f>AI1</f>
        <v>29</v>
      </c>
      <c r="AJ208">
        <f>AJ1</f>
        <v>30</v>
      </c>
      <c r="AK208">
        <f>AK1</f>
        <v>31</v>
      </c>
      <c r="AL208">
        <f>AL1</f>
        <v>32</v>
      </c>
      <c r="AM208">
        <f>AM1</f>
        <v>33</v>
      </c>
      <c r="AN208">
        <f>AN1</f>
        <v>34</v>
      </c>
      <c r="AO208">
        <f>AO1</f>
        <v>35</v>
      </c>
      <c r="AP208">
        <f>AP1</f>
        <v>36</v>
      </c>
      <c r="AQ208">
        <f>AQ1</f>
        <v>37</v>
      </c>
      <c r="AR208">
        <f>AR1</f>
        <v>38</v>
      </c>
      <c r="AS208">
        <f>AS1</f>
        <v>39</v>
      </c>
      <c r="AT208">
        <f>AT1</f>
        <v>40</v>
      </c>
      <c r="AU208">
        <f>AU1</f>
        <v>41</v>
      </c>
      <c r="AV208">
        <f>AV1</f>
        <v>42</v>
      </c>
      <c r="AW208">
        <f>AW1</f>
        <v>43</v>
      </c>
      <c r="AX208">
        <f>AX1</f>
        <v>44</v>
      </c>
      <c r="AY208">
        <f>AY1</f>
        <v>45</v>
      </c>
      <c r="AZ208">
        <f>AZ1</f>
        <v>46</v>
      </c>
      <c r="BA208">
        <f>BA1</f>
        <v>47</v>
      </c>
      <c r="BB208">
        <f>BB1</f>
        <v>48</v>
      </c>
      <c r="BC208">
        <f>BC1</f>
        <v>49</v>
      </c>
    </row>
    <row r="209" spans="5:55" x14ac:dyDescent="0.2">
      <c r="E209">
        <f>E156</f>
        <v>0</v>
      </c>
      <c r="F209">
        <v>1</v>
      </c>
      <c r="G209">
        <f>IF(G$1&gt;=N,"",0)</f>
        <v>0</v>
      </c>
      <c r="H209">
        <f>IF(H$1&gt;=N,"",0)</f>
        <v>0</v>
      </c>
      <c r="I209">
        <f>IF(I$1&gt;=N,"",0)</f>
        <v>0</v>
      </c>
      <c r="J209">
        <f>IF(J$1&gt;=N,"",0)</f>
        <v>0</v>
      </c>
      <c r="K209">
        <f>IF(K$1&gt;=N,"",0)</f>
        <v>0</v>
      </c>
      <c r="L209">
        <f>IF(L$1&gt;=N,"",0)</f>
        <v>0</v>
      </c>
      <c r="M209">
        <f>IF(M$1&gt;=N,"",0)</f>
        <v>0</v>
      </c>
      <c r="N209">
        <f>IF(N$1&gt;=N,"",0)</f>
        <v>0</v>
      </c>
      <c r="O209">
        <f>IF(O$1&gt;=N,"",0)</f>
        <v>0</v>
      </c>
      <c r="P209">
        <f>IF(P$1&gt;=N,"",0)</f>
        <v>0</v>
      </c>
      <c r="Q209">
        <f>IF(Q$1&gt;=N,"",0)</f>
        <v>0</v>
      </c>
      <c r="R209">
        <f>IF(R$1&gt;=N,"",0)</f>
        <v>0</v>
      </c>
      <c r="S209">
        <f>IF(S$1&gt;=N,"",0)</f>
        <v>0</v>
      </c>
      <c r="T209">
        <f>IF(T$1&gt;=N,"",0)</f>
        <v>0</v>
      </c>
      <c r="U209">
        <f>IF(U$1&gt;=N,"",0)</f>
        <v>0</v>
      </c>
      <c r="V209">
        <f>IF(V$1&gt;=N,"",0)</f>
        <v>0</v>
      </c>
      <c r="W209">
        <f>IF(W$1&gt;=N,"",0)</f>
        <v>0</v>
      </c>
      <c r="X209">
        <f>IF(X$1&gt;=N,"",0)</f>
        <v>0</v>
      </c>
      <c r="Y209">
        <f>IF(Y$1&gt;=N,"",0)</f>
        <v>0</v>
      </c>
      <c r="Z209">
        <f>IF(Z$1&gt;=N,"",0)</f>
        <v>0</v>
      </c>
      <c r="AA209">
        <f>IF(AA$1&gt;=N,"",0)</f>
        <v>0</v>
      </c>
      <c r="AB209">
        <f>IF(AB$1&gt;=N,"",0)</f>
        <v>0</v>
      </c>
      <c r="AC209">
        <f>IF(AC$1&gt;=N,"",0)</f>
        <v>0</v>
      </c>
      <c r="AD209">
        <f>IF(AD$1&gt;=N,"",0)</f>
        <v>0</v>
      </c>
      <c r="AE209">
        <f>IF(AE$1&gt;=N,"",0)</f>
        <v>0</v>
      </c>
      <c r="AF209">
        <f>IF(AF$1&gt;=N,"",0)</f>
        <v>0</v>
      </c>
      <c r="AG209">
        <f>IF(AG$1&gt;=N,"",0)</f>
        <v>0</v>
      </c>
      <c r="AH209">
        <f>IF(AH$1&gt;=N,"",0)</f>
        <v>0</v>
      </c>
      <c r="AI209">
        <f>IF(AI$1&gt;=N,"",0)</f>
        <v>0</v>
      </c>
      <c r="AJ209">
        <f>IF(AJ$1&gt;=N,"",0)</f>
        <v>0</v>
      </c>
      <c r="AK209">
        <f>IF(AK$1&gt;=N,"",0)</f>
        <v>0</v>
      </c>
      <c r="AL209">
        <f>IF(AL$1&gt;=N,"",0)</f>
        <v>0</v>
      </c>
      <c r="AM209">
        <f>IF(AM$1&gt;=N,"",0)</f>
        <v>0</v>
      </c>
      <c r="AN209">
        <f>IF(AN$1&gt;=N,"",0)</f>
        <v>0</v>
      </c>
      <c r="AO209">
        <f>IF(AO$1&gt;=N,"",0)</f>
        <v>0</v>
      </c>
      <c r="AP209">
        <f>IF(AP$1&gt;=N,"",0)</f>
        <v>0</v>
      </c>
      <c r="AQ209">
        <f>IF(AQ$1&gt;=N,"",0)</f>
        <v>0</v>
      </c>
      <c r="AR209">
        <f>IF(AR$1&gt;=N,"",0)</f>
        <v>0</v>
      </c>
      <c r="AS209">
        <f>IF(AS$1&gt;=N,"",0)</f>
        <v>0</v>
      </c>
      <c r="AT209">
        <f>IF(AT$1&gt;=N,"",0)</f>
        <v>0</v>
      </c>
      <c r="AU209" t="str">
        <f>IF(AU$1&gt;=N,"",0)</f>
        <v/>
      </c>
      <c r="AV209" t="str">
        <f>IF(AV$1&gt;=N,"",0)</f>
        <v/>
      </c>
      <c r="AW209" t="str">
        <f>IF(AW$1&gt;=N,"",0)</f>
        <v/>
      </c>
      <c r="AX209" t="str">
        <f>IF(AX$1&gt;=N,"",0)</f>
        <v/>
      </c>
      <c r="AY209" t="str">
        <f>IF(AY$1&gt;=N,"",0)</f>
        <v/>
      </c>
      <c r="AZ209" t="str">
        <f>IF(AZ$1&gt;=N,"",0)</f>
        <v/>
      </c>
      <c r="BA209" t="str">
        <f>IF(BA$1&gt;=N,"",0)</f>
        <v/>
      </c>
      <c r="BB209" t="str">
        <f>IF(BB$1&gt;=N,"",0)</f>
        <v/>
      </c>
      <c r="BC209" t="str">
        <f>IF(BC$1&gt;=N,"",0)</f>
        <v/>
      </c>
    </row>
    <row r="210" spans="5:55" x14ac:dyDescent="0.2">
      <c r="E210">
        <f t="shared" ref="E210:E258" si="0">E157</f>
        <v>1</v>
      </c>
      <c r="F210">
        <f>IF(AND(F$1=N-1,$E157=N-1),1,IF(OR($E157&gt;=N,F$1&gt;=N),"",IF($E157=N-1,0,IF($E157=F$1,v_diag,IF(ABS($E157-F$1)=1,v_off_diag,0)))))</f>
        <v>-49.999999999999993</v>
      </c>
      <c r="G210">
        <f>IF(AND(G$1=N-1,$E157=N-1),1,IF(OR($E157&gt;=N,G$1&gt;=N),"",IF($E157=N-1,0,IF($E157=G$1,v_diag,IF(ABS($E157-G$1)=1,v_off_diag,0)))))</f>
        <v>103.99999999999999</v>
      </c>
      <c r="H210">
        <f>IF(AND(H$1=N-1,$E157=N-1),1,IF(OR($E157&gt;=N,H$1&gt;=N),"",IF($E157=N-1,0,IF($E157=H$1,v_diag,IF(ABS($E157-H$1)=1,v_off_diag,0)))))</f>
        <v>-49.999999999999993</v>
      </c>
      <c r="I210">
        <f>IF(AND(I$1=N-1,$E157=N-1),1,IF(OR($E157&gt;=N,I$1&gt;=N),"",IF($E157=N-1,0,IF($E157=I$1,v_diag,IF(ABS($E157-I$1)=1,v_off_diag,0)))))</f>
        <v>0</v>
      </c>
      <c r="J210">
        <f>IF(AND(J$1=N-1,$E157=N-1),1,IF(OR($E157&gt;=N,J$1&gt;=N),"",IF($E157=N-1,0,IF($E157=J$1,v_diag,IF(ABS($E157-J$1)=1,v_off_diag,0)))))</f>
        <v>0</v>
      </c>
      <c r="K210">
        <f>IF(AND(K$1=N-1,$E157=N-1),1,IF(OR($E157&gt;=N,K$1&gt;=N),"",IF($E157=N-1,0,IF($E157=K$1,v_diag,IF(ABS($E157-K$1)=1,v_off_diag,0)))))</f>
        <v>0</v>
      </c>
      <c r="L210">
        <f>IF(AND(L$1=N-1,$E157=N-1),1,IF(OR($E157&gt;=N,L$1&gt;=N),"",IF($E157=N-1,0,IF($E157=L$1,v_diag,IF(ABS($E157-L$1)=1,v_off_diag,0)))))</f>
        <v>0</v>
      </c>
      <c r="M210">
        <f>IF(AND(M$1=N-1,$E157=N-1),1,IF(OR($E157&gt;=N,M$1&gt;=N),"",IF($E157=N-1,0,IF($E157=M$1,v_diag,IF(ABS($E157-M$1)=1,v_off_diag,0)))))</f>
        <v>0</v>
      </c>
      <c r="N210">
        <f>IF(AND(N$1=N-1,$E157=N-1),1,IF(OR($E157&gt;=N,N$1&gt;=N),"",IF($E157=N-1,0,IF($E157=N$1,v_diag,IF(ABS($E157-N$1)=1,v_off_diag,0)))))</f>
        <v>0</v>
      </c>
      <c r="O210">
        <f>IF(AND(O$1=N-1,$E157=N-1),1,IF(OR($E157&gt;=N,O$1&gt;=N),"",IF($E157=N-1,0,IF($E157=O$1,v_diag,IF(ABS($E157-O$1)=1,v_off_diag,0)))))</f>
        <v>0</v>
      </c>
      <c r="P210">
        <f>IF(AND(P$1=N-1,$E157=N-1),1,IF(OR($E157&gt;=N,P$1&gt;=N),"",IF($E157=N-1,0,IF($E157=P$1,v_diag,IF(ABS($E157-P$1)=1,v_off_diag,0)))))</f>
        <v>0</v>
      </c>
      <c r="Q210">
        <f>IF(AND(Q$1=N-1,$E157=N-1),1,IF(OR($E157&gt;=N,Q$1&gt;=N),"",IF($E157=N-1,0,IF($E157=Q$1,v_diag,IF(ABS($E157-Q$1)=1,v_off_diag,0)))))</f>
        <v>0</v>
      </c>
      <c r="R210">
        <f>IF(AND(R$1=N-1,$E157=N-1),1,IF(OR($E157&gt;=N,R$1&gt;=N),"",IF($E157=N-1,0,IF($E157=R$1,v_diag,IF(ABS($E157-R$1)=1,v_off_diag,0)))))</f>
        <v>0</v>
      </c>
      <c r="S210">
        <f>IF(AND(S$1=N-1,$E157=N-1),1,IF(OR($E157&gt;=N,S$1&gt;=N),"",IF($E157=N-1,0,IF($E157=S$1,v_diag,IF(ABS($E157-S$1)=1,v_off_diag,0)))))</f>
        <v>0</v>
      </c>
      <c r="T210">
        <f>IF(AND(T$1=N-1,$E157=N-1),1,IF(OR($E157&gt;=N,T$1&gt;=N),"",IF($E157=N-1,0,IF($E157=T$1,v_diag,IF(ABS($E157-T$1)=1,v_off_diag,0)))))</f>
        <v>0</v>
      </c>
      <c r="U210">
        <f>IF(AND(U$1=N-1,$E157=N-1),1,IF(OR($E157&gt;=N,U$1&gt;=N),"",IF($E157=N-1,0,IF($E157=U$1,v_diag,IF(ABS($E157-U$1)=1,v_off_diag,0)))))</f>
        <v>0</v>
      </c>
      <c r="V210">
        <f>IF(AND(V$1=N-1,$E157=N-1),1,IF(OR($E157&gt;=N,V$1&gt;=N),"",IF($E157=N-1,0,IF($E157=V$1,v_diag,IF(ABS($E157-V$1)=1,v_off_diag,0)))))</f>
        <v>0</v>
      </c>
      <c r="W210">
        <f>IF(AND(W$1=N-1,$E157=N-1),1,IF(OR($E157&gt;=N,W$1&gt;=N),"",IF($E157=N-1,0,IF($E157=W$1,v_diag,IF(ABS($E157-W$1)=1,v_off_diag,0)))))</f>
        <v>0</v>
      </c>
      <c r="X210">
        <f>IF(AND(X$1=N-1,$E157=N-1),1,IF(OR($E157&gt;=N,X$1&gt;=N),"",IF($E157=N-1,0,IF($E157=X$1,v_diag,IF(ABS($E157-X$1)=1,v_off_diag,0)))))</f>
        <v>0</v>
      </c>
      <c r="Y210">
        <f>IF(AND(Y$1=N-1,$E157=N-1),1,IF(OR($E157&gt;=N,Y$1&gt;=N),"",IF($E157=N-1,0,IF($E157=Y$1,v_diag,IF(ABS($E157-Y$1)=1,v_off_diag,0)))))</f>
        <v>0</v>
      </c>
      <c r="Z210">
        <f>IF(AND(Z$1=N-1,$E157=N-1),1,IF(OR($E157&gt;=N,Z$1&gt;=N),"",IF($E157=N-1,0,IF($E157=Z$1,v_diag,IF(ABS($E157-Z$1)=1,v_off_diag,0)))))</f>
        <v>0</v>
      </c>
      <c r="AA210">
        <f>IF(AND(AA$1=N-1,$E157=N-1),1,IF(OR($E157&gt;=N,AA$1&gt;=N),"",IF($E157=N-1,0,IF($E157=AA$1,v_diag,IF(ABS($E157-AA$1)=1,v_off_diag,0)))))</f>
        <v>0</v>
      </c>
      <c r="AB210">
        <f>IF(AND(AB$1=N-1,$E157=N-1),1,IF(OR($E157&gt;=N,AB$1&gt;=N),"",IF($E157=N-1,0,IF($E157=AB$1,v_diag,IF(ABS($E157-AB$1)=1,v_off_diag,0)))))</f>
        <v>0</v>
      </c>
      <c r="AC210">
        <f>IF(AND(AC$1=N-1,$E157=N-1),1,IF(OR($E157&gt;=N,AC$1&gt;=N),"",IF($E157=N-1,0,IF($E157=AC$1,v_diag,IF(ABS($E157-AC$1)=1,v_off_diag,0)))))</f>
        <v>0</v>
      </c>
      <c r="AD210">
        <f>IF(AND(AD$1=N-1,$E157=N-1),1,IF(OR($E157&gt;=N,AD$1&gt;=N),"",IF($E157=N-1,0,IF($E157=AD$1,v_diag,IF(ABS($E157-AD$1)=1,v_off_diag,0)))))</f>
        <v>0</v>
      </c>
      <c r="AE210">
        <f>IF(AND(AE$1=N-1,$E157=N-1),1,IF(OR($E157&gt;=N,AE$1&gt;=N),"",IF($E157=N-1,0,IF($E157=AE$1,v_diag,IF(ABS($E157-AE$1)=1,v_off_diag,0)))))</f>
        <v>0</v>
      </c>
      <c r="AF210">
        <f>IF(AND(AF$1=N-1,$E157=N-1),1,IF(OR($E157&gt;=N,AF$1&gt;=N),"",IF($E157=N-1,0,IF($E157=AF$1,v_diag,IF(ABS($E157-AF$1)=1,v_off_diag,0)))))</f>
        <v>0</v>
      </c>
      <c r="AG210">
        <f>IF(AND(AG$1=N-1,$E157=N-1),1,IF(OR($E157&gt;=N,AG$1&gt;=N),"",IF($E157=N-1,0,IF($E157=AG$1,v_diag,IF(ABS($E157-AG$1)=1,v_off_diag,0)))))</f>
        <v>0</v>
      </c>
      <c r="AH210">
        <f>IF(AND(AH$1=N-1,$E157=N-1),1,IF(OR($E157&gt;=N,AH$1&gt;=N),"",IF($E157=N-1,0,IF($E157=AH$1,v_diag,IF(ABS($E157-AH$1)=1,v_off_diag,0)))))</f>
        <v>0</v>
      </c>
      <c r="AI210">
        <f>IF(AND(AI$1=N-1,$E157=N-1),1,IF(OR($E157&gt;=N,AI$1&gt;=N),"",IF($E157=N-1,0,IF($E157=AI$1,v_diag,IF(ABS($E157-AI$1)=1,v_off_diag,0)))))</f>
        <v>0</v>
      </c>
      <c r="AJ210">
        <f>IF(AND(AJ$1=N-1,$E157=N-1),1,IF(OR($E157&gt;=N,AJ$1&gt;=N),"",IF($E157=N-1,0,IF($E157=AJ$1,v_diag,IF(ABS($E157-AJ$1)=1,v_off_diag,0)))))</f>
        <v>0</v>
      </c>
      <c r="AK210">
        <f>IF(AND(AK$1=N-1,$E157=N-1),1,IF(OR($E157&gt;=N,AK$1&gt;=N),"",IF($E157=N-1,0,IF($E157=AK$1,v_diag,IF(ABS($E157-AK$1)=1,v_off_diag,0)))))</f>
        <v>0</v>
      </c>
      <c r="AL210">
        <f>IF(AND(AL$1=N-1,$E157=N-1),1,IF(OR($E157&gt;=N,AL$1&gt;=N),"",IF($E157=N-1,0,IF($E157=AL$1,v_diag,IF(ABS($E157-AL$1)=1,v_off_diag,0)))))</f>
        <v>0</v>
      </c>
      <c r="AM210">
        <f>IF(AND(AM$1=N-1,$E157=N-1),1,IF(OR($E157&gt;=N,AM$1&gt;=N),"",IF($E157=N-1,0,IF($E157=AM$1,v_diag,IF(ABS($E157-AM$1)=1,v_off_diag,0)))))</f>
        <v>0</v>
      </c>
      <c r="AN210">
        <f>IF(AND(AN$1=N-1,$E157=N-1),1,IF(OR($E157&gt;=N,AN$1&gt;=N),"",IF($E157=N-1,0,IF($E157=AN$1,v_diag,IF(ABS($E157-AN$1)=1,v_off_diag,0)))))</f>
        <v>0</v>
      </c>
      <c r="AO210">
        <f>IF(AND(AO$1=N-1,$E157=N-1),1,IF(OR($E157&gt;=N,AO$1&gt;=N),"",IF($E157=N-1,0,IF($E157=AO$1,v_diag,IF(ABS($E157-AO$1)=1,v_off_diag,0)))))</f>
        <v>0</v>
      </c>
      <c r="AP210">
        <f>IF(AND(AP$1=N-1,$E157=N-1),1,IF(OR($E157&gt;=N,AP$1&gt;=N),"",IF($E157=N-1,0,IF($E157=AP$1,v_diag,IF(ABS($E157-AP$1)=1,v_off_diag,0)))))</f>
        <v>0</v>
      </c>
      <c r="AQ210">
        <f>IF(AND(AQ$1=N-1,$E157=N-1),1,IF(OR($E157&gt;=N,AQ$1&gt;=N),"",IF($E157=N-1,0,IF($E157=AQ$1,v_diag,IF(ABS($E157-AQ$1)=1,v_off_diag,0)))))</f>
        <v>0</v>
      </c>
      <c r="AR210">
        <f>IF(AND(AR$1=N-1,$E157=N-1),1,IF(OR($E157&gt;=N,AR$1&gt;=N),"",IF($E157=N-1,0,IF($E157=AR$1,v_diag,IF(ABS($E157-AR$1)=1,v_off_diag,0)))))</f>
        <v>0</v>
      </c>
      <c r="AS210">
        <f>IF(AND(AS$1=N-1,$E157=N-1),1,IF(OR($E157&gt;=N,AS$1&gt;=N),"",IF($E157=N-1,0,IF($E157=AS$1,v_diag,IF(ABS($E157-AS$1)=1,v_off_diag,0)))))</f>
        <v>0</v>
      </c>
      <c r="AT210">
        <f>IF(AND(AT$1=N-1,$E157=N-1),1,IF(OR($E157&gt;=N,AT$1&gt;=N),"",IF($E157=N-1,0,IF($E157=AT$1,v_diag,IF(ABS($E157-AT$1)=1,v_off_diag,0)))))</f>
        <v>0</v>
      </c>
      <c r="AU210" t="str">
        <f>IF(AND(AU$1=N-1,$E157=N-1),1,IF(OR($E157&gt;=N,AU$1&gt;=N),"",IF($E157=N-1,0,IF($E157=AU$1,v_diag,IF(ABS($E157-AU$1)=1,v_off_diag,0)))))</f>
        <v/>
      </c>
      <c r="AV210" t="str">
        <f>IF(AND(AV$1=N-1,$E157=N-1),1,IF(OR($E157&gt;=N,AV$1&gt;=N),"",IF($E157=N-1,0,IF($E157=AV$1,v_diag,IF(ABS($E157-AV$1)=1,v_off_diag,0)))))</f>
        <v/>
      </c>
      <c r="AW210" t="str">
        <f>IF(AND(AW$1=N-1,$E157=N-1),1,IF(OR($E157&gt;=N,AW$1&gt;=N),"",IF($E157=N-1,0,IF($E157=AW$1,v_diag,IF(ABS($E157-AW$1)=1,v_off_diag,0)))))</f>
        <v/>
      </c>
      <c r="AX210" t="str">
        <f>IF(AND(AX$1=N-1,$E157=N-1),1,IF(OR($E157&gt;=N,AX$1&gt;=N),"",IF($E157=N-1,0,IF($E157=AX$1,v_diag,IF(ABS($E157-AX$1)=1,v_off_diag,0)))))</f>
        <v/>
      </c>
      <c r="AY210" t="str">
        <f>IF(AND(AY$1=N-1,$E157=N-1),1,IF(OR($E157&gt;=N,AY$1&gt;=N),"",IF($E157=N-1,0,IF($E157=AY$1,v_diag,IF(ABS($E157-AY$1)=1,v_off_diag,0)))))</f>
        <v/>
      </c>
      <c r="AZ210" t="str">
        <f>IF(AND(AZ$1=N-1,$E157=N-1),1,IF(OR($E157&gt;=N,AZ$1&gt;=N),"",IF($E157=N-1,0,IF($E157=AZ$1,v_diag,IF(ABS($E157-AZ$1)=1,v_off_diag,0)))))</f>
        <v/>
      </c>
      <c r="BA210" t="str">
        <f>IF(AND(BA$1=N-1,$E157=N-1),1,IF(OR($E157&gt;=N,BA$1&gt;=N),"",IF($E157=N-1,0,IF($E157=BA$1,v_diag,IF(ABS($E157-BA$1)=1,v_off_diag,0)))))</f>
        <v/>
      </c>
      <c r="BB210" t="str">
        <f>IF(AND(BB$1=N-1,$E157=N-1),1,IF(OR($E157&gt;=N,BB$1&gt;=N),"",IF($E157=N-1,0,IF($E157=BB$1,v_diag,IF(ABS($E157-BB$1)=1,v_off_diag,0)))))</f>
        <v/>
      </c>
      <c r="BC210" t="str">
        <f>IF(AND(BC$1=N-1,$E157=N-1),1,IF(OR($E157&gt;=N,BC$1&gt;=N),"",IF($E157=N-1,0,IF($E157=BC$1,v_diag,IF(ABS($E157-BC$1)=1,v_off_diag,0)))))</f>
        <v/>
      </c>
    </row>
    <row r="211" spans="5:55" x14ac:dyDescent="0.2">
      <c r="E211">
        <f t="shared" si="0"/>
        <v>2</v>
      </c>
      <c r="F211">
        <f>IF(AND(F$1=N-1,$E158=N-1),1,IF(OR($E158&gt;=N,F$1&gt;=N),"",IF($E158=N-1,0,IF($E158=F$1,v_diag,IF(ABS($E158-F$1)=1,v_off_diag,0)))))</f>
        <v>0</v>
      </c>
      <c r="G211">
        <f>IF(AND(G$1=N-1,$E158=N-1),1,IF(OR($E158&gt;=N,G$1&gt;=N),"",IF($E158=N-1,0,IF($E158=G$1,v_diag,IF(ABS($E158-G$1)=1,v_off_diag,0)))))</f>
        <v>-49.999999999999993</v>
      </c>
      <c r="H211">
        <f>IF(AND(H$1=N-1,$E158=N-1),1,IF(OR($E158&gt;=N,H$1&gt;=N),"",IF($E158=N-1,0,IF($E158=H$1,v_diag,IF(ABS($E158-H$1)=1,v_off_diag,0)))))</f>
        <v>103.99999999999999</v>
      </c>
      <c r="I211">
        <f>IF(AND(I$1=N-1,$E158=N-1),1,IF(OR($E158&gt;=N,I$1&gt;=N),"",IF($E158=N-1,0,IF($E158=I$1,v_diag,IF(ABS($E158-I$1)=1,v_off_diag,0)))))</f>
        <v>-49.999999999999993</v>
      </c>
      <c r="J211">
        <f>IF(AND(J$1=N-1,$E158=N-1),1,IF(OR($E158&gt;=N,J$1&gt;=N),"",IF($E158=N-1,0,IF($E158=J$1,v_diag,IF(ABS($E158-J$1)=1,v_off_diag,0)))))</f>
        <v>0</v>
      </c>
      <c r="K211">
        <f>IF(AND(K$1=N-1,$E158=N-1),1,IF(OR($E158&gt;=N,K$1&gt;=N),"",IF($E158=N-1,0,IF($E158=K$1,v_diag,IF(ABS($E158-K$1)=1,v_off_diag,0)))))</f>
        <v>0</v>
      </c>
      <c r="L211">
        <f>IF(AND(L$1=N-1,$E158=N-1),1,IF(OR($E158&gt;=N,L$1&gt;=N),"",IF($E158=N-1,0,IF($E158=L$1,v_diag,IF(ABS($E158-L$1)=1,v_off_diag,0)))))</f>
        <v>0</v>
      </c>
      <c r="M211">
        <f>IF(AND(M$1=N-1,$E158=N-1),1,IF(OR($E158&gt;=N,M$1&gt;=N),"",IF($E158=N-1,0,IF($E158=M$1,v_diag,IF(ABS($E158-M$1)=1,v_off_diag,0)))))</f>
        <v>0</v>
      </c>
      <c r="N211">
        <f>IF(AND(N$1=N-1,$E158=N-1),1,IF(OR($E158&gt;=N,N$1&gt;=N),"",IF($E158=N-1,0,IF($E158=N$1,v_diag,IF(ABS($E158-N$1)=1,v_off_diag,0)))))</f>
        <v>0</v>
      </c>
      <c r="O211">
        <f>IF(AND(O$1=N-1,$E158=N-1),1,IF(OR($E158&gt;=N,O$1&gt;=N),"",IF($E158=N-1,0,IF($E158=O$1,v_diag,IF(ABS($E158-O$1)=1,v_off_diag,0)))))</f>
        <v>0</v>
      </c>
      <c r="P211">
        <f>IF(AND(P$1=N-1,$E158=N-1),1,IF(OR($E158&gt;=N,P$1&gt;=N),"",IF($E158=N-1,0,IF($E158=P$1,v_diag,IF(ABS($E158-P$1)=1,v_off_diag,0)))))</f>
        <v>0</v>
      </c>
      <c r="Q211">
        <f>IF(AND(Q$1=N-1,$E158=N-1),1,IF(OR($E158&gt;=N,Q$1&gt;=N),"",IF($E158=N-1,0,IF($E158=Q$1,v_diag,IF(ABS($E158-Q$1)=1,v_off_diag,0)))))</f>
        <v>0</v>
      </c>
      <c r="R211">
        <f>IF(AND(R$1=N-1,$E158=N-1),1,IF(OR($E158&gt;=N,R$1&gt;=N),"",IF($E158=N-1,0,IF($E158=R$1,v_diag,IF(ABS($E158-R$1)=1,v_off_diag,0)))))</f>
        <v>0</v>
      </c>
      <c r="S211">
        <f>IF(AND(S$1=N-1,$E158=N-1),1,IF(OR($E158&gt;=N,S$1&gt;=N),"",IF($E158=N-1,0,IF($E158=S$1,v_diag,IF(ABS($E158-S$1)=1,v_off_diag,0)))))</f>
        <v>0</v>
      </c>
      <c r="T211">
        <f>IF(AND(T$1=N-1,$E158=N-1),1,IF(OR($E158&gt;=N,T$1&gt;=N),"",IF($E158=N-1,0,IF($E158=T$1,v_diag,IF(ABS($E158-T$1)=1,v_off_diag,0)))))</f>
        <v>0</v>
      </c>
      <c r="U211">
        <f>IF(AND(U$1=N-1,$E158=N-1),1,IF(OR($E158&gt;=N,U$1&gt;=N),"",IF($E158=N-1,0,IF($E158=U$1,v_diag,IF(ABS($E158-U$1)=1,v_off_diag,0)))))</f>
        <v>0</v>
      </c>
      <c r="V211">
        <f>IF(AND(V$1=N-1,$E158=N-1),1,IF(OR($E158&gt;=N,V$1&gt;=N),"",IF($E158=N-1,0,IF($E158=V$1,v_diag,IF(ABS($E158-V$1)=1,v_off_diag,0)))))</f>
        <v>0</v>
      </c>
      <c r="W211">
        <f>IF(AND(W$1=N-1,$E158=N-1),1,IF(OR($E158&gt;=N,W$1&gt;=N),"",IF($E158=N-1,0,IF($E158=W$1,v_diag,IF(ABS($E158-W$1)=1,v_off_diag,0)))))</f>
        <v>0</v>
      </c>
      <c r="X211">
        <f>IF(AND(X$1=N-1,$E158=N-1),1,IF(OR($E158&gt;=N,X$1&gt;=N),"",IF($E158=N-1,0,IF($E158=X$1,v_diag,IF(ABS($E158-X$1)=1,v_off_diag,0)))))</f>
        <v>0</v>
      </c>
      <c r="Y211">
        <f>IF(AND(Y$1=N-1,$E158=N-1),1,IF(OR($E158&gt;=N,Y$1&gt;=N),"",IF($E158=N-1,0,IF($E158=Y$1,v_diag,IF(ABS($E158-Y$1)=1,v_off_diag,0)))))</f>
        <v>0</v>
      </c>
      <c r="Z211">
        <f>IF(AND(Z$1=N-1,$E158=N-1),1,IF(OR($E158&gt;=N,Z$1&gt;=N),"",IF($E158=N-1,0,IF($E158=Z$1,v_diag,IF(ABS($E158-Z$1)=1,v_off_diag,0)))))</f>
        <v>0</v>
      </c>
      <c r="AA211">
        <f>IF(AND(AA$1=N-1,$E158=N-1),1,IF(OR($E158&gt;=N,AA$1&gt;=N),"",IF($E158=N-1,0,IF($E158=AA$1,v_diag,IF(ABS($E158-AA$1)=1,v_off_diag,0)))))</f>
        <v>0</v>
      </c>
      <c r="AB211">
        <f>IF(AND(AB$1=N-1,$E158=N-1),1,IF(OR($E158&gt;=N,AB$1&gt;=N),"",IF($E158=N-1,0,IF($E158=AB$1,v_diag,IF(ABS($E158-AB$1)=1,v_off_diag,0)))))</f>
        <v>0</v>
      </c>
      <c r="AC211">
        <f>IF(AND(AC$1=N-1,$E158=N-1),1,IF(OR($E158&gt;=N,AC$1&gt;=N),"",IF($E158=N-1,0,IF($E158=AC$1,v_diag,IF(ABS($E158-AC$1)=1,v_off_diag,0)))))</f>
        <v>0</v>
      </c>
      <c r="AD211">
        <f>IF(AND(AD$1=N-1,$E158=N-1),1,IF(OR($E158&gt;=N,AD$1&gt;=N),"",IF($E158=N-1,0,IF($E158=AD$1,v_diag,IF(ABS($E158-AD$1)=1,v_off_diag,0)))))</f>
        <v>0</v>
      </c>
      <c r="AE211">
        <f>IF(AND(AE$1=N-1,$E158=N-1),1,IF(OR($E158&gt;=N,AE$1&gt;=N),"",IF($E158=N-1,0,IF($E158=AE$1,v_diag,IF(ABS($E158-AE$1)=1,v_off_diag,0)))))</f>
        <v>0</v>
      </c>
      <c r="AF211">
        <f>IF(AND(AF$1=N-1,$E158=N-1),1,IF(OR($E158&gt;=N,AF$1&gt;=N),"",IF($E158=N-1,0,IF($E158=AF$1,v_diag,IF(ABS($E158-AF$1)=1,v_off_diag,0)))))</f>
        <v>0</v>
      </c>
      <c r="AG211">
        <f>IF(AND(AG$1=N-1,$E158=N-1),1,IF(OR($E158&gt;=N,AG$1&gt;=N),"",IF($E158=N-1,0,IF($E158=AG$1,v_diag,IF(ABS($E158-AG$1)=1,v_off_diag,0)))))</f>
        <v>0</v>
      </c>
      <c r="AH211">
        <f>IF(AND(AH$1=N-1,$E158=N-1),1,IF(OR($E158&gt;=N,AH$1&gt;=N),"",IF($E158=N-1,0,IF($E158=AH$1,v_diag,IF(ABS($E158-AH$1)=1,v_off_diag,0)))))</f>
        <v>0</v>
      </c>
      <c r="AI211">
        <f>IF(AND(AI$1=N-1,$E158=N-1),1,IF(OR($E158&gt;=N,AI$1&gt;=N),"",IF($E158=N-1,0,IF($E158=AI$1,v_diag,IF(ABS($E158-AI$1)=1,v_off_diag,0)))))</f>
        <v>0</v>
      </c>
      <c r="AJ211">
        <f>IF(AND(AJ$1=N-1,$E158=N-1),1,IF(OR($E158&gt;=N,AJ$1&gt;=N),"",IF($E158=N-1,0,IF($E158=AJ$1,v_diag,IF(ABS($E158-AJ$1)=1,v_off_diag,0)))))</f>
        <v>0</v>
      </c>
      <c r="AK211">
        <f>IF(AND(AK$1=N-1,$E158=N-1),1,IF(OR($E158&gt;=N,AK$1&gt;=N),"",IF($E158=N-1,0,IF($E158=AK$1,v_diag,IF(ABS($E158-AK$1)=1,v_off_diag,0)))))</f>
        <v>0</v>
      </c>
      <c r="AL211">
        <f>IF(AND(AL$1=N-1,$E158=N-1),1,IF(OR($E158&gt;=N,AL$1&gt;=N),"",IF($E158=N-1,0,IF($E158=AL$1,v_diag,IF(ABS($E158-AL$1)=1,v_off_diag,0)))))</f>
        <v>0</v>
      </c>
      <c r="AM211">
        <f>IF(AND(AM$1=N-1,$E158=N-1),1,IF(OR($E158&gt;=N,AM$1&gt;=N),"",IF($E158=N-1,0,IF($E158=AM$1,v_diag,IF(ABS($E158-AM$1)=1,v_off_diag,0)))))</f>
        <v>0</v>
      </c>
      <c r="AN211">
        <f>IF(AND(AN$1=N-1,$E158=N-1),1,IF(OR($E158&gt;=N,AN$1&gt;=N),"",IF($E158=N-1,0,IF($E158=AN$1,v_diag,IF(ABS($E158-AN$1)=1,v_off_diag,0)))))</f>
        <v>0</v>
      </c>
      <c r="AO211">
        <f>IF(AND(AO$1=N-1,$E158=N-1),1,IF(OR($E158&gt;=N,AO$1&gt;=N),"",IF($E158=N-1,0,IF($E158=AO$1,v_diag,IF(ABS($E158-AO$1)=1,v_off_diag,0)))))</f>
        <v>0</v>
      </c>
      <c r="AP211">
        <f>IF(AND(AP$1=N-1,$E158=N-1),1,IF(OR($E158&gt;=N,AP$1&gt;=N),"",IF($E158=N-1,0,IF($E158=AP$1,v_diag,IF(ABS($E158-AP$1)=1,v_off_diag,0)))))</f>
        <v>0</v>
      </c>
      <c r="AQ211">
        <f>IF(AND(AQ$1=N-1,$E158=N-1),1,IF(OR($E158&gt;=N,AQ$1&gt;=N),"",IF($E158=N-1,0,IF($E158=AQ$1,v_diag,IF(ABS($E158-AQ$1)=1,v_off_diag,0)))))</f>
        <v>0</v>
      </c>
      <c r="AR211">
        <f>IF(AND(AR$1=N-1,$E158=N-1),1,IF(OR($E158&gt;=N,AR$1&gt;=N),"",IF($E158=N-1,0,IF($E158=AR$1,v_diag,IF(ABS($E158-AR$1)=1,v_off_diag,0)))))</f>
        <v>0</v>
      </c>
      <c r="AS211">
        <f>IF(AND(AS$1=N-1,$E158=N-1),1,IF(OR($E158&gt;=N,AS$1&gt;=N),"",IF($E158=N-1,0,IF($E158=AS$1,v_diag,IF(ABS($E158-AS$1)=1,v_off_diag,0)))))</f>
        <v>0</v>
      </c>
      <c r="AT211">
        <f>IF(AND(AT$1=N-1,$E158=N-1),1,IF(OR($E158&gt;=N,AT$1&gt;=N),"",IF($E158=N-1,0,IF($E158=AT$1,v_diag,IF(ABS($E158-AT$1)=1,v_off_diag,0)))))</f>
        <v>0</v>
      </c>
      <c r="AU211" t="str">
        <f>IF(AND(AU$1=N-1,$E158=N-1),1,IF(OR($E158&gt;=N,AU$1&gt;=N),"",IF($E158=N-1,0,IF($E158=AU$1,v_diag,IF(ABS($E158-AU$1)=1,v_off_diag,0)))))</f>
        <v/>
      </c>
      <c r="AV211" t="str">
        <f>IF(AND(AV$1=N-1,$E158=N-1),1,IF(OR($E158&gt;=N,AV$1&gt;=N),"",IF($E158=N-1,0,IF($E158=AV$1,v_diag,IF(ABS($E158-AV$1)=1,v_off_diag,0)))))</f>
        <v/>
      </c>
      <c r="AW211" t="str">
        <f>IF(AND(AW$1=N-1,$E158=N-1),1,IF(OR($E158&gt;=N,AW$1&gt;=N),"",IF($E158=N-1,0,IF($E158=AW$1,v_diag,IF(ABS($E158-AW$1)=1,v_off_diag,0)))))</f>
        <v/>
      </c>
      <c r="AX211" t="str">
        <f>IF(AND(AX$1=N-1,$E158=N-1),1,IF(OR($E158&gt;=N,AX$1&gt;=N),"",IF($E158=N-1,0,IF($E158=AX$1,v_diag,IF(ABS($E158-AX$1)=1,v_off_diag,0)))))</f>
        <v/>
      </c>
      <c r="AY211" t="str">
        <f>IF(AND(AY$1=N-1,$E158=N-1),1,IF(OR($E158&gt;=N,AY$1&gt;=N),"",IF($E158=N-1,0,IF($E158=AY$1,v_diag,IF(ABS($E158-AY$1)=1,v_off_diag,0)))))</f>
        <v/>
      </c>
      <c r="AZ211" t="str">
        <f>IF(AND(AZ$1=N-1,$E158=N-1),1,IF(OR($E158&gt;=N,AZ$1&gt;=N),"",IF($E158=N-1,0,IF($E158=AZ$1,v_diag,IF(ABS($E158-AZ$1)=1,v_off_diag,0)))))</f>
        <v/>
      </c>
      <c r="BA211" t="str">
        <f>IF(AND(BA$1=N-1,$E158=N-1),1,IF(OR($E158&gt;=N,BA$1&gt;=N),"",IF($E158=N-1,0,IF($E158=BA$1,v_diag,IF(ABS($E158-BA$1)=1,v_off_diag,0)))))</f>
        <v/>
      </c>
      <c r="BB211" t="str">
        <f>IF(AND(BB$1=N-1,$E158=N-1),1,IF(OR($E158&gt;=N,BB$1&gt;=N),"",IF($E158=N-1,0,IF($E158=BB$1,v_diag,IF(ABS($E158-BB$1)=1,v_off_diag,0)))))</f>
        <v/>
      </c>
      <c r="BC211" t="str">
        <f>IF(AND(BC$1=N-1,$E158=N-1),1,IF(OR($E158&gt;=N,BC$1&gt;=N),"",IF($E158=N-1,0,IF($E158=BC$1,v_diag,IF(ABS($E158-BC$1)=1,v_off_diag,0)))))</f>
        <v/>
      </c>
    </row>
    <row r="212" spans="5:55" x14ac:dyDescent="0.2">
      <c r="E212">
        <f t="shared" si="0"/>
        <v>3</v>
      </c>
      <c r="F212">
        <f>IF(AND(F$1=N-1,$E159=N-1),1,IF(OR($E159&gt;=N,F$1&gt;=N),"",IF($E159=N-1,0,IF($E159=F$1,v_diag,IF(ABS($E159-F$1)=1,v_off_diag,0)))))</f>
        <v>0</v>
      </c>
      <c r="G212">
        <f>IF(AND(G$1=N-1,$E159=N-1),1,IF(OR($E159&gt;=N,G$1&gt;=N),"",IF($E159=N-1,0,IF($E159=G$1,v_diag,IF(ABS($E159-G$1)=1,v_off_diag,0)))))</f>
        <v>0</v>
      </c>
      <c r="H212">
        <f>IF(AND(H$1=N-1,$E159=N-1),1,IF(OR($E159&gt;=N,H$1&gt;=N),"",IF($E159=N-1,0,IF($E159=H$1,v_diag,IF(ABS($E159-H$1)=1,v_off_diag,0)))))</f>
        <v>-49.999999999999993</v>
      </c>
      <c r="I212">
        <f>IF(AND(I$1=N-1,$E159=N-1),1,IF(OR($E159&gt;=N,I$1&gt;=N),"",IF($E159=N-1,0,IF($E159=I$1,v_diag,IF(ABS($E159-I$1)=1,v_off_diag,0)))))</f>
        <v>103.99999999999999</v>
      </c>
      <c r="J212">
        <f>IF(AND(J$1=N-1,$E159=N-1),1,IF(OR($E159&gt;=N,J$1&gt;=N),"",IF($E159=N-1,0,IF($E159=J$1,v_diag,IF(ABS($E159-J$1)=1,v_off_diag,0)))))</f>
        <v>-49.999999999999993</v>
      </c>
      <c r="K212">
        <f>IF(AND(K$1=N-1,$E159=N-1),1,IF(OR($E159&gt;=N,K$1&gt;=N),"",IF($E159=N-1,0,IF($E159=K$1,v_diag,IF(ABS($E159-K$1)=1,v_off_diag,0)))))</f>
        <v>0</v>
      </c>
      <c r="L212">
        <f>IF(AND(L$1=N-1,$E159=N-1),1,IF(OR($E159&gt;=N,L$1&gt;=N),"",IF($E159=N-1,0,IF($E159=L$1,v_diag,IF(ABS($E159-L$1)=1,v_off_diag,0)))))</f>
        <v>0</v>
      </c>
      <c r="M212">
        <f>IF(AND(M$1=N-1,$E159=N-1),1,IF(OR($E159&gt;=N,M$1&gt;=N),"",IF($E159=N-1,0,IF($E159=M$1,v_diag,IF(ABS($E159-M$1)=1,v_off_diag,0)))))</f>
        <v>0</v>
      </c>
      <c r="N212">
        <f>IF(AND(N$1=N-1,$E159=N-1),1,IF(OR($E159&gt;=N,N$1&gt;=N),"",IF($E159=N-1,0,IF($E159=N$1,v_diag,IF(ABS($E159-N$1)=1,v_off_diag,0)))))</f>
        <v>0</v>
      </c>
      <c r="O212">
        <f>IF(AND(O$1=N-1,$E159=N-1),1,IF(OR($E159&gt;=N,O$1&gt;=N),"",IF($E159=N-1,0,IF($E159=O$1,v_diag,IF(ABS($E159-O$1)=1,v_off_diag,0)))))</f>
        <v>0</v>
      </c>
      <c r="P212">
        <f>IF(AND(P$1=N-1,$E159=N-1),1,IF(OR($E159&gt;=N,P$1&gt;=N),"",IF($E159=N-1,0,IF($E159=P$1,v_diag,IF(ABS($E159-P$1)=1,v_off_diag,0)))))</f>
        <v>0</v>
      </c>
      <c r="Q212">
        <f>IF(AND(Q$1=N-1,$E159=N-1),1,IF(OR($E159&gt;=N,Q$1&gt;=N),"",IF($E159=N-1,0,IF($E159=Q$1,v_diag,IF(ABS($E159-Q$1)=1,v_off_diag,0)))))</f>
        <v>0</v>
      </c>
      <c r="R212">
        <f>IF(AND(R$1=N-1,$E159=N-1),1,IF(OR($E159&gt;=N,R$1&gt;=N),"",IF($E159=N-1,0,IF($E159=R$1,v_diag,IF(ABS($E159-R$1)=1,v_off_diag,0)))))</f>
        <v>0</v>
      </c>
      <c r="S212">
        <f>IF(AND(S$1=N-1,$E159=N-1),1,IF(OR($E159&gt;=N,S$1&gt;=N),"",IF($E159=N-1,0,IF($E159=S$1,v_diag,IF(ABS($E159-S$1)=1,v_off_diag,0)))))</f>
        <v>0</v>
      </c>
      <c r="T212">
        <f>IF(AND(T$1=N-1,$E159=N-1),1,IF(OR($E159&gt;=N,T$1&gt;=N),"",IF($E159=N-1,0,IF($E159=T$1,v_diag,IF(ABS($E159-T$1)=1,v_off_diag,0)))))</f>
        <v>0</v>
      </c>
      <c r="U212">
        <f>IF(AND(U$1=N-1,$E159=N-1),1,IF(OR($E159&gt;=N,U$1&gt;=N),"",IF($E159=N-1,0,IF($E159=U$1,v_diag,IF(ABS($E159-U$1)=1,v_off_diag,0)))))</f>
        <v>0</v>
      </c>
      <c r="V212">
        <f>IF(AND(V$1=N-1,$E159=N-1),1,IF(OR($E159&gt;=N,V$1&gt;=N),"",IF($E159=N-1,0,IF($E159=V$1,v_diag,IF(ABS($E159-V$1)=1,v_off_diag,0)))))</f>
        <v>0</v>
      </c>
      <c r="W212">
        <f>IF(AND(W$1=N-1,$E159=N-1),1,IF(OR($E159&gt;=N,W$1&gt;=N),"",IF($E159=N-1,0,IF($E159=W$1,v_diag,IF(ABS($E159-W$1)=1,v_off_diag,0)))))</f>
        <v>0</v>
      </c>
      <c r="X212">
        <f>IF(AND(X$1=N-1,$E159=N-1),1,IF(OR($E159&gt;=N,X$1&gt;=N),"",IF($E159=N-1,0,IF($E159=X$1,v_diag,IF(ABS($E159-X$1)=1,v_off_diag,0)))))</f>
        <v>0</v>
      </c>
      <c r="Y212">
        <f>IF(AND(Y$1=N-1,$E159=N-1),1,IF(OR($E159&gt;=N,Y$1&gt;=N),"",IF($E159=N-1,0,IF($E159=Y$1,v_diag,IF(ABS($E159-Y$1)=1,v_off_diag,0)))))</f>
        <v>0</v>
      </c>
      <c r="Z212">
        <f>IF(AND(Z$1=N-1,$E159=N-1),1,IF(OR($E159&gt;=N,Z$1&gt;=N),"",IF($E159=N-1,0,IF($E159=Z$1,v_diag,IF(ABS($E159-Z$1)=1,v_off_diag,0)))))</f>
        <v>0</v>
      </c>
      <c r="AA212">
        <f>IF(AND(AA$1=N-1,$E159=N-1),1,IF(OR($E159&gt;=N,AA$1&gt;=N),"",IF($E159=N-1,0,IF($E159=AA$1,v_diag,IF(ABS($E159-AA$1)=1,v_off_diag,0)))))</f>
        <v>0</v>
      </c>
      <c r="AB212">
        <f>IF(AND(AB$1=N-1,$E159=N-1),1,IF(OR($E159&gt;=N,AB$1&gt;=N),"",IF($E159=N-1,0,IF($E159=AB$1,v_diag,IF(ABS($E159-AB$1)=1,v_off_diag,0)))))</f>
        <v>0</v>
      </c>
      <c r="AC212">
        <f>IF(AND(AC$1=N-1,$E159=N-1),1,IF(OR($E159&gt;=N,AC$1&gt;=N),"",IF($E159=N-1,0,IF($E159=AC$1,v_diag,IF(ABS($E159-AC$1)=1,v_off_diag,0)))))</f>
        <v>0</v>
      </c>
      <c r="AD212">
        <f>IF(AND(AD$1=N-1,$E159=N-1),1,IF(OR($E159&gt;=N,AD$1&gt;=N),"",IF($E159=N-1,0,IF($E159=AD$1,v_diag,IF(ABS($E159-AD$1)=1,v_off_diag,0)))))</f>
        <v>0</v>
      </c>
      <c r="AE212">
        <f>IF(AND(AE$1=N-1,$E159=N-1),1,IF(OR($E159&gt;=N,AE$1&gt;=N),"",IF($E159=N-1,0,IF($E159=AE$1,v_diag,IF(ABS($E159-AE$1)=1,v_off_diag,0)))))</f>
        <v>0</v>
      </c>
      <c r="AF212">
        <f>IF(AND(AF$1=N-1,$E159=N-1),1,IF(OR($E159&gt;=N,AF$1&gt;=N),"",IF($E159=N-1,0,IF($E159=AF$1,v_diag,IF(ABS($E159-AF$1)=1,v_off_diag,0)))))</f>
        <v>0</v>
      </c>
      <c r="AG212">
        <f>IF(AND(AG$1=N-1,$E159=N-1),1,IF(OR($E159&gt;=N,AG$1&gt;=N),"",IF($E159=N-1,0,IF($E159=AG$1,v_diag,IF(ABS($E159-AG$1)=1,v_off_diag,0)))))</f>
        <v>0</v>
      </c>
      <c r="AH212">
        <f>IF(AND(AH$1=N-1,$E159=N-1),1,IF(OR($E159&gt;=N,AH$1&gt;=N),"",IF($E159=N-1,0,IF($E159=AH$1,v_diag,IF(ABS($E159-AH$1)=1,v_off_diag,0)))))</f>
        <v>0</v>
      </c>
      <c r="AI212">
        <f>IF(AND(AI$1=N-1,$E159=N-1),1,IF(OR($E159&gt;=N,AI$1&gt;=N),"",IF($E159=N-1,0,IF($E159=AI$1,v_diag,IF(ABS($E159-AI$1)=1,v_off_diag,0)))))</f>
        <v>0</v>
      </c>
      <c r="AJ212">
        <f>IF(AND(AJ$1=N-1,$E159=N-1),1,IF(OR($E159&gt;=N,AJ$1&gt;=N),"",IF($E159=N-1,0,IF($E159=AJ$1,v_diag,IF(ABS($E159-AJ$1)=1,v_off_diag,0)))))</f>
        <v>0</v>
      </c>
      <c r="AK212">
        <f>IF(AND(AK$1=N-1,$E159=N-1),1,IF(OR($E159&gt;=N,AK$1&gt;=N),"",IF($E159=N-1,0,IF($E159=AK$1,v_diag,IF(ABS($E159-AK$1)=1,v_off_diag,0)))))</f>
        <v>0</v>
      </c>
      <c r="AL212">
        <f>IF(AND(AL$1=N-1,$E159=N-1),1,IF(OR($E159&gt;=N,AL$1&gt;=N),"",IF($E159=N-1,0,IF($E159=AL$1,v_diag,IF(ABS($E159-AL$1)=1,v_off_diag,0)))))</f>
        <v>0</v>
      </c>
      <c r="AM212">
        <f>IF(AND(AM$1=N-1,$E159=N-1),1,IF(OR($E159&gt;=N,AM$1&gt;=N),"",IF($E159=N-1,0,IF($E159=AM$1,v_diag,IF(ABS($E159-AM$1)=1,v_off_diag,0)))))</f>
        <v>0</v>
      </c>
      <c r="AN212">
        <f>IF(AND(AN$1=N-1,$E159=N-1),1,IF(OR($E159&gt;=N,AN$1&gt;=N),"",IF($E159=N-1,0,IF($E159=AN$1,v_diag,IF(ABS($E159-AN$1)=1,v_off_diag,0)))))</f>
        <v>0</v>
      </c>
      <c r="AO212">
        <f>IF(AND(AO$1=N-1,$E159=N-1),1,IF(OR($E159&gt;=N,AO$1&gt;=N),"",IF($E159=N-1,0,IF($E159=AO$1,v_diag,IF(ABS($E159-AO$1)=1,v_off_diag,0)))))</f>
        <v>0</v>
      </c>
      <c r="AP212">
        <f>IF(AND(AP$1=N-1,$E159=N-1),1,IF(OR($E159&gt;=N,AP$1&gt;=N),"",IF($E159=N-1,0,IF($E159=AP$1,v_diag,IF(ABS($E159-AP$1)=1,v_off_diag,0)))))</f>
        <v>0</v>
      </c>
      <c r="AQ212">
        <f>IF(AND(AQ$1=N-1,$E159=N-1),1,IF(OR($E159&gt;=N,AQ$1&gt;=N),"",IF($E159=N-1,0,IF($E159=AQ$1,v_diag,IF(ABS($E159-AQ$1)=1,v_off_diag,0)))))</f>
        <v>0</v>
      </c>
      <c r="AR212">
        <f>IF(AND(AR$1=N-1,$E159=N-1),1,IF(OR($E159&gt;=N,AR$1&gt;=N),"",IF($E159=N-1,0,IF($E159=AR$1,v_diag,IF(ABS($E159-AR$1)=1,v_off_diag,0)))))</f>
        <v>0</v>
      </c>
      <c r="AS212">
        <f>IF(AND(AS$1=N-1,$E159=N-1),1,IF(OR($E159&gt;=N,AS$1&gt;=N),"",IF($E159=N-1,0,IF($E159=AS$1,v_diag,IF(ABS($E159-AS$1)=1,v_off_diag,0)))))</f>
        <v>0</v>
      </c>
      <c r="AT212">
        <f>IF(AND(AT$1=N-1,$E159=N-1),1,IF(OR($E159&gt;=N,AT$1&gt;=N),"",IF($E159=N-1,0,IF($E159=AT$1,v_diag,IF(ABS($E159-AT$1)=1,v_off_diag,0)))))</f>
        <v>0</v>
      </c>
      <c r="AU212" t="str">
        <f>IF(AND(AU$1=N-1,$E159=N-1),1,IF(OR($E159&gt;=N,AU$1&gt;=N),"",IF($E159=N-1,0,IF($E159=AU$1,v_diag,IF(ABS($E159-AU$1)=1,v_off_diag,0)))))</f>
        <v/>
      </c>
      <c r="AV212" t="str">
        <f>IF(AND(AV$1=N-1,$E159=N-1),1,IF(OR($E159&gt;=N,AV$1&gt;=N),"",IF($E159=N-1,0,IF($E159=AV$1,v_diag,IF(ABS($E159-AV$1)=1,v_off_diag,0)))))</f>
        <v/>
      </c>
      <c r="AW212" t="str">
        <f>IF(AND(AW$1=N-1,$E159=N-1),1,IF(OR($E159&gt;=N,AW$1&gt;=N),"",IF($E159=N-1,0,IF($E159=AW$1,v_diag,IF(ABS($E159-AW$1)=1,v_off_diag,0)))))</f>
        <v/>
      </c>
      <c r="AX212" t="str">
        <f>IF(AND(AX$1=N-1,$E159=N-1),1,IF(OR($E159&gt;=N,AX$1&gt;=N),"",IF($E159=N-1,0,IF($E159=AX$1,v_diag,IF(ABS($E159-AX$1)=1,v_off_diag,0)))))</f>
        <v/>
      </c>
      <c r="AY212" t="str">
        <f>IF(AND(AY$1=N-1,$E159=N-1),1,IF(OR($E159&gt;=N,AY$1&gt;=N),"",IF($E159=N-1,0,IF($E159=AY$1,v_diag,IF(ABS($E159-AY$1)=1,v_off_diag,0)))))</f>
        <v/>
      </c>
      <c r="AZ212" t="str">
        <f>IF(AND(AZ$1=N-1,$E159=N-1),1,IF(OR($E159&gt;=N,AZ$1&gt;=N),"",IF($E159=N-1,0,IF($E159=AZ$1,v_diag,IF(ABS($E159-AZ$1)=1,v_off_diag,0)))))</f>
        <v/>
      </c>
      <c r="BA212" t="str">
        <f>IF(AND(BA$1=N-1,$E159=N-1),1,IF(OR($E159&gt;=N,BA$1&gt;=N),"",IF($E159=N-1,0,IF($E159=BA$1,v_diag,IF(ABS($E159-BA$1)=1,v_off_diag,0)))))</f>
        <v/>
      </c>
      <c r="BB212" t="str">
        <f>IF(AND(BB$1=N-1,$E159=N-1),1,IF(OR($E159&gt;=N,BB$1&gt;=N),"",IF($E159=N-1,0,IF($E159=BB$1,v_diag,IF(ABS($E159-BB$1)=1,v_off_diag,0)))))</f>
        <v/>
      </c>
      <c r="BC212" t="str">
        <f>IF(AND(BC$1=N-1,$E159=N-1),1,IF(OR($E159&gt;=N,BC$1&gt;=N),"",IF($E159=N-1,0,IF($E159=BC$1,v_diag,IF(ABS($E159-BC$1)=1,v_off_diag,0)))))</f>
        <v/>
      </c>
    </row>
    <row r="213" spans="5:55" x14ac:dyDescent="0.2">
      <c r="E213">
        <f t="shared" si="0"/>
        <v>4</v>
      </c>
      <c r="F213">
        <f>IF(AND(F$1=N-1,$E160=N-1),1,IF(OR($E160&gt;=N,F$1&gt;=N),"",IF($E160=N-1,0,IF($E160=F$1,v_diag,IF(ABS($E160-F$1)=1,v_off_diag,0)))))</f>
        <v>0</v>
      </c>
      <c r="G213">
        <f>IF(AND(G$1=N-1,$E160=N-1),1,IF(OR($E160&gt;=N,G$1&gt;=N),"",IF($E160=N-1,0,IF($E160=G$1,v_diag,IF(ABS($E160-G$1)=1,v_off_diag,0)))))</f>
        <v>0</v>
      </c>
      <c r="H213">
        <f>IF(AND(H$1=N-1,$E160=N-1),1,IF(OR($E160&gt;=N,H$1&gt;=N),"",IF($E160=N-1,0,IF($E160=H$1,v_diag,IF(ABS($E160-H$1)=1,v_off_diag,0)))))</f>
        <v>0</v>
      </c>
      <c r="I213">
        <f>IF(AND(I$1=N-1,$E160=N-1),1,IF(OR($E160&gt;=N,I$1&gt;=N),"",IF($E160=N-1,0,IF($E160=I$1,v_diag,IF(ABS($E160-I$1)=1,v_off_diag,0)))))</f>
        <v>-49.999999999999993</v>
      </c>
      <c r="J213">
        <f>IF(AND(J$1=N-1,$E160=N-1),1,IF(OR($E160&gt;=N,J$1&gt;=N),"",IF($E160=N-1,0,IF($E160=J$1,v_diag,IF(ABS($E160-J$1)=1,v_off_diag,0)))))</f>
        <v>103.99999999999999</v>
      </c>
      <c r="K213">
        <f>IF(AND(K$1=N-1,$E160=N-1),1,IF(OR($E160&gt;=N,K$1&gt;=N),"",IF($E160=N-1,0,IF($E160=K$1,v_diag,IF(ABS($E160-K$1)=1,v_off_diag,0)))))</f>
        <v>-49.999999999999993</v>
      </c>
      <c r="L213">
        <f>IF(AND(L$1=N-1,$E160=N-1),1,IF(OR($E160&gt;=N,L$1&gt;=N),"",IF($E160=N-1,0,IF($E160=L$1,v_diag,IF(ABS($E160-L$1)=1,v_off_diag,0)))))</f>
        <v>0</v>
      </c>
      <c r="M213">
        <f>IF(AND(M$1=N-1,$E160=N-1),1,IF(OR($E160&gt;=N,M$1&gt;=N),"",IF($E160=N-1,0,IF($E160=M$1,v_diag,IF(ABS($E160-M$1)=1,v_off_diag,0)))))</f>
        <v>0</v>
      </c>
      <c r="N213">
        <f>IF(AND(N$1=N-1,$E160=N-1),1,IF(OR($E160&gt;=N,N$1&gt;=N),"",IF($E160=N-1,0,IF($E160=N$1,v_diag,IF(ABS($E160-N$1)=1,v_off_diag,0)))))</f>
        <v>0</v>
      </c>
      <c r="O213">
        <f>IF(AND(O$1=N-1,$E160=N-1),1,IF(OR($E160&gt;=N,O$1&gt;=N),"",IF($E160=N-1,0,IF($E160=O$1,v_diag,IF(ABS($E160-O$1)=1,v_off_diag,0)))))</f>
        <v>0</v>
      </c>
      <c r="P213">
        <f>IF(AND(P$1=N-1,$E160=N-1),1,IF(OR($E160&gt;=N,P$1&gt;=N),"",IF($E160=N-1,0,IF($E160=P$1,v_diag,IF(ABS($E160-P$1)=1,v_off_diag,0)))))</f>
        <v>0</v>
      </c>
      <c r="Q213">
        <f>IF(AND(Q$1=N-1,$E160=N-1),1,IF(OR($E160&gt;=N,Q$1&gt;=N),"",IF($E160=N-1,0,IF($E160=Q$1,v_diag,IF(ABS($E160-Q$1)=1,v_off_diag,0)))))</f>
        <v>0</v>
      </c>
      <c r="R213">
        <f>IF(AND(R$1=N-1,$E160=N-1),1,IF(OR($E160&gt;=N,R$1&gt;=N),"",IF($E160=N-1,0,IF($E160=R$1,v_diag,IF(ABS($E160-R$1)=1,v_off_diag,0)))))</f>
        <v>0</v>
      </c>
      <c r="S213">
        <f>IF(AND(S$1=N-1,$E160=N-1),1,IF(OR($E160&gt;=N,S$1&gt;=N),"",IF($E160=N-1,0,IF($E160=S$1,v_diag,IF(ABS($E160-S$1)=1,v_off_diag,0)))))</f>
        <v>0</v>
      </c>
      <c r="T213">
        <f>IF(AND(T$1=N-1,$E160=N-1),1,IF(OR($E160&gt;=N,T$1&gt;=N),"",IF($E160=N-1,0,IF($E160=T$1,v_diag,IF(ABS($E160-T$1)=1,v_off_diag,0)))))</f>
        <v>0</v>
      </c>
      <c r="U213">
        <f>IF(AND(U$1=N-1,$E160=N-1),1,IF(OR($E160&gt;=N,U$1&gt;=N),"",IF($E160=N-1,0,IF($E160=U$1,v_diag,IF(ABS($E160-U$1)=1,v_off_diag,0)))))</f>
        <v>0</v>
      </c>
      <c r="V213">
        <f>IF(AND(V$1=N-1,$E160=N-1),1,IF(OR($E160&gt;=N,V$1&gt;=N),"",IF($E160=N-1,0,IF($E160=V$1,v_diag,IF(ABS($E160-V$1)=1,v_off_diag,0)))))</f>
        <v>0</v>
      </c>
      <c r="W213">
        <f>IF(AND(W$1=N-1,$E160=N-1),1,IF(OR($E160&gt;=N,W$1&gt;=N),"",IF($E160=N-1,0,IF($E160=W$1,v_diag,IF(ABS($E160-W$1)=1,v_off_diag,0)))))</f>
        <v>0</v>
      </c>
      <c r="X213">
        <f>IF(AND(X$1=N-1,$E160=N-1),1,IF(OR($E160&gt;=N,X$1&gt;=N),"",IF($E160=N-1,0,IF($E160=X$1,v_diag,IF(ABS($E160-X$1)=1,v_off_diag,0)))))</f>
        <v>0</v>
      </c>
      <c r="Y213">
        <f>IF(AND(Y$1=N-1,$E160=N-1),1,IF(OR($E160&gt;=N,Y$1&gt;=N),"",IF($E160=N-1,0,IF($E160=Y$1,v_diag,IF(ABS($E160-Y$1)=1,v_off_diag,0)))))</f>
        <v>0</v>
      </c>
      <c r="Z213">
        <f>IF(AND(Z$1=N-1,$E160=N-1),1,IF(OR($E160&gt;=N,Z$1&gt;=N),"",IF($E160=N-1,0,IF($E160=Z$1,v_diag,IF(ABS($E160-Z$1)=1,v_off_diag,0)))))</f>
        <v>0</v>
      </c>
      <c r="AA213">
        <f>IF(AND(AA$1=N-1,$E160=N-1),1,IF(OR($E160&gt;=N,AA$1&gt;=N),"",IF($E160=N-1,0,IF($E160=AA$1,v_diag,IF(ABS($E160-AA$1)=1,v_off_diag,0)))))</f>
        <v>0</v>
      </c>
      <c r="AB213">
        <f>IF(AND(AB$1=N-1,$E160=N-1),1,IF(OR($E160&gt;=N,AB$1&gt;=N),"",IF($E160=N-1,0,IF($E160=AB$1,v_diag,IF(ABS($E160-AB$1)=1,v_off_diag,0)))))</f>
        <v>0</v>
      </c>
      <c r="AC213">
        <f>IF(AND(AC$1=N-1,$E160=N-1),1,IF(OR($E160&gt;=N,AC$1&gt;=N),"",IF($E160=N-1,0,IF($E160=AC$1,v_diag,IF(ABS($E160-AC$1)=1,v_off_diag,0)))))</f>
        <v>0</v>
      </c>
      <c r="AD213">
        <f>IF(AND(AD$1=N-1,$E160=N-1),1,IF(OR($E160&gt;=N,AD$1&gt;=N),"",IF($E160=N-1,0,IF($E160=AD$1,v_diag,IF(ABS($E160-AD$1)=1,v_off_diag,0)))))</f>
        <v>0</v>
      </c>
      <c r="AE213">
        <f>IF(AND(AE$1=N-1,$E160=N-1),1,IF(OR($E160&gt;=N,AE$1&gt;=N),"",IF($E160=N-1,0,IF($E160=AE$1,v_diag,IF(ABS($E160-AE$1)=1,v_off_diag,0)))))</f>
        <v>0</v>
      </c>
      <c r="AF213">
        <f>IF(AND(AF$1=N-1,$E160=N-1),1,IF(OR($E160&gt;=N,AF$1&gt;=N),"",IF($E160=N-1,0,IF($E160=AF$1,v_diag,IF(ABS($E160-AF$1)=1,v_off_diag,0)))))</f>
        <v>0</v>
      </c>
      <c r="AG213">
        <f>IF(AND(AG$1=N-1,$E160=N-1),1,IF(OR($E160&gt;=N,AG$1&gt;=N),"",IF($E160=N-1,0,IF($E160=AG$1,v_diag,IF(ABS($E160-AG$1)=1,v_off_diag,0)))))</f>
        <v>0</v>
      </c>
      <c r="AH213">
        <f>IF(AND(AH$1=N-1,$E160=N-1),1,IF(OR($E160&gt;=N,AH$1&gt;=N),"",IF($E160=N-1,0,IF($E160=AH$1,v_diag,IF(ABS($E160-AH$1)=1,v_off_diag,0)))))</f>
        <v>0</v>
      </c>
      <c r="AI213">
        <f>IF(AND(AI$1=N-1,$E160=N-1),1,IF(OR($E160&gt;=N,AI$1&gt;=N),"",IF($E160=N-1,0,IF($E160=AI$1,v_diag,IF(ABS($E160-AI$1)=1,v_off_diag,0)))))</f>
        <v>0</v>
      </c>
      <c r="AJ213">
        <f>IF(AND(AJ$1=N-1,$E160=N-1),1,IF(OR($E160&gt;=N,AJ$1&gt;=N),"",IF($E160=N-1,0,IF($E160=AJ$1,v_diag,IF(ABS($E160-AJ$1)=1,v_off_diag,0)))))</f>
        <v>0</v>
      </c>
      <c r="AK213">
        <f>IF(AND(AK$1=N-1,$E160=N-1),1,IF(OR($E160&gt;=N,AK$1&gt;=N),"",IF($E160=N-1,0,IF($E160=AK$1,v_diag,IF(ABS($E160-AK$1)=1,v_off_diag,0)))))</f>
        <v>0</v>
      </c>
      <c r="AL213">
        <f>IF(AND(AL$1=N-1,$E160=N-1),1,IF(OR($E160&gt;=N,AL$1&gt;=N),"",IF($E160=N-1,0,IF($E160=AL$1,v_diag,IF(ABS($E160-AL$1)=1,v_off_diag,0)))))</f>
        <v>0</v>
      </c>
      <c r="AM213">
        <f>IF(AND(AM$1=N-1,$E160=N-1),1,IF(OR($E160&gt;=N,AM$1&gt;=N),"",IF($E160=N-1,0,IF($E160=AM$1,v_diag,IF(ABS($E160-AM$1)=1,v_off_diag,0)))))</f>
        <v>0</v>
      </c>
      <c r="AN213">
        <f>IF(AND(AN$1=N-1,$E160=N-1),1,IF(OR($E160&gt;=N,AN$1&gt;=N),"",IF($E160=N-1,0,IF($E160=AN$1,v_diag,IF(ABS($E160-AN$1)=1,v_off_diag,0)))))</f>
        <v>0</v>
      </c>
      <c r="AO213">
        <f>IF(AND(AO$1=N-1,$E160=N-1),1,IF(OR($E160&gt;=N,AO$1&gt;=N),"",IF($E160=N-1,0,IF($E160=AO$1,v_diag,IF(ABS($E160-AO$1)=1,v_off_diag,0)))))</f>
        <v>0</v>
      </c>
      <c r="AP213">
        <f>IF(AND(AP$1=N-1,$E160=N-1),1,IF(OR($E160&gt;=N,AP$1&gt;=N),"",IF($E160=N-1,0,IF($E160=AP$1,v_diag,IF(ABS($E160-AP$1)=1,v_off_diag,0)))))</f>
        <v>0</v>
      </c>
      <c r="AQ213">
        <f>IF(AND(AQ$1=N-1,$E160=N-1),1,IF(OR($E160&gt;=N,AQ$1&gt;=N),"",IF($E160=N-1,0,IF($E160=AQ$1,v_diag,IF(ABS($E160-AQ$1)=1,v_off_diag,0)))))</f>
        <v>0</v>
      </c>
      <c r="AR213">
        <f>IF(AND(AR$1=N-1,$E160=N-1),1,IF(OR($E160&gt;=N,AR$1&gt;=N),"",IF($E160=N-1,0,IF($E160=AR$1,v_diag,IF(ABS($E160-AR$1)=1,v_off_diag,0)))))</f>
        <v>0</v>
      </c>
      <c r="AS213">
        <f>IF(AND(AS$1=N-1,$E160=N-1),1,IF(OR($E160&gt;=N,AS$1&gt;=N),"",IF($E160=N-1,0,IF($E160=AS$1,v_diag,IF(ABS($E160-AS$1)=1,v_off_diag,0)))))</f>
        <v>0</v>
      </c>
      <c r="AT213">
        <f>IF(AND(AT$1=N-1,$E160=N-1),1,IF(OR($E160&gt;=N,AT$1&gt;=N),"",IF($E160=N-1,0,IF($E160=AT$1,v_diag,IF(ABS($E160-AT$1)=1,v_off_diag,0)))))</f>
        <v>0</v>
      </c>
      <c r="AU213" t="str">
        <f>IF(AND(AU$1=N-1,$E160=N-1),1,IF(OR($E160&gt;=N,AU$1&gt;=N),"",IF($E160=N-1,0,IF($E160=AU$1,v_diag,IF(ABS($E160-AU$1)=1,v_off_diag,0)))))</f>
        <v/>
      </c>
      <c r="AV213" t="str">
        <f>IF(AND(AV$1=N-1,$E160=N-1),1,IF(OR($E160&gt;=N,AV$1&gt;=N),"",IF($E160=N-1,0,IF($E160=AV$1,v_diag,IF(ABS($E160-AV$1)=1,v_off_diag,0)))))</f>
        <v/>
      </c>
      <c r="AW213" t="str">
        <f>IF(AND(AW$1=N-1,$E160=N-1),1,IF(OR($E160&gt;=N,AW$1&gt;=N),"",IF($E160=N-1,0,IF($E160=AW$1,v_diag,IF(ABS($E160-AW$1)=1,v_off_diag,0)))))</f>
        <v/>
      </c>
      <c r="AX213" t="str">
        <f>IF(AND(AX$1=N-1,$E160=N-1),1,IF(OR($E160&gt;=N,AX$1&gt;=N),"",IF($E160=N-1,0,IF($E160=AX$1,v_diag,IF(ABS($E160-AX$1)=1,v_off_diag,0)))))</f>
        <v/>
      </c>
      <c r="AY213" t="str">
        <f>IF(AND(AY$1=N-1,$E160=N-1),1,IF(OR($E160&gt;=N,AY$1&gt;=N),"",IF($E160=N-1,0,IF($E160=AY$1,v_diag,IF(ABS($E160-AY$1)=1,v_off_diag,0)))))</f>
        <v/>
      </c>
      <c r="AZ213" t="str">
        <f>IF(AND(AZ$1=N-1,$E160=N-1),1,IF(OR($E160&gt;=N,AZ$1&gt;=N),"",IF($E160=N-1,0,IF($E160=AZ$1,v_diag,IF(ABS($E160-AZ$1)=1,v_off_diag,0)))))</f>
        <v/>
      </c>
      <c r="BA213" t="str">
        <f>IF(AND(BA$1=N-1,$E160=N-1),1,IF(OR($E160&gt;=N,BA$1&gt;=N),"",IF($E160=N-1,0,IF($E160=BA$1,v_diag,IF(ABS($E160-BA$1)=1,v_off_diag,0)))))</f>
        <v/>
      </c>
      <c r="BB213" t="str">
        <f>IF(AND(BB$1=N-1,$E160=N-1),1,IF(OR($E160&gt;=N,BB$1&gt;=N),"",IF($E160=N-1,0,IF($E160=BB$1,v_diag,IF(ABS($E160-BB$1)=1,v_off_diag,0)))))</f>
        <v/>
      </c>
      <c r="BC213" t="str">
        <f>IF(AND(BC$1=N-1,$E160=N-1),1,IF(OR($E160&gt;=N,BC$1&gt;=N),"",IF($E160=N-1,0,IF($E160=BC$1,v_diag,IF(ABS($E160-BC$1)=1,v_off_diag,0)))))</f>
        <v/>
      </c>
    </row>
    <row r="214" spans="5:55" x14ac:dyDescent="0.2">
      <c r="E214">
        <f t="shared" si="0"/>
        <v>5</v>
      </c>
      <c r="F214">
        <f>IF(AND(F$1=N-1,$E161=N-1),1,IF(OR($E161&gt;=N,F$1&gt;=N),"",IF($E161=N-1,0,IF($E161=F$1,v_diag,IF(ABS($E161-F$1)=1,v_off_diag,0)))))</f>
        <v>0</v>
      </c>
      <c r="G214">
        <f>IF(AND(G$1=N-1,$E161=N-1),1,IF(OR($E161&gt;=N,G$1&gt;=N),"",IF($E161=N-1,0,IF($E161=G$1,v_diag,IF(ABS($E161-G$1)=1,v_off_diag,0)))))</f>
        <v>0</v>
      </c>
      <c r="H214">
        <f>IF(AND(H$1=N-1,$E161=N-1),1,IF(OR($E161&gt;=N,H$1&gt;=N),"",IF($E161=N-1,0,IF($E161=H$1,v_diag,IF(ABS($E161-H$1)=1,v_off_diag,0)))))</f>
        <v>0</v>
      </c>
      <c r="I214">
        <f>IF(AND(I$1=N-1,$E161=N-1),1,IF(OR($E161&gt;=N,I$1&gt;=N),"",IF($E161=N-1,0,IF($E161=I$1,v_diag,IF(ABS($E161-I$1)=1,v_off_diag,0)))))</f>
        <v>0</v>
      </c>
      <c r="J214">
        <f>IF(AND(J$1=N-1,$E161=N-1),1,IF(OR($E161&gt;=N,J$1&gt;=N),"",IF($E161=N-1,0,IF($E161=J$1,v_diag,IF(ABS($E161-J$1)=1,v_off_diag,0)))))</f>
        <v>-49.999999999999993</v>
      </c>
      <c r="K214">
        <f>IF(AND(K$1=N-1,$E161=N-1),1,IF(OR($E161&gt;=N,K$1&gt;=N),"",IF($E161=N-1,0,IF($E161=K$1,v_diag,IF(ABS($E161-K$1)=1,v_off_diag,0)))))</f>
        <v>103.99999999999999</v>
      </c>
      <c r="L214">
        <f>IF(AND(L$1=N-1,$E161=N-1),1,IF(OR($E161&gt;=N,L$1&gt;=N),"",IF($E161=N-1,0,IF($E161=L$1,v_diag,IF(ABS($E161-L$1)=1,v_off_diag,0)))))</f>
        <v>-49.999999999999993</v>
      </c>
      <c r="M214">
        <f>IF(AND(M$1=N-1,$E161=N-1),1,IF(OR($E161&gt;=N,M$1&gt;=N),"",IF($E161=N-1,0,IF($E161=M$1,v_diag,IF(ABS($E161-M$1)=1,v_off_diag,0)))))</f>
        <v>0</v>
      </c>
      <c r="N214">
        <f>IF(AND(N$1=N-1,$E161=N-1),1,IF(OR($E161&gt;=N,N$1&gt;=N),"",IF($E161=N-1,0,IF($E161=N$1,v_diag,IF(ABS($E161-N$1)=1,v_off_diag,0)))))</f>
        <v>0</v>
      </c>
      <c r="O214">
        <f>IF(AND(O$1=N-1,$E161=N-1),1,IF(OR($E161&gt;=N,O$1&gt;=N),"",IF($E161=N-1,0,IF($E161=O$1,v_diag,IF(ABS($E161-O$1)=1,v_off_diag,0)))))</f>
        <v>0</v>
      </c>
      <c r="P214">
        <f>IF(AND(P$1=N-1,$E161=N-1),1,IF(OR($E161&gt;=N,P$1&gt;=N),"",IF($E161=N-1,0,IF($E161=P$1,v_diag,IF(ABS($E161-P$1)=1,v_off_diag,0)))))</f>
        <v>0</v>
      </c>
      <c r="Q214">
        <f>IF(AND(Q$1=N-1,$E161=N-1),1,IF(OR($E161&gt;=N,Q$1&gt;=N),"",IF($E161=N-1,0,IF($E161=Q$1,v_diag,IF(ABS($E161-Q$1)=1,v_off_diag,0)))))</f>
        <v>0</v>
      </c>
      <c r="R214">
        <f>IF(AND(R$1=N-1,$E161=N-1),1,IF(OR($E161&gt;=N,R$1&gt;=N),"",IF($E161=N-1,0,IF($E161=R$1,v_diag,IF(ABS($E161-R$1)=1,v_off_diag,0)))))</f>
        <v>0</v>
      </c>
      <c r="S214">
        <f>IF(AND(S$1=N-1,$E161=N-1),1,IF(OR($E161&gt;=N,S$1&gt;=N),"",IF($E161=N-1,0,IF($E161=S$1,v_diag,IF(ABS($E161-S$1)=1,v_off_diag,0)))))</f>
        <v>0</v>
      </c>
      <c r="T214">
        <f>IF(AND(T$1=N-1,$E161=N-1),1,IF(OR($E161&gt;=N,T$1&gt;=N),"",IF($E161=N-1,0,IF($E161=T$1,v_diag,IF(ABS($E161-T$1)=1,v_off_diag,0)))))</f>
        <v>0</v>
      </c>
      <c r="U214">
        <f>IF(AND(U$1=N-1,$E161=N-1),1,IF(OR($E161&gt;=N,U$1&gt;=N),"",IF($E161=N-1,0,IF($E161=U$1,v_diag,IF(ABS($E161-U$1)=1,v_off_diag,0)))))</f>
        <v>0</v>
      </c>
      <c r="V214">
        <f>IF(AND(V$1=N-1,$E161=N-1),1,IF(OR($E161&gt;=N,V$1&gt;=N),"",IF($E161=N-1,0,IF($E161=V$1,v_diag,IF(ABS($E161-V$1)=1,v_off_diag,0)))))</f>
        <v>0</v>
      </c>
      <c r="W214">
        <f>IF(AND(W$1=N-1,$E161=N-1),1,IF(OR($E161&gt;=N,W$1&gt;=N),"",IF($E161=N-1,0,IF($E161=W$1,v_diag,IF(ABS($E161-W$1)=1,v_off_diag,0)))))</f>
        <v>0</v>
      </c>
      <c r="X214">
        <f>IF(AND(X$1=N-1,$E161=N-1),1,IF(OR($E161&gt;=N,X$1&gt;=N),"",IF($E161=N-1,0,IF($E161=X$1,v_diag,IF(ABS($E161-X$1)=1,v_off_diag,0)))))</f>
        <v>0</v>
      </c>
      <c r="Y214">
        <f>IF(AND(Y$1=N-1,$E161=N-1),1,IF(OR($E161&gt;=N,Y$1&gt;=N),"",IF($E161=N-1,0,IF($E161=Y$1,v_diag,IF(ABS($E161-Y$1)=1,v_off_diag,0)))))</f>
        <v>0</v>
      </c>
      <c r="Z214">
        <f>IF(AND(Z$1=N-1,$E161=N-1),1,IF(OR($E161&gt;=N,Z$1&gt;=N),"",IF($E161=N-1,0,IF($E161=Z$1,v_diag,IF(ABS($E161-Z$1)=1,v_off_diag,0)))))</f>
        <v>0</v>
      </c>
      <c r="AA214">
        <f>IF(AND(AA$1=N-1,$E161=N-1),1,IF(OR($E161&gt;=N,AA$1&gt;=N),"",IF($E161=N-1,0,IF($E161=AA$1,v_diag,IF(ABS($E161-AA$1)=1,v_off_diag,0)))))</f>
        <v>0</v>
      </c>
      <c r="AB214">
        <f>IF(AND(AB$1=N-1,$E161=N-1),1,IF(OR($E161&gt;=N,AB$1&gt;=N),"",IF($E161=N-1,0,IF($E161=AB$1,v_diag,IF(ABS($E161-AB$1)=1,v_off_diag,0)))))</f>
        <v>0</v>
      </c>
      <c r="AC214">
        <f>IF(AND(AC$1=N-1,$E161=N-1),1,IF(OR($E161&gt;=N,AC$1&gt;=N),"",IF($E161=N-1,0,IF($E161=AC$1,v_diag,IF(ABS($E161-AC$1)=1,v_off_diag,0)))))</f>
        <v>0</v>
      </c>
      <c r="AD214">
        <f>IF(AND(AD$1=N-1,$E161=N-1),1,IF(OR($E161&gt;=N,AD$1&gt;=N),"",IF($E161=N-1,0,IF($E161=AD$1,v_diag,IF(ABS($E161-AD$1)=1,v_off_diag,0)))))</f>
        <v>0</v>
      </c>
      <c r="AE214">
        <f>IF(AND(AE$1=N-1,$E161=N-1),1,IF(OR($E161&gt;=N,AE$1&gt;=N),"",IF($E161=N-1,0,IF($E161=AE$1,v_diag,IF(ABS($E161-AE$1)=1,v_off_diag,0)))))</f>
        <v>0</v>
      </c>
      <c r="AF214">
        <f>IF(AND(AF$1=N-1,$E161=N-1),1,IF(OR($E161&gt;=N,AF$1&gt;=N),"",IF($E161=N-1,0,IF($E161=AF$1,v_diag,IF(ABS($E161-AF$1)=1,v_off_diag,0)))))</f>
        <v>0</v>
      </c>
      <c r="AG214">
        <f>IF(AND(AG$1=N-1,$E161=N-1),1,IF(OR($E161&gt;=N,AG$1&gt;=N),"",IF($E161=N-1,0,IF($E161=AG$1,v_diag,IF(ABS($E161-AG$1)=1,v_off_diag,0)))))</f>
        <v>0</v>
      </c>
      <c r="AH214">
        <f>IF(AND(AH$1=N-1,$E161=N-1),1,IF(OR($E161&gt;=N,AH$1&gt;=N),"",IF($E161=N-1,0,IF($E161=AH$1,v_diag,IF(ABS($E161-AH$1)=1,v_off_diag,0)))))</f>
        <v>0</v>
      </c>
      <c r="AI214">
        <f>IF(AND(AI$1=N-1,$E161=N-1),1,IF(OR($E161&gt;=N,AI$1&gt;=N),"",IF($E161=N-1,0,IF($E161=AI$1,v_diag,IF(ABS($E161-AI$1)=1,v_off_diag,0)))))</f>
        <v>0</v>
      </c>
      <c r="AJ214">
        <f>IF(AND(AJ$1=N-1,$E161=N-1),1,IF(OR($E161&gt;=N,AJ$1&gt;=N),"",IF($E161=N-1,0,IF($E161=AJ$1,v_diag,IF(ABS($E161-AJ$1)=1,v_off_diag,0)))))</f>
        <v>0</v>
      </c>
      <c r="AK214">
        <f>IF(AND(AK$1=N-1,$E161=N-1),1,IF(OR($E161&gt;=N,AK$1&gt;=N),"",IF($E161=N-1,0,IF($E161=AK$1,v_diag,IF(ABS($E161-AK$1)=1,v_off_diag,0)))))</f>
        <v>0</v>
      </c>
      <c r="AL214">
        <f>IF(AND(AL$1=N-1,$E161=N-1),1,IF(OR($E161&gt;=N,AL$1&gt;=N),"",IF($E161=N-1,0,IF($E161=AL$1,v_diag,IF(ABS($E161-AL$1)=1,v_off_diag,0)))))</f>
        <v>0</v>
      </c>
      <c r="AM214">
        <f>IF(AND(AM$1=N-1,$E161=N-1),1,IF(OR($E161&gt;=N,AM$1&gt;=N),"",IF($E161=N-1,0,IF($E161=AM$1,v_diag,IF(ABS($E161-AM$1)=1,v_off_diag,0)))))</f>
        <v>0</v>
      </c>
      <c r="AN214">
        <f>IF(AND(AN$1=N-1,$E161=N-1),1,IF(OR($E161&gt;=N,AN$1&gt;=N),"",IF($E161=N-1,0,IF($E161=AN$1,v_diag,IF(ABS($E161-AN$1)=1,v_off_diag,0)))))</f>
        <v>0</v>
      </c>
      <c r="AO214">
        <f>IF(AND(AO$1=N-1,$E161=N-1),1,IF(OR($E161&gt;=N,AO$1&gt;=N),"",IF($E161=N-1,0,IF($E161=AO$1,v_diag,IF(ABS($E161-AO$1)=1,v_off_diag,0)))))</f>
        <v>0</v>
      </c>
      <c r="AP214">
        <f>IF(AND(AP$1=N-1,$E161=N-1),1,IF(OR($E161&gt;=N,AP$1&gt;=N),"",IF($E161=N-1,0,IF($E161=AP$1,v_diag,IF(ABS($E161-AP$1)=1,v_off_diag,0)))))</f>
        <v>0</v>
      </c>
      <c r="AQ214">
        <f>IF(AND(AQ$1=N-1,$E161=N-1),1,IF(OR($E161&gt;=N,AQ$1&gt;=N),"",IF($E161=N-1,0,IF($E161=AQ$1,v_diag,IF(ABS($E161-AQ$1)=1,v_off_diag,0)))))</f>
        <v>0</v>
      </c>
      <c r="AR214">
        <f>IF(AND(AR$1=N-1,$E161=N-1),1,IF(OR($E161&gt;=N,AR$1&gt;=N),"",IF($E161=N-1,0,IF($E161=AR$1,v_diag,IF(ABS($E161-AR$1)=1,v_off_diag,0)))))</f>
        <v>0</v>
      </c>
      <c r="AS214">
        <f>IF(AND(AS$1=N-1,$E161=N-1),1,IF(OR($E161&gt;=N,AS$1&gt;=N),"",IF($E161=N-1,0,IF($E161=AS$1,v_diag,IF(ABS($E161-AS$1)=1,v_off_diag,0)))))</f>
        <v>0</v>
      </c>
      <c r="AT214">
        <f>IF(AND(AT$1=N-1,$E161=N-1),1,IF(OR($E161&gt;=N,AT$1&gt;=N),"",IF($E161=N-1,0,IF($E161=AT$1,v_diag,IF(ABS($E161-AT$1)=1,v_off_diag,0)))))</f>
        <v>0</v>
      </c>
      <c r="AU214" t="str">
        <f>IF(AND(AU$1=N-1,$E161=N-1),1,IF(OR($E161&gt;=N,AU$1&gt;=N),"",IF($E161=N-1,0,IF($E161=AU$1,v_diag,IF(ABS($E161-AU$1)=1,v_off_diag,0)))))</f>
        <v/>
      </c>
      <c r="AV214" t="str">
        <f>IF(AND(AV$1=N-1,$E161=N-1),1,IF(OR($E161&gt;=N,AV$1&gt;=N),"",IF($E161=N-1,0,IF($E161=AV$1,v_diag,IF(ABS($E161-AV$1)=1,v_off_diag,0)))))</f>
        <v/>
      </c>
      <c r="AW214" t="str">
        <f>IF(AND(AW$1=N-1,$E161=N-1),1,IF(OR($E161&gt;=N,AW$1&gt;=N),"",IF($E161=N-1,0,IF($E161=AW$1,v_diag,IF(ABS($E161-AW$1)=1,v_off_diag,0)))))</f>
        <v/>
      </c>
      <c r="AX214" t="str">
        <f>IF(AND(AX$1=N-1,$E161=N-1),1,IF(OR($E161&gt;=N,AX$1&gt;=N),"",IF($E161=N-1,0,IF($E161=AX$1,v_diag,IF(ABS($E161-AX$1)=1,v_off_diag,0)))))</f>
        <v/>
      </c>
      <c r="AY214" t="str">
        <f>IF(AND(AY$1=N-1,$E161=N-1),1,IF(OR($E161&gt;=N,AY$1&gt;=N),"",IF($E161=N-1,0,IF($E161=AY$1,v_diag,IF(ABS($E161-AY$1)=1,v_off_diag,0)))))</f>
        <v/>
      </c>
      <c r="AZ214" t="str">
        <f>IF(AND(AZ$1=N-1,$E161=N-1),1,IF(OR($E161&gt;=N,AZ$1&gt;=N),"",IF($E161=N-1,0,IF($E161=AZ$1,v_diag,IF(ABS($E161-AZ$1)=1,v_off_diag,0)))))</f>
        <v/>
      </c>
      <c r="BA214" t="str">
        <f>IF(AND(BA$1=N-1,$E161=N-1),1,IF(OR($E161&gt;=N,BA$1&gt;=N),"",IF($E161=N-1,0,IF($E161=BA$1,v_diag,IF(ABS($E161-BA$1)=1,v_off_diag,0)))))</f>
        <v/>
      </c>
      <c r="BB214" t="str">
        <f>IF(AND(BB$1=N-1,$E161=N-1),1,IF(OR($E161&gt;=N,BB$1&gt;=N),"",IF($E161=N-1,0,IF($E161=BB$1,v_diag,IF(ABS($E161-BB$1)=1,v_off_diag,0)))))</f>
        <v/>
      </c>
      <c r="BC214" t="str">
        <f>IF(AND(BC$1=N-1,$E161=N-1),1,IF(OR($E161&gt;=N,BC$1&gt;=N),"",IF($E161=N-1,0,IF($E161=BC$1,v_diag,IF(ABS($E161-BC$1)=1,v_off_diag,0)))))</f>
        <v/>
      </c>
    </row>
    <row r="215" spans="5:55" x14ac:dyDescent="0.2">
      <c r="E215">
        <f t="shared" si="0"/>
        <v>6</v>
      </c>
      <c r="F215">
        <f>IF(AND(F$1=N-1,$E162=N-1),1,IF(OR($E162&gt;=N,F$1&gt;=N),"",IF($E162=N-1,0,IF($E162=F$1,v_diag,IF(ABS($E162-F$1)=1,v_off_diag,0)))))</f>
        <v>0</v>
      </c>
      <c r="G215">
        <f>IF(AND(G$1=N-1,$E162=N-1),1,IF(OR($E162&gt;=N,G$1&gt;=N),"",IF($E162=N-1,0,IF($E162=G$1,v_diag,IF(ABS($E162-G$1)=1,v_off_diag,0)))))</f>
        <v>0</v>
      </c>
      <c r="H215">
        <f>IF(AND(H$1=N-1,$E162=N-1),1,IF(OR($E162&gt;=N,H$1&gt;=N),"",IF($E162=N-1,0,IF($E162=H$1,v_diag,IF(ABS($E162-H$1)=1,v_off_diag,0)))))</f>
        <v>0</v>
      </c>
      <c r="I215">
        <f>IF(AND(I$1=N-1,$E162=N-1),1,IF(OR($E162&gt;=N,I$1&gt;=N),"",IF($E162=N-1,0,IF($E162=I$1,v_diag,IF(ABS($E162-I$1)=1,v_off_diag,0)))))</f>
        <v>0</v>
      </c>
      <c r="J215">
        <f>IF(AND(J$1=N-1,$E162=N-1),1,IF(OR($E162&gt;=N,J$1&gt;=N),"",IF($E162=N-1,0,IF($E162=J$1,v_diag,IF(ABS($E162-J$1)=1,v_off_diag,0)))))</f>
        <v>0</v>
      </c>
      <c r="K215">
        <f>IF(AND(K$1=N-1,$E162=N-1),1,IF(OR($E162&gt;=N,K$1&gt;=N),"",IF($E162=N-1,0,IF($E162=K$1,v_diag,IF(ABS($E162-K$1)=1,v_off_diag,0)))))</f>
        <v>-49.999999999999993</v>
      </c>
      <c r="L215">
        <f>IF(AND(L$1=N-1,$E162=N-1),1,IF(OR($E162&gt;=N,L$1&gt;=N),"",IF($E162=N-1,0,IF($E162=L$1,v_diag,IF(ABS($E162-L$1)=1,v_off_diag,0)))))</f>
        <v>103.99999999999999</v>
      </c>
      <c r="M215">
        <f>IF(AND(M$1=N-1,$E162=N-1),1,IF(OR($E162&gt;=N,M$1&gt;=N),"",IF($E162=N-1,0,IF($E162=M$1,v_diag,IF(ABS($E162-M$1)=1,v_off_diag,0)))))</f>
        <v>-49.999999999999993</v>
      </c>
      <c r="N215">
        <f>IF(AND(N$1=N-1,$E162=N-1),1,IF(OR($E162&gt;=N,N$1&gt;=N),"",IF($E162=N-1,0,IF($E162=N$1,v_diag,IF(ABS($E162-N$1)=1,v_off_diag,0)))))</f>
        <v>0</v>
      </c>
      <c r="O215">
        <f>IF(AND(O$1=N-1,$E162=N-1),1,IF(OR($E162&gt;=N,O$1&gt;=N),"",IF($E162=N-1,0,IF($E162=O$1,v_diag,IF(ABS($E162-O$1)=1,v_off_diag,0)))))</f>
        <v>0</v>
      </c>
      <c r="P215">
        <f>IF(AND(P$1=N-1,$E162=N-1),1,IF(OR($E162&gt;=N,P$1&gt;=N),"",IF($E162=N-1,0,IF($E162=P$1,v_diag,IF(ABS($E162-P$1)=1,v_off_diag,0)))))</f>
        <v>0</v>
      </c>
      <c r="Q215">
        <f>IF(AND(Q$1=N-1,$E162=N-1),1,IF(OR($E162&gt;=N,Q$1&gt;=N),"",IF($E162=N-1,0,IF($E162=Q$1,v_diag,IF(ABS($E162-Q$1)=1,v_off_diag,0)))))</f>
        <v>0</v>
      </c>
      <c r="R215">
        <f>IF(AND(R$1=N-1,$E162=N-1),1,IF(OR($E162&gt;=N,R$1&gt;=N),"",IF($E162=N-1,0,IF($E162=R$1,v_diag,IF(ABS($E162-R$1)=1,v_off_diag,0)))))</f>
        <v>0</v>
      </c>
      <c r="S215">
        <f>IF(AND(S$1=N-1,$E162=N-1),1,IF(OR($E162&gt;=N,S$1&gt;=N),"",IF($E162=N-1,0,IF($E162=S$1,v_diag,IF(ABS($E162-S$1)=1,v_off_diag,0)))))</f>
        <v>0</v>
      </c>
      <c r="T215">
        <f>IF(AND(T$1=N-1,$E162=N-1),1,IF(OR($E162&gt;=N,T$1&gt;=N),"",IF($E162=N-1,0,IF($E162=T$1,v_diag,IF(ABS($E162-T$1)=1,v_off_diag,0)))))</f>
        <v>0</v>
      </c>
      <c r="U215">
        <f>IF(AND(U$1=N-1,$E162=N-1),1,IF(OR($E162&gt;=N,U$1&gt;=N),"",IF($E162=N-1,0,IF($E162=U$1,v_diag,IF(ABS($E162-U$1)=1,v_off_diag,0)))))</f>
        <v>0</v>
      </c>
      <c r="V215">
        <f>IF(AND(V$1=N-1,$E162=N-1),1,IF(OR($E162&gt;=N,V$1&gt;=N),"",IF($E162=N-1,0,IF($E162=V$1,v_diag,IF(ABS($E162-V$1)=1,v_off_diag,0)))))</f>
        <v>0</v>
      </c>
      <c r="W215">
        <f>IF(AND(W$1=N-1,$E162=N-1),1,IF(OR($E162&gt;=N,W$1&gt;=N),"",IF($E162=N-1,0,IF($E162=W$1,v_diag,IF(ABS($E162-W$1)=1,v_off_diag,0)))))</f>
        <v>0</v>
      </c>
      <c r="X215">
        <f>IF(AND(X$1=N-1,$E162=N-1),1,IF(OR($E162&gt;=N,X$1&gt;=N),"",IF($E162=N-1,0,IF($E162=X$1,v_diag,IF(ABS($E162-X$1)=1,v_off_diag,0)))))</f>
        <v>0</v>
      </c>
      <c r="Y215">
        <f>IF(AND(Y$1=N-1,$E162=N-1),1,IF(OR($E162&gt;=N,Y$1&gt;=N),"",IF($E162=N-1,0,IF($E162=Y$1,v_diag,IF(ABS($E162-Y$1)=1,v_off_diag,0)))))</f>
        <v>0</v>
      </c>
      <c r="Z215">
        <f>IF(AND(Z$1=N-1,$E162=N-1),1,IF(OR($E162&gt;=N,Z$1&gt;=N),"",IF($E162=N-1,0,IF($E162=Z$1,v_diag,IF(ABS($E162-Z$1)=1,v_off_diag,0)))))</f>
        <v>0</v>
      </c>
      <c r="AA215">
        <f>IF(AND(AA$1=N-1,$E162=N-1),1,IF(OR($E162&gt;=N,AA$1&gt;=N),"",IF($E162=N-1,0,IF($E162=AA$1,v_diag,IF(ABS($E162-AA$1)=1,v_off_diag,0)))))</f>
        <v>0</v>
      </c>
      <c r="AB215">
        <f>IF(AND(AB$1=N-1,$E162=N-1),1,IF(OR($E162&gt;=N,AB$1&gt;=N),"",IF($E162=N-1,0,IF($E162=AB$1,v_diag,IF(ABS($E162-AB$1)=1,v_off_diag,0)))))</f>
        <v>0</v>
      </c>
      <c r="AC215">
        <f>IF(AND(AC$1=N-1,$E162=N-1),1,IF(OR($E162&gt;=N,AC$1&gt;=N),"",IF($E162=N-1,0,IF($E162=AC$1,v_diag,IF(ABS($E162-AC$1)=1,v_off_diag,0)))))</f>
        <v>0</v>
      </c>
      <c r="AD215">
        <f>IF(AND(AD$1=N-1,$E162=N-1),1,IF(OR($E162&gt;=N,AD$1&gt;=N),"",IF($E162=N-1,0,IF($E162=AD$1,v_diag,IF(ABS($E162-AD$1)=1,v_off_diag,0)))))</f>
        <v>0</v>
      </c>
      <c r="AE215">
        <f>IF(AND(AE$1=N-1,$E162=N-1),1,IF(OR($E162&gt;=N,AE$1&gt;=N),"",IF($E162=N-1,0,IF($E162=AE$1,v_diag,IF(ABS($E162-AE$1)=1,v_off_diag,0)))))</f>
        <v>0</v>
      </c>
      <c r="AF215">
        <f>IF(AND(AF$1=N-1,$E162=N-1),1,IF(OR($E162&gt;=N,AF$1&gt;=N),"",IF($E162=N-1,0,IF($E162=AF$1,v_diag,IF(ABS($E162-AF$1)=1,v_off_diag,0)))))</f>
        <v>0</v>
      </c>
      <c r="AG215">
        <f>IF(AND(AG$1=N-1,$E162=N-1),1,IF(OR($E162&gt;=N,AG$1&gt;=N),"",IF($E162=N-1,0,IF($E162=AG$1,v_diag,IF(ABS($E162-AG$1)=1,v_off_diag,0)))))</f>
        <v>0</v>
      </c>
      <c r="AH215">
        <f>IF(AND(AH$1=N-1,$E162=N-1),1,IF(OR($E162&gt;=N,AH$1&gt;=N),"",IF($E162=N-1,0,IF($E162=AH$1,v_diag,IF(ABS($E162-AH$1)=1,v_off_diag,0)))))</f>
        <v>0</v>
      </c>
      <c r="AI215">
        <f>IF(AND(AI$1=N-1,$E162=N-1),1,IF(OR($E162&gt;=N,AI$1&gt;=N),"",IF($E162=N-1,0,IF($E162=AI$1,v_diag,IF(ABS($E162-AI$1)=1,v_off_diag,0)))))</f>
        <v>0</v>
      </c>
      <c r="AJ215">
        <f>IF(AND(AJ$1=N-1,$E162=N-1),1,IF(OR($E162&gt;=N,AJ$1&gt;=N),"",IF($E162=N-1,0,IF($E162=AJ$1,v_diag,IF(ABS($E162-AJ$1)=1,v_off_diag,0)))))</f>
        <v>0</v>
      </c>
      <c r="AK215">
        <f>IF(AND(AK$1=N-1,$E162=N-1),1,IF(OR($E162&gt;=N,AK$1&gt;=N),"",IF($E162=N-1,0,IF($E162=AK$1,v_diag,IF(ABS($E162-AK$1)=1,v_off_diag,0)))))</f>
        <v>0</v>
      </c>
      <c r="AL215">
        <f>IF(AND(AL$1=N-1,$E162=N-1),1,IF(OR($E162&gt;=N,AL$1&gt;=N),"",IF($E162=N-1,0,IF($E162=AL$1,v_diag,IF(ABS($E162-AL$1)=1,v_off_diag,0)))))</f>
        <v>0</v>
      </c>
      <c r="AM215">
        <f>IF(AND(AM$1=N-1,$E162=N-1),1,IF(OR($E162&gt;=N,AM$1&gt;=N),"",IF($E162=N-1,0,IF($E162=AM$1,v_diag,IF(ABS($E162-AM$1)=1,v_off_diag,0)))))</f>
        <v>0</v>
      </c>
      <c r="AN215">
        <f>IF(AND(AN$1=N-1,$E162=N-1),1,IF(OR($E162&gt;=N,AN$1&gt;=N),"",IF($E162=N-1,0,IF($E162=AN$1,v_diag,IF(ABS($E162-AN$1)=1,v_off_diag,0)))))</f>
        <v>0</v>
      </c>
      <c r="AO215">
        <f>IF(AND(AO$1=N-1,$E162=N-1),1,IF(OR($E162&gt;=N,AO$1&gt;=N),"",IF($E162=N-1,0,IF($E162=AO$1,v_diag,IF(ABS($E162-AO$1)=1,v_off_diag,0)))))</f>
        <v>0</v>
      </c>
      <c r="AP215">
        <f>IF(AND(AP$1=N-1,$E162=N-1),1,IF(OR($E162&gt;=N,AP$1&gt;=N),"",IF($E162=N-1,0,IF($E162=AP$1,v_diag,IF(ABS($E162-AP$1)=1,v_off_diag,0)))))</f>
        <v>0</v>
      </c>
      <c r="AQ215">
        <f>IF(AND(AQ$1=N-1,$E162=N-1),1,IF(OR($E162&gt;=N,AQ$1&gt;=N),"",IF($E162=N-1,0,IF($E162=AQ$1,v_diag,IF(ABS($E162-AQ$1)=1,v_off_diag,0)))))</f>
        <v>0</v>
      </c>
      <c r="AR215">
        <f>IF(AND(AR$1=N-1,$E162=N-1),1,IF(OR($E162&gt;=N,AR$1&gt;=N),"",IF($E162=N-1,0,IF($E162=AR$1,v_diag,IF(ABS($E162-AR$1)=1,v_off_diag,0)))))</f>
        <v>0</v>
      </c>
      <c r="AS215">
        <f>IF(AND(AS$1=N-1,$E162=N-1),1,IF(OR($E162&gt;=N,AS$1&gt;=N),"",IF($E162=N-1,0,IF($E162=AS$1,v_diag,IF(ABS($E162-AS$1)=1,v_off_diag,0)))))</f>
        <v>0</v>
      </c>
      <c r="AT215">
        <f>IF(AND(AT$1=N-1,$E162=N-1),1,IF(OR($E162&gt;=N,AT$1&gt;=N),"",IF($E162=N-1,0,IF($E162=AT$1,v_diag,IF(ABS($E162-AT$1)=1,v_off_diag,0)))))</f>
        <v>0</v>
      </c>
      <c r="AU215" t="str">
        <f>IF(AND(AU$1=N-1,$E162=N-1),1,IF(OR($E162&gt;=N,AU$1&gt;=N),"",IF($E162=N-1,0,IF($E162=AU$1,v_diag,IF(ABS($E162-AU$1)=1,v_off_diag,0)))))</f>
        <v/>
      </c>
      <c r="AV215" t="str">
        <f>IF(AND(AV$1=N-1,$E162=N-1),1,IF(OR($E162&gt;=N,AV$1&gt;=N),"",IF($E162=N-1,0,IF($E162=AV$1,v_diag,IF(ABS($E162-AV$1)=1,v_off_diag,0)))))</f>
        <v/>
      </c>
      <c r="AW215" t="str">
        <f>IF(AND(AW$1=N-1,$E162=N-1),1,IF(OR($E162&gt;=N,AW$1&gt;=N),"",IF($E162=N-1,0,IF($E162=AW$1,v_diag,IF(ABS($E162-AW$1)=1,v_off_diag,0)))))</f>
        <v/>
      </c>
      <c r="AX215" t="str">
        <f>IF(AND(AX$1=N-1,$E162=N-1),1,IF(OR($E162&gt;=N,AX$1&gt;=N),"",IF($E162=N-1,0,IF($E162=AX$1,v_diag,IF(ABS($E162-AX$1)=1,v_off_diag,0)))))</f>
        <v/>
      </c>
      <c r="AY215" t="str">
        <f>IF(AND(AY$1=N-1,$E162=N-1),1,IF(OR($E162&gt;=N,AY$1&gt;=N),"",IF($E162=N-1,0,IF($E162=AY$1,v_diag,IF(ABS($E162-AY$1)=1,v_off_diag,0)))))</f>
        <v/>
      </c>
      <c r="AZ215" t="str">
        <f>IF(AND(AZ$1=N-1,$E162=N-1),1,IF(OR($E162&gt;=N,AZ$1&gt;=N),"",IF($E162=N-1,0,IF($E162=AZ$1,v_diag,IF(ABS($E162-AZ$1)=1,v_off_diag,0)))))</f>
        <v/>
      </c>
      <c r="BA215" t="str">
        <f>IF(AND(BA$1=N-1,$E162=N-1),1,IF(OR($E162&gt;=N,BA$1&gt;=N),"",IF($E162=N-1,0,IF($E162=BA$1,v_diag,IF(ABS($E162-BA$1)=1,v_off_diag,0)))))</f>
        <v/>
      </c>
      <c r="BB215" t="str">
        <f>IF(AND(BB$1=N-1,$E162=N-1),1,IF(OR($E162&gt;=N,BB$1&gt;=N),"",IF($E162=N-1,0,IF($E162=BB$1,v_diag,IF(ABS($E162-BB$1)=1,v_off_diag,0)))))</f>
        <v/>
      </c>
      <c r="BC215" t="str">
        <f>IF(AND(BC$1=N-1,$E162=N-1),1,IF(OR($E162&gt;=N,BC$1&gt;=N),"",IF($E162=N-1,0,IF($E162=BC$1,v_diag,IF(ABS($E162-BC$1)=1,v_off_diag,0)))))</f>
        <v/>
      </c>
    </row>
    <row r="216" spans="5:55" x14ac:dyDescent="0.2">
      <c r="E216">
        <f t="shared" si="0"/>
        <v>7</v>
      </c>
      <c r="F216">
        <f>IF(AND(F$1=N-1,$E163=N-1),1,IF(OR($E163&gt;=N,F$1&gt;=N),"",IF($E163=N-1,0,IF($E163=F$1,v_diag,IF(ABS($E163-F$1)=1,v_off_diag,0)))))</f>
        <v>0</v>
      </c>
      <c r="G216">
        <f>IF(AND(G$1=N-1,$E163=N-1),1,IF(OR($E163&gt;=N,G$1&gt;=N),"",IF($E163=N-1,0,IF($E163=G$1,v_diag,IF(ABS($E163-G$1)=1,v_off_diag,0)))))</f>
        <v>0</v>
      </c>
      <c r="H216">
        <f>IF(AND(H$1=N-1,$E163=N-1),1,IF(OR($E163&gt;=N,H$1&gt;=N),"",IF($E163=N-1,0,IF($E163=H$1,v_diag,IF(ABS($E163-H$1)=1,v_off_diag,0)))))</f>
        <v>0</v>
      </c>
      <c r="I216">
        <f>IF(AND(I$1=N-1,$E163=N-1),1,IF(OR($E163&gt;=N,I$1&gt;=N),"",IF($E163=N-1,0,IF($E163=I$1,v_diag,IF(ABS($E163-I$1)=1,v_off_diag,0)))))</f>
        <v>0</v>
      </c>
      <c r="J216">
        <f>IF(AND(J$1=N-1,$E163=N-1),1,IF(OR($E163&gt;=N,J$1&gt;=N),"",IF($E163=N-1,0,IF($E163=J$1,v_diag,IF(ABS($E163-J$1)=1,v_off_diag,0)))))</f>
        <v>0</v>
      </c>
      <c r="K216">
        <f>IF(AND(K$1=N-1,$E163=N-1),1,IF(OR($E163&gt;=N,K$1&gt;=N),"",IF($E163=N-1,0,IF($E163=K$1,v_diag,IF(ABS($E163-K$1)=1,v_off_diag,0)))))</f>
        <v>0</v>
      </c>
      <c r="L216">
        <f>IF(AND(L$1=N-1,$E163=N-1),1,IF(OR($E163&gt;=N,L$1&gt;=N),"",IF($E163=N-1,0,IF($E163=L$1,v_diag,IF(ABS($E163-L$1)=1,v_off_diag,0)))))</f>
        <v>-49.999999999999993</v>
      </c>
      <c r="M216">
        <f>IF(AND(M$1=N-1,$E163=N-1),1,IF(OR($E163&gt;=N,M$1&gt;=N),"",IF($E163=N-1,0,IF($E163=M$1,v_diag,IF(ABS($E163-M$1)=1,v_off_diag,0)))))</f>
        <v>103.99999999999999</v>
      </c>
      <c r="N216">
        <f>IF(AND(N$1=N-1,$E163=N-1),1,IF(OR($E163&gt;=N,N$1&gt;=N),"",IF($E163=N-1,0,IF($E163=N$1,v_diag,IF(ABS($E163-N$1)=1,v_off_diag,0)))))</f>
        <v>-49.999999999999993</v>
      </c>
      <c r="O216">
        <f>IF(AND(O$1=N-1,$E163=N-1),1,IF(OR($E163&gt;=N,O$1&gt;=N),"",IF($E163=N-1,0,IF($E163=O$1,v_diag,IF(ABS($E163-O$1)=1,v_off_diag,0)))))</f>
        <v>0</v>
      </c>
      <c r="P216">
        <f>IF(AND(P$1=N-1,$E163=N-1),1,IF(OR($E163&gt;=N,P$1&gt;=N),"",IF($E163=N-1,0,IF($E163=P$1,v_diag,IF(ABS($E163-P$1)=1,v_off_diag,0)))))</f>
        <v>0</v>
      </c>
      <c r="Q216">
        <f>IF(AND(Q$1=N-1,$E163=N-1),1,IF(OR($E163&gt;=N,Q$1&gt;=N),"",IF($E163=N-1,0,IF($E163=Q$1,v_diag,IF(ABS($E163-Q$1)=1,v_off_diag,0)))))</f>
        <v>0</v>
      </c>
      <c r="R216">
        <f>IF(AND(R$1=N-1,$E163=N-1),1,IF(OR($E163&gt;=N,R$1&gt;=N),"",IF($E163=N-1,0,IF($E163=R$1,v_diag,IF(ABS($E163-R$1)=1,v_off_diag,0)))))</f>
        <v>0</v>
      </c>
      <c r="S216">
        <f>IF(AND(S$1=N-1,$E163=N-1),1,IF(OR($E163&gt;=N,S$1&gt;=N),"",IF($E163=N-1,0,IF($E163=S$1,v_diag,IF(ABS($E163-S$1)=1,v_off_diag,0)))))</f>
        <v>0</v>
      </c>
      <c r="T216">
        <f>IF(AND(T$1=N-1,$E163=N-1),1,IF(OR($E163&gt;=N,T$1&gt;=N),"",IF($E163=N-1,0,IF($E163=T$1,v_diag,IF(ABS($E163-T$1)=1,v_off_diag,0)))))</f>
        <v>0</v>
      </c>
      <c r="U216">
        <f>IF(AND(U$1=N-1,$E163=N-1),1,IF(OR($E163&gt;=N,U$1&gt;=N),"",IF($E163=N-1,0,IF($E163=U$1,v_diag,IF(ABS($E163-U$1)=1,v_off_diag,0)))))</f>
        <v>0</v>
      </c>
      <c r="V216">
        <f>IF(AND(V$1=N-1,$E163=N-1),1,IF(OR($E163&gt;=N,V$1&gt;=N),"",IF($E163=N-1,0,IF($E163=V$1,v_diag,IF(ABS($E163-V$1)=1,v_off_diag,0)))))</f>
        <v>0</v>
      </c>
      <c r="W216">
        <f>IF(AND(W$1=N-1,$E163=N-1),1,IF(OR($E163&gt;=N,W$1&gt;=N),"",IF($E163=N-1,0,IF($E163=W$1,v_diag,IF(ABS($E163-W$1)=1,v_off_diag,0)))))</f>
        <v>0</v>
      </c>
      <c r="X216">
        <f>IF(AND(X$1=N-1,$E163=N-1),1,IF(OR($E163&gt;=N,X$1&gt;=N),"",IF($E163=N-1,0,IF($E163=X$1,v_diag,IF(ABS($E163-X$1)=1,v_off_diag,0)))))</f>
        <v>0</v>
      </c>
      <c r="Y216">
        <f>IF(AND(Y$1=N-1,$E163=N-1),1,IF(OR($E163&gt;=N,Y$1&gt;=N),"",IF($E163=N-1,0,IF($E163=Y$1,v_diag,IF(ABS($E163-Y$1)=1,v_off_diag,0)))))</f>
        <v>0</v>
      </c>
      <c r="Z216">
        <f>IF(AND(Z$1=N-1,$E163=N-1),1,IF(OR($E163&gt;=N,Z$1&gt;=N),"",IF($E163=N-1,0,IF($E163=Z$1,v_diag,IF(ABS($E163-Z$1)=1,v_off_diag,0)))))</f>
        <v>0</v>
      </c>
      <c r="AA216">
        <f>IF(AND(AA$1=N-1,$E163=N-1),1,IF(OR($E163&gt;=N,AA$1&gt;=N),"",IF($E163=N-1,0,IF($E163=AA$1,v_diag,IF(ABS($E163-AA$1)=1,v_off_diag,0)))))</f>
        <v>0</v>
      </c>
      <c r="AB216">
        <f>IF(AND(AB$1=N-1,$E163=N-1),1,IF(OR($E163&gt;=N,AB$1&gt;=N),"",IF($E163=N-1,0,IF($E163=AB$1,v_diag,IF(ABS($E163-AB$1)=1,v_off_diag,0)))))</f>
        <v>0</v>
      </c>
      <c r="AC216">
        <f>IF(AND(AC$1=N-1,$E163=N-1),1,IF(OR($E163&gt;=N,AC$1&gt;=N),"",IF($E163=N-1,0,IF($E163=AC$1,v_diag,IF(ABS($E163-AC$1)=1,v_off_diag,0)))))</f>
        <v>0</v>
      </c>
      <c r="AD216">
        <f>IF(AND(AD$1=N-1,$E163=N-1),1,IF(OR($E163&gt;=N,AD$1&gt;=N),"",IF($E163=N-1,0,IF($E163=AD$1,v_diag,IF(ABS($E163-AD$1)=1,v_off_diag,0)))))</f>
        <v>0</v>
      </c>
      <c r="AE216">
        <f>IF(AND(AE$1=N-1,$E163=N-1),1,IF(OR($E163&gt;=N,AE$1&gt;=N),"",IF($E163=N-1,0,IF($E163=AE$1,v_diag,IF(ABS($E163-AE$1)=1,v_off_diag,0)))))</f>
        <v>0</v>
      </c>
      <c r="AF216">
        <f>IF(AND(AF$1=N-1,$E163=N-1),1,IF(OR($E163&gt;=N,AF$1&gt;=N),"",IF($E163=N-1,0,IF($E163=AF$1,v_diag,IF(ABS($E163-AF$1)=1,v_off_diag,0)))))</f>
        <v>0</v>
      </c>
      <c r="AG216">
        <f>IF(AND(AG$1=N-1,$E163=N-1),1,IF(OR($E163&gt;=N,AG$1&gt;=N),"",IF($E163=N-1,0,IF($E163=AG$1,v_diag,IF(ABS($E163-AG$1)=1,v_off_diag,0)))))</f>
        <v>0</v>
      </c>
      <c r="AH216">
        <f>IF(AND(AH$1=N-1,$E163=N-1),1,IF(OR($E163&gt;=N,AH$1&gt;=N),"",IF($E163=N-1,0,IF($E163=AH$1,v_diag,IF(ABS($E163-AH$1)=1,v_off_diag,0)))))</f>
        <v>0</v>
      </c>
      <c r="AI216">
        <f>IF(AND(AI$1=N-1,$E163=N-1),1,IF(OR($E163&gt;=N,AI$1&gt;=N),"",IF($E163=N-1,0,IF($E163=AI$1,v_diag,IF(ABS($E163-AI$1)=1,v_off_diag,0)))))</f>
        <v>0</v>
      </c>
      <c r="AJ216">
        <f>IF(AND(AJ$1=N-1,$E163=N-1),1,IF(OR($E163&gt;=N,AJ$1&gt;=N),"",IF($E163=N-1,0,IF($E163=AJ$1,v_diag,IF(ABS($E163-AJ$1)=1,v_off_diag,0)))))</f>
        <v>0</v>
      </c>
      <c r="AK216">
        <f>IF(AND(AK$1=N-1,$E163=N-1),1,IF(OR($E163&gt;=N,AK$1&gt;=N),"",IF($E163=N-1,0,IF($E163=AK$1,v_diag,IF(ABS($E163-AK$1)=1,v_off_diag,0)))))</f>
        <v>0</v>
      </c>
      <c r="AL216">
        <f>IF(AND(AL$1=N-1,$E163=N-1),1,IF(OR($E163&gt;=N,AL$1&gt;=N),"",IF($E163=N-1,0,IF($E163=AL$1,v_diag,IF(ABS($E163-AL$1)=1,v_off_diag,0)))))</f>
        <v>0</v>
      </c>
      <c r="AM216">
        <f>IF(AND(AM$1=N-1,$E163=N-1),1,IF(OR($E163&gt;=N,AM$1&gt;=N),"",IF($E163=N-1,0,IF($E163=AM$1,v_diag,IF(ABS($E163-AM$1)=1,v_off_diag,0)))))</f>
        <v>0</v>
      </c>
      <c r="AN216">
        <f>IF(AND(AN$1=N-1,$E163=N-1),1,IF(OR($E163&gt;=N,AN$1&gt;=N),"",IF($E163=N-1,0,IF($E163=AN$1,v_diag,IF(ABS($E163-AN$1)=1,v_off_diag,0)))))</f>
        <v>0</v>
      </c>
      <c r="AO216">
        <f>IF(AND(AO$1=N-1,$E163=N-1),1,IF(OR($E163&gt;=N,AO$1&gt;=N),"",IF($E163=N-1,0,IF($E163=AO$1,v_diag,IF(ABS($E163-AO$1)=1,v_off_diag,0)))))</f>
        <v>0</v>
      </c>
      <c r="AP216">
        <f>IF(AND(AP$1=N-1,$E163=N-1),1,IF(OR($E163&gt;=N,AP$1&gt;=N),"",IF($E163=N-1,0,IF($E163=AP$1,v_diag,IF(ABS($E163-AP$1)=1,v_off_diag,0)))))</f>
        <v>0</v>
      </c>
      <c r="AQ216">
        <f>IF(AND(AQ$1=N-1,$E163=N-1),1,IF(OR($E163&gt;=N,AQ$1&gt;=N),"",IF($E163=N-1,0,IF($E163=AQ$1,v_diag,IF(ABS($E163-AQ$1)=1,v_off_diag,0)))))</f>
        <v>0</v>
      </c>
      <c r="AR216">
        <f>IF(AND(AR$1=N-1,$E163=N-1),1,IF(OR($E163&gt;=N,AR$1&gt;=N),"",IF($E163=N-1,0,IF($E163=AR$1,v_diag,IF(ABS($E163-AR$1)=1,v_off_diag,0)))))</f>
        <v>0</v>
      </c>
      <c r="AS216">
        <f>IF(AND(AS$1=N-1,$E163=N-1),1,IF(OR($E163&gt;=N,AS$1&gt;=N),"",IF($E163=N-1,0,IF($E163=AS$1,v_diag,IF(ABS($E163-AS$1)=1,v_off_diag,0)))))</f>
        <v>0</v>
      </c>
      <c r="AT216">
        <f>IF(AND(AT$1=N-1,$E163=N-1),1,IF(OR($E163&gt;=N,AT$1&gt;=N),"",IF($E163=N-1,0,IF($E163=AT$1,v_diag,IF(ABS($E163-AT$1)=1,v_off_diag,0)))))</f>
        <v>0</v>
      </c>
      <c r="AU216" t="str">
        <f>IF(AND(AU$1=N-1,$E163=N-1),1,IF(OR($E163&gt;=N,AU$1&gt;=N),"",IF($E163=N-1,0,IF($E163=AU$1,v_diag,IF(ABS($E163-AU$1)=1,v_off_diag,0)))))</f>
        <v/>
      </c>
      <c r="AV216" t="str">
        <f>IF(AND(AV$1=N-1,$E163=N-1),1,IF(OR($E163&gt;=N,AV$1&gt;=N),"",IF($E163=N-1,0,IF($E163=AV$1,v_diag,IF(ABS($E163-AV$1)=1,v_off_diag,0)))))</f>
        <v/>
      </c>
      <c r="AW216" t="str">
        <f>IF(AND(AW$1=N-1,$E163=N-1),1,IF(OR($E163&gt;=N,AW$1&gt;=N),"",IF($E163=N-1,0,IF($E163=AW$1,v_diag,IF(ABS($E163-AW$1)=1,v_off_diag,0)))))</f>
        <v/>
      </c>
      <c r="AX216" t="str">
        <f>IF(AND(AX$1=N-1,$E163=N-1),1,IF(OR($E163&gt;=N,AX$1&gt;=N),"",IF($E163=N-1,0,IF($E163=AX$1,v_diag,IF(ABS($E163-AX$1)=1,v_off_diag,0)))))</f>
        <v/>
      </c>
      <c r="AY216" t="str">
        <f>IF(AND(AY$1=N-1,$E163=N-1),1,IF(OR($E163&gt;=N,AY$1&gt;=N),"",IF($E163=N-1,0,IF($E163=AY$1,v_diag,IF(ABS($E163-AY$1)=1,v_off_diag,0)))))</f>
        <v/>
      </c>
      <c r="AZ216" t="str">
        <f>IF(AND(AZ$1=N-1,$E163=N-1),1,IF(OR($E163&gt;=N,AZ$1&gt;=N),"",IF($E163=N-1,0,IF($E163=AZ$1,v_diag,IF(ABS($E163-AZ$1)=1,v_off_diag,0)))))</f>
        <v/>
      </c>
      <c r="BA216" t="str">
        <f>IF(AND(BA$1=N-1,$E163=N-1),1,IF(OR($E163&gt;=N,BA$1&gt;=N),"",IF($E163=N-1,0,IF($E163=BA$1,v_diag,IF(ABS($E163-BA$1)=1,v_off_diag,0)))))</f>
        <v/>
      </c>
      <c r="BB216" t="str">
        <f>IF(AND(BB$1=N-1,$E163=N-1),1,IF(OR($E163&gt;=N,BB$1&gt;=N),"",IF($E163=N-1,0,IF($E163=BB$1,v_diag,IF(ABS($E163-BB$1)=1,v_off_diag,0)))))</f>
        <v/>
      </c>
      <c r="BC216" t="str">
        <f>IF(AND(BC$1=N-1,$E163=N-1),1,IF(OR($E163&gt;=N,BC$1&gt;=N),"",IF($E163=N-1,0,IF($E163=BC$1,v_diag,IF(ABS($E163-BC$1)=1,v_off_diag,0)))))</f>
        <v/>
      </c>
    </row>
    <row r="217" spans="5:55" x14ac:dyDescent="0.2">
      <c r="E217">
        <f t="shared" si="0"/>
        <v>8</v>
      </c>
      <c r="F217">
        <f>IF(AND(F$1=N-1,$E164=N-1),1,IF(OR($E164&gt;=N,F$1&gt;=N),"",IF($E164=N-1,0,IF($E164=F$1,v_diag,IF(ABS($E164-F$1)=1,v_off_diag,0)))))</f>
        <v>0</v>
      </c>
      <c r="G217">
        <f>IF(AND(G$1=N-1,$E164=N-1),1,IF(OR($E164&gt;=N,G$1&gt;=N),"",IF($E164=N-1,0,IF($E164=G$1,v_diag,IF(ABS($E164-G$1)=1,v_off_diag,0)))))</f>
        <v>0</v>
      </c>
      <c r="H217">
        <f>IF(AND(H$1=N-1,$E164=N-1),1,IF(OR($E164&gt;=N,H$1&gt;=N),"",IF($E164=N-1,0,IF($E164=H$1,v_diag,IF(ABS($E164-H$1)=1,v_off_diag,0)))))</f>
        <v>0</v>
      </c>
      <c r="I217">
        <f>IF(AND(I$1=N-1,$E164=N-1),1,IF(OR($E164&gt;=N,I$1&gt;=N),"",IF($E164=N-1,0,IF($E164=I$1,v_diag,IF(ABS($E164-I$1)=1,v_off_diag,0)))))</f>
        <v>0</v>
      </c>
      <c r="J217">
        <f>IF(AND(J$1=N-1,$E164=N-1),1,IF(OR($E164&gt;=N,J$1&gt;=N),"",IF($E164=N-1,0,IF($E164=J$1,v_diag,IF(ABS($E164-J$1)=1,v_off_diag,0)))))</f>
        <v>0</v>
      </c>
      <c r="K217">
        <f>IF(AND(K$1=N-1,$E164=N-1),1,IF(OR($E164&gt;=N,K$1&gt;=N),"",IF($E164=N-1,0,IF($E164=K$1,v_diag,IF(ABS($E164-K$1)=1,v_off_diag,0)))))</f>
        <v>0</v>
      </c>
      <c r="L217">
        <f>IF(AND(L$1=N-1,$E164=N-1),1,IF(OR($E164&gt;=N,L$1&gt;=N),"",IF($E164=N-1,0,IF($E164=L$1,v_diag,IF(ABS($E164-L$1)=1,v_off_diag,0)))))</f>
        <v>0</v>
      </c>
      <c r="M217">
        <f>IF(AND(M$1=N-1,$E164=N-1),1,IF(OR($E164&gt;=N,M$1&gt;=N),"",IF($E164=N-1,0,IF($E164=M$1,v_diag,IF(ABS($E164-M$1)=1,v_off_diag,0)))))</f>
        <v>-49.999999999999993</v>
      </c>
      <c r="N217">
        <f>IF(AND(N$1=N-1,$E164=N-1),1,IF(OR($E164&gt;=N,N$1&gt;=N),"",IF($E164=N-1,0,IF($E164=N$1,v_diag,IF(ABS($E164-N$1)=1,v_off_diag,0)))))</f>
        <v>103.99999999999999</v>
      </c>
      <c r="O217">
        <f>IF(AND(O$1=N-1,$E164=N-1),1,IF(OR($E164&gt;=N,O$1&gt;=N),"",IF($E164=N-1,0,IF($E164=O$1,v_diag,IF(ABS($E164-O$1)=1,v_off_diag,0)))))</f>
        <v>-49.999999999999993</v>
      </c>
      <c r="P217">
        <f>IF(AND(P$1=N-1,$E164=N-1),1,IF(OR($E164&gt;=N,P$1&gt;=N),"",IF($E164=N-1,0,IF($E164=P$1,v_diag,IF(ABS($E164-P$1)=1,v_off_diag,0)))))</f>
        <v>0</v>
      </c>
      <c r="Q217">
        <f>IF(AND(Q$1=N-1,$E164=N-1),1,IF(OR($E164&gt;=N,Q$1&gt;=N),"",IF($E164=N-1,0,IF($E164=Q$1,v_diag,IF(ABS($E164-Q$1)=1,v_off_diag,0)))))</f>
        <v>0</v>
      </c>
      <c r="R217">
        <f>IF(AND(R$1=N-1,$E164=N-1),1,IF(OR($E164&gt;=N,R$1&gt;=N),"",IF($E164=N-1,0,IF($E164=R$1,v_diag,IF(ABS($E164-R$1)=1,v_off_diag,0)))))</f>
        <v>0</v>
      </c>
      <c r="S217">
        <f>IF(AND(S$1=N-1,$E164=N-1),1,IF(OR($E164&gt;=N,S$1&gt;=N),"",IF($E164=N-1,0,IF($E164=S$1,v_diag,IF(ABS($E164-S$1)=1,v_off_diag,0)))))</f>
        <v>0</v>
      </c>
      <c r="T217">
        <f>IF(AND(T$1=N-1,$E164=N-1),1,IF(OR($E164&gt;=N,T$1&gt;=N),"",IF($E164=N-1,0,IF($E164=T$1,v_diag,IF(ABS($E164-T$1)=1,v_off_diag,0)))))</f>
        <v>0</v>
      </c>
      <c r="U217">
        <f>IF(AND(U$1=N-1,$E164=N-1),1,IF(OR($E164&gt;=N,U$1&gt;=N),"",IF($E164=N-1,0,IF($E164=U$1,v_diag,IF(ABS($E164-U$1)=1,v_off_diag,0)))))</f>
        <v>0</v>
      </c>
      <c r="V217">
        <f>IF(AND(V$1=N-1,$E164=N-1),1,IF(OR($E164&gt;=N,V$1&gt;=N),"",IF($E164=N-1,0,IF($E164=V$1,v_diag,IF(ABS($E164-V$1)=1,v_off_diag,0)))))</f>
        <v>0</v>
      </c>
      <c r="W217">
        <f>IF(AND(W$1=N-1,$E164=N-1),1,IF(OR($E164&gt;=N,W$1&gt;=N),"",IF($E164=N-1,0,IF($E164=W$1,v_diag,IF(ABS($E164-W$1)=1,v_off_diag,0)))))</f>
        <v>0</v>
      </c>
      <c r="X217">
        <f>IF(AND(X$1=N-1,$E164=N-1),1,IF(OR($E164&gt;=N,X$1&gt;=N),"",IF($E164=N-1,0,IF($E164=X$1,v_diag,IF(ABS($E164-X$1)=1,v_off_diag,0)))))</f>
        <v>0</v>
      </c>
      <c r="Y217">
        <f>IF(AND(Y$1=N-1,$E164=N-1),1,IF(OR($E164&gt;=N,Y$1&gt;=N),"",IF($E164=N-1,0,IF($E164=Y$1,v_diag,IF(ABS($E164-Y$1)=1,v_off_diag,0)))))</f>
        <v>0</v>
      </c>
      <c r="Z217">
        <f>IF(AND(Z$1=N-1,$E164=N-1),1,IF(OR($E164&gt;=N,Z$1&gt;=N),"",IF($E164=N-1,0,IF($E164=Z$1,v_diag,IF(ABS($E164-Z$1)=1,v_off_diag,0)))))</f>
        <v>0</v>
      </c>
      <c r="AA217">
        <f>IF(AND(AA$1=N-1,$E164=N-1),1,IF(OR($E164&gt;=N,AA$1&gt;=N),"",IF($E164=N-1,0,IF($E164=AA$1,v_diag,IF(ABS($E164-AA$1)=1,v_off_diag,0)))))</f>
        <v>0</v>
      </c>
      <c r="AB217">
        <f>IF(AND(AB$1=N-1,$E164=N-1),1,IF(OR($E164&gt;=N,AB$1&gt;=N),"",IF($E164=N-1,0,IF($E164=AB$1,v_diag,IF(ABS($E164-AB$1)=1,v_off_diag,0)))))</f>
        <v>0</v>
      </c>
      <c r="AC217">
        <f>IF(AND(AC$1=N-1,$E164=N-1),1,IF(OR($E164&gt;=N,AC$1&gt;=N),"",IF($E164=N-1,0,IF($E164=AC$1,v_diag,IF(ABS($E164-AC$1)=1,v_off_diag,0)))))</f>
        <v>0</v>
      </c>
      <c r="AD217">
        <f>IF(AND(AD$1=N-1,$E164=N-1),1,IF(OR($E164&gt;=N,AD$1&gt;=N),"",IF($E164=N-1,0,IF($E164=AD$1,v_diag,IF(ABS($E164-AD$1)=1,v_off_diag,0)))))</f>
        <v>0</v>
      </c>
      <c r="AE217">
        <f>IF(AND(AE$1=N-1,$E164=N-1),1,IF(OR($E164&gt;=N,AE$1&gt;=N),"",IF($E164=N-1,0,IF($E164=AE$1,v_diag,IF(ABS($E164-AE$1)=1,v_off_diag,0)))))</f>
        <v>0</v>
      </c>
      <c r="AF217">
        <f>IF(AND(AF$1=N-1,$E164=N-1),1,IF(OR($E164&gt;=N,AF$1&gt;=N),"",IF($E164=N-1,0,IF($E164=AF$1,v_diag,IF(ABS($E164-AF$1)=1,v_off_diag,0)))))</f>
        <v>0</v>
      </c>
      <c r="AG217">
        <f>IF(AND(AG$1=N-1,$E164=N-1),1,IF(OR($E164&gt;=N,AG$1&gt;=N),"",IF($E164=N-1,0,IF($E164=AG$1,v_diag,IF(ABS($E164-AG$1)=1,v_off_diag,0)))))</f>
        <v>0</v>
      </c>
      <c r="AH217">
        <f>IF(AND(AH$1=N-1,$E164=N-1),1,IF(OR($E164&gt;=N,AH$1&gt;=N),"",IF($E164=N-1,0,IF($E164=AH$1,v_diag,IF(ABS($E164-AH$1)=1,v_off_diag,0)))))</f>
        <v>0</v>
      </c>
      <c r="AI217">
        <f>IF(AND(AI$1=N-1,$E164=N-1),1,IF(OR($E164&gt;=N,AI$1&gt;=N),"",IF($E164=N-1,0,IF($E164=AI$1,v_diag,IF(ABS($E164-AI$1)=1,v_off_diag,0)))))</f>
        <v>0</v>
      </c>
      <c r="AJ217">
        <f>IF(AND(AJ$1=N-1,$E164=N-1),1,IF(OR($E164&gt;=N,AJ$1&gt;=N),"",IF($E164=N-1,0,IF($E164=AJ$1,v_diag,IF(ABS($E164-AJ$1)=1,v_off_diag,0)))))</f>
        <v>0</v>
      </c>
      <c r="AK217">
        <f>IF(AND(AK$1=N-1,$E164=N-1),1,IF(OR($E164&gt;=N,AK$1&gt;=N),"",IF($E164=N-1,0,IF($E164=AK$1,v_diag,IF(ABS($E164-AK$1)=1,v_off_diag,0)))))</f>
        <v>0</v>
      </c>
      <c r="AL217">
        <f>IF(AND(AL$1=N-1,$E164=N-1),1,IF(OR($E164&gt;=N,AL$1&gt;=N),"",IF($E164=N-1,0,IF($E164=AL$1,v_diag,IF(ABS($E164-AL$1)=1,v_off_diag,0)))))</f>
        <v>0</v>
      </c>
      <c r="AM217">
        <f>IF(AND(AM$1=N-1,$E164=N-1),1,IF(OR($E164&gt;=N,AM$1&gt;=N),"",IF($E164=N-1,0,IF($E164=AM$1,v_diag,IF(ABS($E164-AM$1)=1,v_off_diag,0)))))</f>
        <v>0</v>
      </c>
      <c r="AN217">
        <f>IF(AND(AN$1=N-1,$E164=N-1),1,IF(OR($E164&gt;=N,AN$1&gt;=N),"",IF($E164=N-1,0,IF($E164=AN$1,v_diag,IF(ABS($E164-AN$1)=1,v_off_diag,0)))))</f>
        <v>0</v>
      </c>
      <c r="AO217">
        <f>IF(AND(AO$1=N-1,$E164=N-1),1,IF(OR($E164&gt;=N,AO$1&gt;=N),"",IF($E164=N-1,0,IF($E164=AO$1,v_diag,IF(ABS($E164-AO$1)=1,v_off_diag,0)))))</f>
        <v>0</v>
      </c>
      <c r="AP217">
        <f>IF(AND(AP$1=N-1,$E164=N-1),1,IF(OR($E164&gt;=N,AP$1&gt;=N),"",IF($E164=N-1,0,IF($E164=AP$1,v_diag,IF(ABS($E164-AP$1)=1,v_off_diag,0)))))</f>
        <v>0</v>
      </c>
      <c r="AQ217">
        <f>IF(AND(AQ$1=N-1,$E164=N-1),1,IF(OR($E164&gt;=N,AQ$1&gt;=N),"",IF($E164=N-1,0,IF($E164=AQ$1,v_diag,IF(ABS($E164-AQ$1)=1,v_off_diag,0)))))</f>
        <v>0</v>
      </c>
      <c r="AR217">
        <f>IF(AND(AR$1=N-1,$E164=N-1),1,IF(OR($E164&gt;=N,AR$1&gt;=N),"",IF($E164=N-1,0,IF($E164=AR$1,v_diag,IF(ABS($E164-AR$1)=1,v_off_diag,0)))))</f>
        <v>0</v>
      </c>
      <c r="AS217">
        <f>IF(AND(AS$1=N-1,$E164=N-1),1,IF(OR($E164&gt;=N,AS$1&gt;=N),"",IF($E164=N-1,0,IF($E164=AS$1,v_diag,IF(ABS($E164-AS$1)=1,v_off_diag,0)))))</f>
        <v>0</v>
      </c>
      <c r="AT217">
        <f>IF(AND(AT$1=N-1,$E164=N-1),1,IF(OR($E164&gt;=N,AT$1&gt;=N),"",IF($E164=N-1,0,IF($E164=AT$1,v_diag,IF(ABS($E164-AT$1)=1,v_off_diag,0)))))</f>
        <v>0</v>
      </c>
      <c r="AU217" t="str">
        <f>IF(AND(AU$1=N-1,$E164=N-1),1,IF(OR($E164&gt;=N,AU$1&gt;=N),"",IF($E164=N-1,0,IF($E164=AU$1,v_diag,IF(ABS($E164-AU$1)=1,v_off_diag,0)))))</f>
        <v/>
      </c>
      <c r="AV217" t="str">
        <f>IF(AND(AV$1=N-1,$E164=N-1),1,IF(OR($E164&gt;=N,AV$1&gt;=N),"",IF($E164=N-1,0,IF($E164=AV$1,v_diag,IF(ABS($E164-AV$1)=1,v_off_diag,0)))))</f>
        <v/>
      </c>
      <c r="AW217" t="str">
        <f>IF(AND(AW$1=N-1,$E164=N-1),1,IF(OR($E164&gt;=N,AW$1&gt;=N),"",IF($E164=N-1,0,IF($E164=AW$1,v_diag,IF(ABS($E164-AW$1)=1,v_off_diag,0)))))</f>
        <v/>
      </c>
      <c r="AX217" t="str">
        <f>IF(AND(AX$1=N-1,$E164=N-1),1,IF(OR($E164&gt;=N,AX$1&gt;=N),"",IF($E164=N-1,0,IF($E164=AX$1,v_diag,IF(ABS($E164-AX$1)=1,v_off_diag,0)))))</f>
        <v/>
      </c>
      <c r="AY217" t="str">
        <f>IF(AND(AY$1=N-1,$E164=N-1),1,IF(OR($E164&gt;=N,AY$1&gt;=N),"",IF($E164=N-1,0,IF($E164=AY$1,v_diag,IF(ABS($E164-AY$1)=1,v_off_diag,0)))))</f>
        <v/>
      </c>
      <c r="AZ217" t="str">
        <f>IF(AND(AZ$1=N-1,$E164=N-1),1,IF(OR($E164&gt;=N,AZ$1&gt;=N),"",IF($E164=N-1,0,IF($E164=AZ$1,v_diag,IF(ABS($E164-AZ$1)=1,v_off_diag,0)))))</f>
        <v/>
      </c>
      <c r="BA217" t="str">
        <f>IF(AND(BA$1=N-1,$E164=N-1),1,IF(OR($E164&gt;=N,BA$1&gt;=N),"",IF($E164=N-1,0,IF($E164=BA$1,v_diag,IF(ABS($E164-BA$1)=1,v_off_diag,0)))))</f>
        <v/>
      </c>
      <c r="BB217" t="str">
        <f>IF(AND(BB$1=N-1,$E164=N-1),1,IF(OR($E164&gt;=N,BB$1&gt;=N),"",IF($E164=N-1,0,IF($E164=BB$1,v_diag,IF(ABS($E164-BB$1)=1,v_off_diag,0)))))</f>
        <v/>
      </c>
      <c r="BC217" t="str">
        <f>IF(AND(BC$1=N-1,$E164=N-1),1,IF(OR($E164&gt;=N,BC$1&gt;=N),"",IF($E164=N-1,0,IF($E164=BC$1,v_diag,IF(ABS($E164-BC$1)=1,v_off_diag,0)))))</f>
        <v/>
      </c>
    </row>
    <row r="218" spans="5:55" x14ac:dyDescent="0.2">
      <c r="E218">
        <f t="shared" si="0"/>
        <v>9</v>
      </c>
      <c r="F218">
        <f>IF(AND(F$1=N-1,$E165=N-1),1,IF(OR($E165&gt;=N,F$1&gt;=N),"",IF($E165=N-1,0,IF($E165=F$1,v_diag,IF(ABS($E165-F$1)=1,v_off_diag,0)))))</f>
        <v>0</v>
      </c>
      <c r="G218">
        <f>IF(AND(G$1=N-1,$E165=N-1),1,IF(OR($E165&gt;=N,G$1&gt;=N),"",IF($E165=N-1,0,IF($E165=G$1,v_diag,IF(ABS($E165-G$1)=1,v_off_diag,0)))))</f>
        <v>0</v>
      </c>
      <c r="H218">
        <f>IF(AND(H$1=N-1,$E165=N-1),1,IF(OR($E165&gt;=N,H$1&gt;=N),"",IF($E165=N-1,0,IF($E165=H$1,v_diag,IF(ABS($E165-H$1)=1,v_off_diag,0)))))</f>
        <v>0</v>
      </c>
      <c r="I218">
        <f>IF(AND(I$1=N-1,$E165=N-1),1,IF(OR($E165&gt;=N,I$1&gt;=N),"",IF($E165=N-1,0,IF($E165=I$1,v_diag,IF(ABS($E165-I$1)=1,v_off_diag,0)))))</f>
        <v>0</v>
      </c>
      <c r="J218">
        <f>IF(AND(J$1=N-1,$E165=N-1),1,IF(OR($E165&gt;=N,J$1&gt;=N),"",IF($E165=N-1,0,IF($E165=J$1,v_diag,IF(ABS($E165-J$1)=1,v_off_diag,0)))))</f>
        <v>0</v>
      </c>
      <c r="K218">
        <f>IF(AND(K$1=N-1,$E165=N-1),1,IF(OR($E165&gt;=N,K$1&gt;=N),"",IF($E165=N-1,0,IF($E165=K$1,v_diag,IF(ABS($E165-K$1)=1,v_off_diag,0)))))</f>
        <v>0</v>
      </c>
      <c r="L218">
        <f>IF(AND(L$1=N-1,$E165=N-1),1,IF(OR($E165&gt;=N,L$1&gt;=N),"",IF($E165=N-1,0,IF($E165=L$1,v_diag,IF(ABS($E165-L$1)=1,v_off_diag,0)))))</f>
        <v>0</v>
      </c>
      <c r="M218">
        <f>IF(AND(M$1=N-1,$E165=N-1),1,IF(OR($E165&gt;=N,M$1&gt;=N),"",IF($E165=N-1,0,IF($E165=M$1,v_diag,IF(ABS($E165-M$1)=1,v_off_diag,0)))))</f>
        <v>0</v>
      </c>
      <c r="N218">
        <f>IF(AND(N$1=N-1,$E165=N-1),1,IF(OR($E165&gt;=N,N$1&gt;=N),"",IF($E165=N-1,0,IF($E165=N$1,v_diag,IF(ABS($E165-N$1)=1,v_off_diag,0)))))</f>
        <v>-49.999999999999993</v>
      </c>
      <c r="O218">
        <f>IF(AND(O$1=N-1,$E165=N-1),1,IF(OR($E165&gt;=N,O$1&gt;=N),"",IF($E165=N-1,0,IF($E165=O$1,v_diag,IF(ABS($E165-O$1)=1,v_off_diag,0)))))</f>
        <v>103.99999999999999</v>
      </c>
      <c r="P218">
        <f>IF(AND(P$1=N-1,$E165=N-1),1,IF(OR($E165&gt;=N,P$1&gt;=N),"",IF($E165=N-1,0,IF($E165=P$1,v_diag,IF(ABS($E165-P$1)=1,v_off_diag,0)))))</f>
        <v>-49.999999999999993</v>
      </c>
      <c r="Q218">
        <f>IF(AND(Q$1=N-1,$E165=N-1),1,IF(OR($E165&gt;=N,Q$1&gt;=N),"",IF($E165=N-1,0,IF($E165=Q$1,v_diag,IF(ABS($E165-Q$1)=1,v_off_diag,0)))))</f>
        <v>0</v>
      </c>
      <c r="R218">
        <f>IF(AND(R$1=N-1,$E165=N-1),1,IF(OR($E165&gt;=N,R$1&gt;=N),"",IF($E165=N-1,0,IF($E165=R$1,v_diag,IF(ABS($E165-R$1)=1,v_off_diag,0)))))</f>
        <v>0</v>
      </c>
      <c r="S218">
        <f>IF(AND(S$1=N-1,$E165=N-1),1,IF(OR($E165&gt;=N,S$1&gt;=N),"",IF($E165=N-1,0,IF($E165=S$1,v_diag,IF(ABS($E165-S$1)=1,v_off_diag,0)))))</f>
        <v>0</v>
      </c>
      <c r="T218">
        <f>IF(AND(T$1=N-1,$E165=N-1),1,IF(OR($E165&gt;=N,T$1&gt;=N),"",IF($E165=N-1,0,IF($E165=T$1,v_diag,IF(ABS($E165-T$1)=1,v_off_diag,0)))))</f>
        <v>0</v>
      </c>
      <c r="U218">
        <f>IF(AND(U$1=N-1,$E165=N-1),1,IF(OR($E165&gt;=N,U$1&gt;=N),"",IF($E165=N-1,0,IF($E165=U$1,v_diag,IF(ABS($E165-U$1)=1,v_off_diag,0)))))</f>
        <v>0</v>
      </c>
      <c r="V218">
        <f>IF(AND(V$1=N-1,$E165=N-1),1,IF(OR($E165&gt;=N,V$1&gt;=N),"",IF($E165=N-1,0,IF($E165=V$1,v_diag,IF(ABS($E165-V$1)=1,v_off_diag,0)))))</f>
        <v>0</v>
      </c>
      <c r="W218">
        <f>IF(AND(W$1=N-1,$E165=N-1),1,IF(OR($E165&gt;=N,W$1&gt;=N),"",IF($E165=N-1,0,IF($E165=W$1,v_diag,IF(ABS($E165-W$1)=1,v_off_diag,0)))))</f>
        <v>0</v>
      </c>
      <c r="X218">
        <f>IF(AND(X$1=N-1,$E165=N-1),1,IF(OR($E165&gt;=N,X$1&gt;=N),"",IF($E165=N-1,0,IF($E165=X$1,v_diag,IF(ABS($E165-X$1)=1,v_off_diag,0)))))</f>
        <v>0</v>
      </c>
      <c r="Y218">
        <f>IF(AND(Y$1=N-1,$E165=N-1),1,IF(OR($E165&gt;=N,Y$1&gt;=N),"",IF($E165=N-1,0,IF($E165=Y$1,v_diag,IF(ABS($E165-Y$1)=1,v_off_diag,0)))))</f>
        <v>0</v>
      </c>
      <c r="Z218">
        <f>IF(AND(Z$1=N-1,$E165=N-1),1,IF(OR($E165&gt;=N,Z$1&gt;=N),"",IF($E165=N-1,0,IF($E165=Z$1,v_diag,IF(ABS($E165-Z$1)=1,v_off_diag,0)))))</f>
        <v>0</v>
      </c>
      <c r="AA218">
        <f>IF(AND(AA$1=N-1,$E165=N-1),1,IF(OR($E165&gt;=N,AA$1&gt;=N),"",IF($E165=N-1,0,IF($E165=AA$1,v_diag,IF(ABS($E165-AA$1)=1,v_off_diag,0)))))</f>
        <v>0</v>
      </c>
      <c r="AB218">
        <f>IF(AND(AB$1=N-1,$E165=N-1),1,IF(OR($E165&gt;=N,AB$1&gt;=N),"",IF($E165=N-1,0,IF($E165=AB$1,v_diag,IF(ABS($E165-AB$1)=1,v_off_diag,0)))))</f>
        <v>0</v>
      </c>
      <c r="AC218">
        <f>IF(AND(AC$1=N-1,$E165=N-1),1,IF(OR($E165&gt;=N,AC$1&gt;=N),"",IF($E165=N-1,0,IF($E165=AC$1,v_diag,IF(ABS($E165-AC$1)=1,v_off_diag,0)))))</f>
        <v>0</v>
      </c>
      <c r="AD218">
        <f>IF(AND(AD$1=N-1,$E165=N-1),1,IF(OR($E165&gt;=N,AD$1&gt;=N),"",IF($E165=N-1,0,IF($E165=AD$1,v_diag,IF(ABS($E165-AD$1)=1,v_off_diag,0)))))</f>
        <v>0</v>
      </c>
      <c r="AE218">
        <f>IF(AND(AE$1=N-1,$E165=N-1),1,IF(OR($E165&gt;=N,AE$1&gt;=N),"",IF($E165=N-1,0,IF($E165=AE$1,v_diag,IF(ABS($E165-AE$1)=1,v_off_diag,0)))))</f>
        <v>0</v>
      </c>
      <c r="AF218">
        <f>IF(AND(AF$1=N-1,$E165=N-1),1,IF(OR($E165&gt;=N,AF$1&gt;=N),"",IF($E165=N-1,0,IF($E165=AF$1,v_diag,IF(ABS($E165-AF$1)=1,v_off_diag,0)))))</f>
        <v>0</v>
      </c>
      <c r="AG218">
        <f>IF(AND(AG$1=N-1,$E165=N-1),1,IF(OR($E165&gt;=N,AG$1&gt;=N),"",IF($E165=N-1,0,IF($E165=AG$1,v_diag,IF(ABS($E165-AG$1)=1,v_off_diag,0)))))</f>
        <v>0</v>
      </c>
      <c r="AH218">
        <f>IF(AND(AH$1=N-1,$E165=N-1),1,IF(OR($E165&gt;=N,AH$1&gt;=N),"",IF($E165=N-1,0,IF($E165=AH$1,v_diag,IF(ABS($E165-AH$1)=1,v_off_diag,0)))))</f>
        <v>0</v>
      </c>
      <c r="AI218">
        <f>IF(AND(AI$1=N-1,$E165=N-1),1,IF(OR($E165&gt;=N,AI$1&gt;=N),"",IF($E165=N-1,0,IF($E165=AI$1,v_diag,IF(ABS($E165-AI$1)=1,v_off_diag,0)))))</f>
        <v>0</v>
      </c>
      <c r="AJ218">
        <f>IF(AND(AJ$1=N-1,$E165=N-1),1,IF(OR($E165&gt;=N,AJ$1&gt;=N),"",IF($E165=N-1,0,IF($E165=AJ$1,v_diag,IF(ABS($E165-AJ$1)=1,v_off_diag,0)))))</f>
        <v>0</v>
      </c>
      <c r="AK218">
        <f>IF(AND(AK$1=N-1,$E165=N-1),1,IF(OR($E165&gt;=N,AK$1&gt;=N),"",IF($E165=N-1,0,IF($E165=AK$1,v_diag,IF(ABS($E165-AK$1)=1,v_off_diag,0)))))</f>
        <v>0</v>
      </c>
      <c r="AL218">
        <f>IF(AND(AL$1=N-1,$E165=N-1),1,IF(OR($E165&gt;=N,AL$1&gt;=N),"",IF($E165=N-1,0,IF($E165=AL$1,v_diag,IF(ABS($E165-AL$1)=1,v_off_diag,0)))))</f>
        <v>0</v>
      </c>
      <c r="AM218">
        <f>IF(AND(AM$1=N-1,$E165=N-1),1,IF(OR($E165&gt;=N,AM$1&gt;=N),"",IF($E165=N-1,0,IF($E165=AM$1,v_diag,IF(ABS($E165-AM$1)=1,v_off_diag,0)))))</f>
        <v>0</v>
      </c>
      <c r="AN218">
        <f>IF(AND(AN$1=N-1,$E165=N-1),1,IF(OR($E165&gt;=N,AN$1&gt;=N),"",IF($E165=N-1,0,IF($E165=AN$1,v_diag,IF(ABS($E165-AN$1)=1,v_off_diag,0)))))</f>
        <v>0</v>
      </c>
      <c r="AO218">
        <f>IF(AND(AO$1=N-1,$E165=N-1),1,IF(OR($E165&gt;=N,AO$1&gt;=N),"",IF($E165=N-1,0,IF($E165=AO$1,v_diag,IF(ABS($E165-AO$1)=1,v_off_diag,0)))))</f>
        <v>0</v>
      </c>
      <c r="AP218">
        <f>IF(AND(AP$1=N-1,$E165=N-1),1,IF(OR($E165&gt;=N,AP$1&gt;=N),"",IF($E165=N-1,0,IF($E165=AP$1,v_diag,IF(ABS($E165-AP$1)=1,v_off_diag,0)))))</f>
        <v>0</v>
      </c>
      <c r="AQ218">
        <f>IF(AND(AQ$1=N-1,$E165=N-1),1,IF(OR($E165&gt;=N,AQ$1&gt;=N),"",IF($E165=N-1,0,IF($E165=AQ$1,v_diag,IF(ABS($E165-AQ$1)=1,v_off_diag,0)))))</f>
        <v>0</v>
      </c>
      <c r="AR218">
        <f>IF(AND(AR$1=N-1,$E165=N-1),1,IF(OR($E165&gt;=N,AR$1&gt;=N),"",IF($E165=N-1,0,IF($E165=AR$1,v_diag,IF(ABS($E165-AR$1)=1,v_off_diag,0)))))</f>
        <v>0</v>
      </c>
      <c r="AS218">
        <f>IF(AND(AS$1=N-1,$E165=N-1),1,IF(OR($E165&gt;=N,AS$1&gt;=N),"",IF($E165=N-1,0,IF($E165=AS$1,v_diag,IF(ABS($E165-AS$1)=1,v_off_diag,0)))))</f>
        <v>0</v>
      </c>
      <c r="AT218">
        <f>IF(AND(AT$1=N-1,$E165=N-1),1,IF(OR($E165&gt;=N,AT$1&gt;=N),"",IF($E165=N-1,0,IF($E165=AT$1,v_diag,IF(ABS($E165-AT$1)=1,v_off_diag,0)))))</f>
        <v>0</v>
      </c>
      <c r="AU218" t="str">
        <f>IF(AND(AU$1=N-1,$E165=N-1),1,IF(OR($E165&gt;=N,AU$1&gt;=N),"",IF($E165=N-1,0,IF($E165=AU$1,v_diag,IF(ABS($E165-AU$1)=1,v_off_diag,0)))))</f>
        <v/>
      </c>
      <c r="AV218" t="str">
        <f>IF(AND(AV$1=N-1,$E165=N-1),1,IF(OR($E165&gt;=N,AV$1&gt;=N),"",IF($E165=N-1,0,IF($E165=AV$1,v_diag,IF(ABS($E165-AV$1)=1,v_off_diag,0)))))</f>
        <v/>
      </c>
      <c r="AW218" t="str">
        <f>IF(AND(AW$1=N-1,$E165=N-1),1,IF(OR($E165&gt;=N,AW$1&gt;=N),"",IF($E165=N-1,0,IF($E165=AW$1,v_diag,IF(ABS($E165-AW$1)=1,v_off_diag,0)))))</f>
        <v/>
      </c>
      <c r="AX218" t="str">
        <f>IF(AND(AX$1=N-1,$E165=N-1),1,IF(OR($E165&gt;=N,AX$1&gt;=N),"",IF($E165=N-1,0,IF($E165=AX$1,v_diag,IF(ABS($E165-AX$1)=1,v_off_diag,0)))))</f>
        <v/>
      </c>
      <c r="AY218" t="str">
        <f>IF(AND(AY$1=N-1,$E165=N-1),1,IF(OR($E165&gt;=N,AY$1&gt;=N),"",IF($E165=N-1,0,IF($E165=AY$1,v_diag,IF(ABS($E165-AY$1)=1,v_off_diag,0)))))</f>
        <v/>
      </c>
      <c r="AZ218" t="str">
        <f>IF(AND(AZ$1=N-1,$E165=N-1),1,IF(OR($E165&gt;=N,AZ$1&gt;=N),"",IF($E165=N-1,0,IF($E165=AZ$1,v_diag,IF(ABS($E165-AZ$1)=1,v_off_diag,0)))))</f>
        <v/>
      </c>
      <c r="BA218" t="str">
        <f>IF(AND(BA$1=N-1,$E165=N-1),1,IF(OR($E165&gt;=N,BA$1&gt;=N),"",IF($E165=N-1,0,IF($E165=BA$1,v_diag,IF(ABS($E165-BA$1)=1,v_off_diag,0)))))</f>
        <v/>
      </c>
      <c r="BB218" t="str">
        <f>IF(AND(BB$1=N-1,$E165=N-1),1,IF(OR($E165&gt;=N,BB$1&gt;=N),"",IF($E165=N-1,0,IF($E165=BB$1,v_diag,IF(ABS($E165-BB$1)=1,v_off_diag,0)))))</f>
        <v/>
      </c>
      <c r="BC218" t="str">
        <f>IF(AND(BC$1=N-1,$E165=N-1),1,IF(OR($E165&gt;=N,BC$1&gt;=N),"",IF($E165=N-1,0,IF($E165=BC$1,v_diag,IF(ABS($E165-BC$1)=1,v_off_diag,0)))))</f>
        <v/>
      </c>
    </row>
    <row r="219" spans="5:55" x14ac:dyDescent="0.2">
      <c r="E219">
        <f t="shared" si="0"/>
        <v>10</v>
      </c>
      <c r="F219">
        <f>IF(AND(F$1=N-1,$E166=N-1),1,IF(OR($E166&gt;=N,F$1&gt;=N),"",IF($E166=N-1,0,IF($E166=F$1,v_diag,IF(ABS($E166-F$1)=1,v_off_diag,0)))))</f>
        <v>0</v>
      </c>
      <c r="G219">
        <f>IF(AND(G$1=N-1,$E166=N-1),1,IF(OR($E166&gt;=N,G$1&gt;=N),"",IF($E166=N-1,0,IF($E166=G$1,v_diag,IF(ABS($E166-G$1)=1,v_off_diag,0)))))</f>
        <v>0</v>
      </c>
      <c r="H219">
        <f>IF(AND(H$1=N-1,$E166=N-1),1,IF(OR($E166&gt;=N,H$1&gt;=N),"",IF($E166=N-1,0,IF($E166=H$1,v_diag,IF(ABS($E166-H$1)=1,v_off_diag,0)))))</f>
        <v>0</v>
      </c>
      <c r="I219">
        <f>IF(AND(I$1=N-1,$E166=N-1),1,IF(OR($E166&gt;=N,I$1&gt;=N),"",IF($E166=N-1,0,IF($E166=I$1,v_diag,IF(ABS($E166-I$1)=1,v_off_diag,0)))))</f>
        <v>0</v>
      </c>
      <c r="J219">
        <f>IF(AND(J$1=N-1,$E166=N-1),1,IF(OR($E166&gt;=N,J$1&gt;=N),"",IF($E166=N-1,0,IF($E166=J$1,v_diag,IF(ABS($E166-J$1)=1,v_off_diag,0)))))</f>
        <v>0</v>
      </c>
      <c r="K219">
        <f>IF(AND(K$1=N-1,$E166=N-1),1,IF(OR($E166&gt;=N,K$1&gt;=N),"",IF($E166=N-1,0,IF($E166=K$1,v_diag,IF(ABS($E166-K$1)=1,v_off_diag,0)))))</f>
        <v>0</v>
      </c>
      <c r="L219">
        <f>IF(AND(L$1=N-1,$E166=N-1),1,IF(OR($E166&gt;=N,L$1&gt;=N),"",IF($E166=N-1,0,IF($E166=L$1,v_diag,IF(ABS($E166-L$1)=1,v_off_diag,0)))))</f>
        <v>0</v>
      </c>
      <c r="M219">
        <f>IF(AND(M$1=N-1,$E166=N-1),1,IF(OR($E166&gt;=N,M$1&gt;=N),"",IF($E166=N-1,0,IF($E166=M$1,v_diag,IF(ABS($E166-M$1)=1,v_off_diag,0)))))</f>
        <v>0</v>
      </c>
      <c r="N219">
        <f>IF(AND(N$1=N-1,$E166=N-1),1,IF(OR($E166&gt;=N,N$1&gt;=N),"",IF($E166=N-1,0,IF($E166=N$1,v_diag,IF(ABS($E166-N$1)=1,v_off_diag,0)))))</f>
        <v>0</v>
      </c>
      <c r="O219">
        <f>IF(AND(O$1=N-1,$E166=N-1),1,IF(OR($E166&gt;=N,O$1&gt;=N),"",IF($E166=N-1,0,IF($E166=O$1,v_diag,IF(ABS($E166-O$1)=1,v_off_diag,0)))))</f>
        <v>-49.999999999999993</v>
      </c>
      <c r="P219">
        <f>IF(AND(P$1=N-1,$E166=N-1),1,IF(OR($E166&gt;=N,P$1&gt;=N),"",IF($E166=N-1,0,IF($E166=P$1,v_diag,IF(ABS($E166-P$1)=1,v_off_diag,0)))))</f>
        <v>103.99999999999999</v>
      </c>
      <c r="Q219">
        <f>IF(AND(Q$1=N-1,$E166=N-1),1,IF(OR($E166&gt;=N,Q$1&gt;=N),"",IF($E166=N-1,0,IF($E166=Q$1,v_diag,IF(ABS($E166-Q$1)=1,v_off_diag,0)))))</f>
        <v>-49.999999999999993</v>
      </c>
      <c r="R219">
        <f>IF(AND(R$1=N-1,$E166=N-1),1,IF(OR($E166&gt;=N,R$1&gt;=N),"",IF($E166=N-1,0,IF($E166=R$1,v_diag,IF(ABS($E166-R$1)=1,v_off_diag,0)))))</f>
        <v>0</v>
      </c>
      <c r="S219">
        <f>IF(AND(S$1=N-1,$E166=N-1),1,IF(OR($E166&gt;=N,S$1&gt;=N),"",IF($E166=N-1,0,IF($E166=S$1,v_diag,IF(ABS($E166-S$1)=1,v_off_diag,0)))))</f>
        <v>0</v>
      </c>
      <c r="T219">
        <f>IF(AND(T$1=N-1,$E166=N-1),1,IF(OR($E166&gt;=N,T$1&gt;=N),"",IF($E166=N-1,0,IF($E166=T$1,v_diag,IF(ABS($E166-T$1)=1,v_off_diag,0)))))</f>
        <v>0</v>
      </c>
      <c r="U219">
        <f>IF(AND(U$1=N-1,$E166=N-1),1,IF(OR($E166&gt;=N,U$1&gt;=N),"",IF($E166=N-1,0,IF($E166=U$1,v_diag,IF(ABS($E166-U$1)=1,v_off_diag,0)))))</f>
        <v>0</v>
      </c>
      <c r="V219">
        <f>IF(AND(V$1=N-1,$E166=N-1),1,IF(OR($E166&gt;=N,V$1&gt;=N),"",IF($E166=N-1,0,IF($E166=V$1,v_diag,IF(ABS($E166-V$1)=1,v_off_diag,0)))))</f>
        <v>0</v>
      </c>
      <c r="W219">
        <f>IF(AND(W$1=N-1,$E166=N-1),1,IF(OR($E166&gt;=N,W$1&gt;=N),"",IF($E166=N-1,0,IF($E166=W$1,v_diag,IF(ABS($E166-W$1)=1,v_off_diag,0)))))</f>
        <v>0</v>
      </c>
      <c r="X219">
        <f>IF(AND(X$1=N-1,$E166=N-1),1,IF(OR($E166&gt;=N,X$1&gt;=N),"",IF($E166=N-1,0,IF($E166=X$1,v_diag,IF(ABS($E166-X$1)=1,v_off_diag,0)))))</f>
        <v>0</v>
      </c>
      <c r="Y219">
        <f>IF(AND(Y$1=N-1,$E166=N-1),1,IF(OR($E166&gt;=N,Y$1&gt;=N),"",IF($E166=N-1,0,IF($E166=Y$1,v_diag,IF(ABS($E166-Y$1)=1,v_off_diag,0)))))</f>
        <v>0</v>
      </c>
      <c r="Z219">
        <f>IF(AND(Z$1=N-1,$E166=N-1),1,IF(OR($E166&gt;=N,Z$1&gt;=N),"",IF($E166=N-1,0,IF($E166=Z$1,v_diag,IF(ABS($E166-Z$1)=1,v_off_diag,0)))))</f>
        <v>0</v>
      </c>
      <c r="AA219">
        <f>IF(AND(AA$1=N-1,$E166=N-1),1,IF(OR($E166&gt;=N,AA$1&gt;=N),"",IF($E166=N-1,0,IF($E166=AA$1,v_diag,IF(ABS($E166-AA$1)=1,v_off_diag,0)))))</f>
        <v>0</v>
      </c>
      <c r="AB219">
        <f>IF(AND(AB$1=N-1,$E166=N-1),1,IF(OR($E166&gt;=N,AB$1&gt;=N),"",IF($E166=N-1,0,IF($E166=AB$1,v_diag,IF(ABS($E166-AB$1)=1,v_off_diag,0)))))</f>
        <v>0</v>
      </c>
      <c r="AC219">
        <f>IF(AND(AC$1=N-1,$E166=N-1),1,IF(OR($E166&gt;=N,AC$1&gt;=N),"",IF($E166=N-1,0,IF($E166=AC$1,v_diag,IF(ABS($E166-AC$1)=1,v_off_diag,0)))))</f>
        <v>0</v>
      </c>
      <c r="AD219">
        <f>IF(AND(AD$1=N-1,$E166=N-1),1,IF(OR($E166&gt;=N,AD$1&gt;=N),"",IF($E166=N-1,0,IF($E166=AD$1,v_diag,IF(ABS($E166-AD$1)=1,v_off_diag,0)))))</f>
        <v>0</v>
      </c>
      <c r="AE219">
        <f>IF(AND(AE$1=N-1,$E166=N-1),1,IF(OR($E166&gt;=N,AE$1&gt;=N),"",IF($E166=N-1,0,IF($E166=AE$1,v_diag,IF(ABS($E166-AE$1)=1,v_off_diag,0)))))</f>
        <v>0</v>
      </c>
      <c r="AF219">
        <f>IF(AND(AF$1=N-1,$E166=N-1),1,IF(OR($E166&gt;=N,AF$1&gt;=N),"",IF($E166=N-1,0,IF($E166=AF$1,v_diag,IF(ABS($E166-AF$1)=1,v_off_diag,0)))))</f>
        <v>0</v>
      </c>
      <c r="AG219">
        <f>IF(AND(AG$1=N-1,$E166=N-1),1,IF(OR($E166&gt;=N,AG$1&gt;=N),"",IF($E166=N-1,0,IF($E166=AG$1,v_diag,IF(ABS($E166-AG$1)=1,v_off_diag,0)))))</f>
        <v>0</v>
      </c>
      <c r="AH219">
        <f>IF(AND(AH$1=N-1,$E166=N-1),1,IF(OR($E166&gt;=N,AH$1&gt;=N),"",IF($E166=N-1,0,IF($E166=AH$1,v_diag,IF(ABS($E166-AH$1)=1,v_off_diag,0)))))</f>
        <v>0</v>
      </c>
      <c r="AI219">
        <f>IF(AND(AI$1=N-1,$E166=N-1),1,IF(OR($E166&gt;=N,AI$1&gt;=N),"",IF($E166=N-1,0,IF($E166=AI$1,v_diag,IF(ABS($E166-AI$1)=1,v_off_diag,0)))))</f>
        <v>0</v>
      </c>
      <c r="AJ219">
        <f>IF(AND(AJ$1=N-1,$E166=N-1),1,IF(OR($E166&gt;=N,AJ$1&gt;=N),"",IF($E166=N-1,0,IF($E166=AJ$1,v_diag,IF(ABS($E166-AJ$1)=1,v_off_diag,0)))))</f>
        <v>0</v>
      </c>
      <c r="AK219">
        <f>IF(AND(AK$1=N-1,$E166=N-1),1,IF(OR($E166&gt;=N,AK$1&gt;=N),"",IF($E166=N-1,0,IF($E166=AK$1,v_diag,IF(ABS($E166-AK$1)=1,v_off_diag,0)))))</f>
        <v>0</v>
      </c>
      <c r="AL219">
        <f>IF(AND(AL$1=N-1,$E166=N-1),1,IF(OR($E166&gt;=N,AL$1&gt;=N),"",IF($E166=N-1,0,IF($E166=AL$1,v_diag,IF(ABS($E166-AL$1)=1,v_off_diag,0)))))</f>
        <v>0</v>
      </c>
      <c r="AM219">
        <f>IF(AND(AM$1=N-1,$E166=N-1),1,IF(OR($E166&gt;=N,AM$1&gt;=N),"",IF($E166=N-1,0,IF($E166=AM$1,v_diag,IF(ABS($E166-AM$1)=1,v_off_diag,0)))))</f>
        <v>0</v>
      </c>
      <c r="AN219">
        <f>IF(AND(AN$1=N-1,$E166=N-1),1,IF(OR($E166&gt;=N,AN$1&gt;=N),"",IF($E166=N-1,0,IF($E166=AN$1,v_diag,IF(ABS($E166-AN$1)=1,v_off_diag,0)))))</f>
        <v>0</v>
      </c>
      <c r="AO219">
        <f>IF(AND(AO$1=N-1,$E166=N-1),1,IF(OR($E166&gt;=N,AO$1&gt;=N),"",IF($E166=N-1,0,IF($E166=AO$1,v_diag,IF(ABS($E166-AO$1)=1,v_off_diag,0)))))</f>
        <v>0</v>
      </c>
      <c r="AP219">
        <f>IF(AND(AP$1=N-1,$E166=N-1),1,IF(OR($E166&gt;=N,AP$1&gt;=N),"",IF($E166=N-1,0,IF($E166=AP$1,v_diag,IF(ABS($E166-AP$1)=1,v_off_diag,0)))))</f>
        <v>0</v>
      </c>
      <c r="AQ219">
        <f>IF(AND(AQ$1=N-1,$E166=N-1),1,IF(OR($E166&gt;=N,AQ$1&gt;=N),"",IF($E166=N-1,0,IF($E166=AQ$1,v_diag,IF(ABS($E166-AQ$1)=1,v_off_diag,0)))))</f>
        <v>0</v>
      </c>
      <c r="AR219">
        <f>IF(AND(AR$1=N-1,$E166=N-1),1,IF(OR($E166&gt;=N,AR$1&gt;=N),"",IF($E166=N-1,0,IF($E166=AR$1,v_diag,IF(ABS($E166-AR$1)=1,v_off_diag,0)))))</f>
        <v>0</v>
      </c>
      <c r="AS219">
        <f>IF(AND(AS$1=N-1,$E166=N-1),1,IF(OR($E166&gt;=N,AS$1&gt;=N),"",IF($E166=N-1,0,IF($E166=AS$1,v_diag,IF(ABS($E166-AS$1)=1,v_off_diag,0)))))</f>
        <v>0</v>
      </c>
      <c r="AT219">
        <f>IF(AND(AT$1=N-1,$E166=N-1),1,IF(OR($E166&gt;=N,AT$1&gt;=N),"",IF($E166=N-1,0,IF($E166=AT$1,v_diag,IF(ABS($E166-AT$1)=1,v_off_diag,0)))))</f>
        <v>0</v>
      </c>
      <c r="AU219" t="str">
        <f>IF(AND(AU$1=N-1,$E166=N-1),1,IF(OR($E166&gt;=N,AU$1&gt;=N),"",IF($E166=N-1,0,IF($E166=AU$1,v_diag,IF(ABS($E166-AU$1)=1,v_off_diag,0)))))</f>
        <v/>
      </c>
      <c r="AV219" t="str">
        <f>IF(AND(AV$1=N-1,$E166=N-1),1,IF(OR($E166&gt;=N,AV$1&gt;=N),"",IF($E166=N-1,0,IF($E166=AV$1,v_diag,IF(ABS($E166-AV$1)=1,v_off_diag,0)))))</f>
        <v/>
      </c>
      <c r="AW219" t="str">
        <f>IF(AND(AW$1=N-1,$E166=N-1),1,IF(OR($E166&gt;=N,AW$1&gt;=N),"",IF($E166=N-1,0,IF($E166=AW$1,v_diag,IF(ABS($E166-AW$1)=1,v_off_diag,0)))))</f>
        <v/>
      </c>
      <c r="AX219" t="str">
        <f>IF(AND(AX$1=N-1,$E166=N-1),1,IF(OR($E166&gt;=N,AX$1&gt;=N),"",IF($E166=N-1,0,IF($E166=AX$1,v_diag,IF(ABS($E166-AX$1)=1,v_off_diag,0)))))</f>
        <v/>
      </c>
      <c r="AY219" t="str">
        <f>IF(AND(AY$1=N-1,$E166=N-1),1,IF(OR($E166&gt;=N,AY$1&gt;=N),"",IF($E166=N-1,0,IF($E166=AY$1,v_diag,IF(ABS($E166-AY$1)=1,v_off_diag,0)))))</f>
        <v/>
      </c>
      <c r="AZ219" t="str">
        <f>IF(AND(AZ$1=N-1,$E166=N-1),1,IF(OR($E166&gt;=N,AZ$1&gt;=N),"",IF($E166=N-1,0,IF($E166=AZ$1,v_diag,IF(ABS($E166-AZ$1)=1,v_off_diag,0)))))</f>
        <v/>
      </c>
      <c r="BA219" t="str">
        <f>IF(AND(BA$1=N-1,$E166=N-1),1,IF(OR($E166&gt;=N,BA$1&gt;=N),"",IF($E166=N-1,0,IF($E166=BA$1,v_diag,IF(ABS($E166-BA$1)=1,v_off_diag,0)))))</f>
        <v/>
      </c>
      <c r="BB219" t="str">
        <f>IF(AND(BB$1=N-1,$E166=N-1),1,IF(OR($E166&gt;=N,BB$1&gt;=N),"",IF($E166=N-1,0,IF($E166=BB$1,v_diag,IF(ABS($E166-BB$1)=1,v_off_diag,0)))))</f>
        <v/>
      </c>
      <c r="BC219" t="str">
        <f>IF(AND(BC$1=N-1,$E166=N-1),1,IF(OR($E166&gt;=N,BC$1&gt;=N),"",IF($E166=N-1,0,IF($E166=BC$1,v_diag,IF(ABS($E166-BC$1)=1,v_off_diag,0)))))</f>
        <v/>
      </c>
    </row>
    <row r="220" spans="5:55" x14ac:dyDescent="0.2">
      <c r="E220">
        <f t="shared" si="0"/>
        <v>11</v>
      </c>
      <c r="F220">
        <f>IF(AND(F$1=N-1,$E167=N-1),1,IF(OR($E167&gt;=N,F$1&gt;=N),"",IF($E167=N-1,0,IF($E167=F$1,v_diag,IF(ABS($E167-F$1)=1,v_off_diag,0)))))</f>
        <v>0</v>
      </c>
      <c r="G220">
        <f>IF(AND(G$1=N-1,$E167=N-1),1,IF(OR($E167&gt;=N,G$1&gt;=N),"",IF($E167=N-1,0,IF($E167=G$1,v_diag,IF(ABS($E167-G$1)=1,v_off_diag,0)))))</f>
        <v>0</v>
      </c>
      <c r="H220">
        <f>IF(AND(H$1=N-1,$E167=N-1),1,IF(OR($E167&gt;=N,H$1&gt;=N),"",IF($E167=N-1,0,IF($E167=H$1,v_diag,IF(ABS($E167-H$1)=1,v_off_diag,0)))))</f>
        <v>0</v>
      </c>
      <c r="I220">
        <f>IF(AND(I$1=N-1,$E167=N-1),1,IF(OR($E167&gt;=N,I$1&gt;=N),"",IF($E167=N-1,0,IF($E167=I$1,v_diag,IF(ABS($E167-I$1)=1,v_off_diag,0)))))</f>
        <v>0</v>
      </c>
      <c r="J220">
        <f>IF(AND(J$1=N-1,$E167=N-1),1,IF(OR($E167&gt;=N,J$1&gt;=N),"",IF($E167=N-1,0,IF($E167=J$1,v_diag,IF(ABS($E167-J$1)=1,v_off_diag,0)))))</f>
        <v>0</v>
      </c>
      <c r="K220">
        <f>IF(AND(K$1=N-1,$E167=N-1),1,IF(OR($E167&gt;=N,K$1&gt;=N),"",IF($E167=N-1,0,IF($E167=K$1,v_diag,IF(ABS($E167-K$1)=1,v_off_diag,0)))))</f>
        <v>0</v>
      </c>
      <c r="L220">
        <f>IF(AND(L$1=N-1,$E167=N-1),1,IF(OR($E167&gt;=N,L$1&gt;=N),"",IF($E167=N-1,0,IF($E167=L$1,v_diag,IF(ABS($E167-L$1)=1,v_off_diag,0)))))</f>
        <v>0</v>
      </c>
      <c r="M220">
        <f>IF(AND(M$1=N-1,$E167=N-1),1,IF(OR($E167&gt;=N,M$1&gt;=N),"",IF($E167=N-1,0,IF($E167=M$1,v_diag,IF(ABS($E167-M$1)=1,v_off_diag,0)))))</f>
        <v>0</v>
      </c>
      <c r="N220">
        <f>IF(AND(N$1=N-1,$E167=N-1),1,IF(OR($E167&gt;=N,N$1&gt;=N),"",IF($E167=N-1,0,IF($E167=N$1,v_diag,IF(ABS($E167-N$1)=1,v_off_diag,0)))))</f>
        <v>0</v>
      </c>
      <c r="O220">
        <f>IF(AND(O$1=N-1,$E167=N-1),1,IF(OR($E167&gt;=N,O$1&gt;=N),"",IF($E167=N-1,0,IF($E167=O$1,v_diag,IF(ABS($E167-O$1)=1,v_off_diag,0)))))</f>
        <v>0</v>
      </c>
      <c r="P220">
        <f>IF(AND(P$1=N-1,$E167=N-1),1,IF(OR($E167&gt;=N,P$1&gt;=N),"",IF($E167=N-1,0,IF($E167=P$1,v_diag,IF(ABS($E167-P$1)=1,v_off_diag,0)))))</f>
        <v>-49.999999999999993</v>
      </c>
      <c r="Q220">
        <f>IF(AND(Q$1=N-1,$E167=N-1),1,IF(OR($E167&gt;=N,Q$1&gt;=N),"",IF($E167=N-1,0,IF($E167=Q$1,v_diag,IF(ABS($E167-Q$1)=1,v_off_diag,0)))))</f>
        <v>103.99999999999999</v>
      </c>
      <c r="R220">
        <f>IF(AND(R$1=N-1,$E167=N-1),1,IF(OR($E167&gt;=N,R$1&gt;=N),"",IF($E167=N-1,0,IF($E167=R$1,v_diag,IF(ABS($E167-R$1)=1,v_off_diag,0)))))</f>
        <v>-49.999999999999993</v>
      </c>
      <c r="S220">
        <f>IF(AND(S$1=N-1,$E167=N-1),1,IF(OR($E167&gt;=N,S$1&gt;=N),"",IF($E167=N-1,0,IF($E167=S$1,v_diag,IF(ABS($E167-S$1)=1,v_off_diag,0)))))</f>
        <v>0</v>
      </c>
      <c r="T220">
        <f>IF(AND(T$1=N-1,$E167=N-1),1,IF(OR($E167&gt;=N,T$1&gt;=N),"",IF($E167=N-1,0,IF($E167=T$1,v_diag,IF(ABS($E167-T$1)=1,v_off_diag,0)))))</f>
        <v>0</v>
      </c>
      <c r="U220">
        <f>IF(AND(U$1=N-1,$E167=N-1),1,IF(OR($E167&gt;=N,U$1&gt;=N),"",IF($E167=N-1,0,IF($E167=U$1,v_diag,IF(ABS($E167-U$1)=1,v_off_diag,0)))))</f>
        <v>0</v>
      </c>
      <c r="V220">
        <f>IF(AND(V$1=N-1,$E167=N-1),1,IF(OR($E167&gt;=N,V$1&gt;=N),"",IF($E167=N-1,0,IF($E167=V$1,v_diag,IF(ABS($E167-V$1)=1,v_off_diag,0)))))</f>
        <v>0</v>
      </c>
      <c r="W220">
        <f>IF(AND(W$1=N-1,$E167=N-1),1,IF(OR($E167&gt;=N,W$1&gt;=N),"",IF($E167=N-1,0,IF($E167=W$1,v_diag,IF(ABS($E167-W$1)=1,v_off_diag,0)))))</f>
        <v>0</v>
      </c>
      <c r="X220">
        <f>IF(AND(X$1=N-1,$E167=N-1),1,IF(OR($E167&gt;=N,X$1&gt;=N),"",IF($E167=N-1,0,IF($E167=X$1,v_diag,IF(ABS($E167-X$1)=1,v_off_diag,0)))))</f>
        <v>0</v>
      </c>
      <c r="Y220">
        <f>IF(AND(Y$1=N-1,$E167=N-1),1,IF(OR($E167&gt;=N,Y$1&gt;=N),"",IF($E167=N-1,0,IF($E167=Y$1,v_diag,IF(ABS($E167-Y$1)=1,v_off_diag,0)))))</f>
        <v>0</v>
      </c>
      <c r="Z220">
        <f>IF(AND(Z$1=N-1,$E167=N-1),1,IF(OR($E167&gt;=N,Z$1&gt;=N),"",IF($E167=N-1,0,IF($E167=Z$1,v_diag,IF(ABS($E167-Z$1)=1,v_off_diag,0)))))</f>
        <v>0</v>
      </c>
      <c r="AA220">
        <f>IF(AND(AA$1=N-1,$E167=N-1),1,IF(OR($E167&gt;=N,AA$1&gt;=N),"",IF($E167=N-1,0,IF($E167=AA$1,v_diag,IF(ABS($E167-AA$1)=1,v_off_diag,0)))))</f>
        <v>0</v>
      </c>
      <c r="AB220">
        <f>IF(AND(AB$1=N-1,$E167=N-1),1,IF(OR($E167&gt;=N,AB$1&gt;=N),"",IF($E167=N-1,0,IF($E167=AB$1,v_diag,IF(ABS($E167-AB$1)=1,v_off_diag,0)))))</f>
        <v>0</v>
      </c>
      <c r="AC220">
        <f>IF(AND(AC$1=N-1,$E167=N-1),1,IF(OR($E167&gt;=N,AC$1&gt;=N),"",IF($E167=N-1,0,IF($E167=AC$1,v_diag,IF(ABS($E167-AC$1)=1,v_off_diag,0)))))</f>
        <v>0</v>
      </c>
      <c r="AD220">
        <f>IF(AND(AD$1=N-1,$E167=N-1),1,IF(OR($E167&gt;=N,AD$1&gt;=N),"",IF($E167=N-1,0,IF($E167=AD$1,v_diag,IF(ABS($E167-AD$1)=1,v_off_diag,0)))))</f>
        <v>0</v>
      </c>
      <c r="AE220">
        <f>IF(AND(AE$1=N-1,$E167=N-1),1,IF(OR($E167&gt;=N,AE$1&gt;=N),"",IF($E167=N-1,0,IF($E167=AE$1,v_diag,IF(ABS($E167-AE$1)=1,v_off_diag,0)))))</f>
        <v>0</v>
      </c>
      <c r="AF220">
        <f>IF(AND(AF$1=N-1,$E167=N-1),1,IF(OR($E167&gt;=N,AF$1&gt;=N),"",IF($E167=N-1,0,IF($E167=AF$1,v_diag,IF(ABS($E167-AF$1)=1,v_off_diag,0)))))</f>
        <v>0</v>
      </c>
      <c r="AG220">
        <f>IF(AND(AG$1=N-1,$E167=N-1),1,IF(OR($E167&gt;=N,AG$1&gt;=N),"",IF($E167=N-1,0,IF($E167=AG$1,v_diag,IF(ABS($E167-AG$1)=1,v_off_diag,0)))))</f>
        <v>0</v>
      </c>
      <c r="AH220">
        <f>IF(AND(AH$1=N-1,$E167=N-1),1,IF(OR($E167&gt;=N,AH$1&gt;=N),"",IF($E167=N-1,0,IF($E167=AH$1,v_diag,IF(ABS($E167-AH$1)=1,v_off_diag,0)))))</f>
        <v>0</v>
      </c>
      <c r="AI220">
        <f>IF(AND(AI$1=N-1,$E167=N-1),1,IF(OR($E167&gt;=N,AI$1&gt;=N),"",IF($E167=N-1,0,IF($E167=AI$1,v_diag,IF(ABS($E167-AI$1)=1,v_off_diag,0)))))</f>
        <v>0</v>
      </c>
      <c r="AJ220">
        <f>IF(AND(AJ$1=N-1,$E167=N-1),1,IF(OR($E167&gt;=N,AJ$1&gt;=N),"",IF($E167=N-1,0,IF($E167=AJ$1,v_diag,IF(ABS($E167-AJ$1)=1,v_off_diag,0)))))</f>
        <v>0</v>
      </c>
      <c r="AK220">
        <f>IF(AND(AK$1=N-1,$E167=N-1),1,IF(OR($E167&gt;=N,AK$1&gt;=N),"",IF($E167=N-1,0,IF($E167=AK$1,v_diag,IF(ABS($E167-AK$1)=1,v_off_diag,0)))))</f>
        <v>0</v>
      </c>
      <c r="AL220">
        <f>IF(AND(AL$1=N-1,$E167=N-1),1,IF(OR($E167&gt;=N,AL$1&gt;=N),"",IF($E167=N-1,0,IF($E167=AL$1,v_diag,IF(ABS($E167-AL$1)=1,v_off_diag,0)))))</f>
        <v>0</v>
      </c>
      <c r="AM220">
        <f>IF(AND(AM$1=N-1,$E167=N-1),1,IF(OR($E167&gt;=N,AM$1&gt;=N),"",IF($E167=N-1,0,IF($E167=AM$1,v_diag,IF(ABS($E167-AM$1)=1,v_off_diag,0)))))</f>
        <v>0</v>
      </c>
      <c r="AN220">
        <f>IF(AND(AN$1=N-1,$E167=N-1),1,IF(OR($E167&gt;=N,AN$1&gt;=N),"",IF($E167=N-1,0,IF($E167=AN$1,v_diag,IF(ABS($E167-AN$1)=1,v_off_diag,0)))))</f>
        <v>0</v>
      </c>
      <c r="AO220">
        <f>IF(AND(AO$1=N-1,$E167=N-1),1,IF(OR($E167&gt;=N,AO$1&gt;=N),"",IF($E167=N-1,0,IF($E167=AO$1,v_diag,IF(ABS($E167-AO$1)=1,v_off_diag,0)))))</f>
        <v>0</v>
      </c>
      <c r="AP220">
        <f>IF(AND(AP$1=N-1,$E167=N-1),1,IF(OR($E167&gt;=N,AP$1&gt;=N),"",IF($E167=N-1,0,IF($E167=AP$1,v_diag,IF(ABS($E167-AP$1)=1,v_off_diag,0)))))</f>
        <v>0</v>
      </c>
      <c r="AQ220">
        <f>IF(AND(AQ$1=N-1,$E167=N-1),1,IF(OR($E167&gt;=N,AQ$1&gt;=N),"",IF($E167=N-1,0,IF($E167=AQ$1,v_diag,IF(ABS($E167-AQ$1)=1,v_off_diag,0)))))</f>
        <v>0</v>
      </c>
      <c r="AR220">
        <f>IF(AND(AR$1=N-1,$E167=N-1),1,IF(OR($E167&gt;=N,AR$1&gt;=N),"",IF($E167=N-1,0,IF($E167=AR$1,v_diag,IF(ABS($E167-AR$1)=1,v_off_diag,0)))))</f>
        <v>0</v>
      </c>
      <c r="AS220">
        <f>IF(AND(AS$1=N-1,$E167=N-1),1,IF(OR($E167&gt;=N,AS$1&gt;=N),"",IF($E167=N-1,0,IF($E167=AS$1,v_diag,IF(ABS($E167-AS$1)=1,v_off_diag,0)))))</f>
        <v>0</v>
      </c>
      <c r="AT220">
        <f>IF(AND(AT$1=N-1,$E167=N-1),1,IF(OR($E167&gt;=N,AT$1&gt;=N),"",IF($E167=N-1,0,IF($E167=AT$1,v_diag,IF(ABS($E167-AT$1)=1,v_off_diag,0)))))</f>
        <v>0</v>
      </c>
      <c r="AU220" t="str">
        <f>IF(AND(AU$1=N-1,$E167=N-1),1,IF(OR($E167&gt;=N,AU$1&gt;=N),"",IF($E167=N-1,0,IF($E167=AU$1,v_diag,IF(ABS($E167-AU$1)=1,v_off_diag,0)))))</f>
        <v/>
      </c>
      <c r="AV220" t="str">
        <f>IF(AND(AV$1=N-1,$E167=N-1),1,IF(OR($E167&gt;=N,AV$1&gt;=N),"",IF($E167=N-1,0,IF($E167=AV$1,v_diag,IF(ABS($E167-AV$1)=1,v_off_diag,0)))))</f>
        <v/>
      </c>
      <c r="AW220" t="str">
        <f>IF(AND(AW$1=N-1,$E167=N-1),1,IF(OR($E167&gt;=N,AW$1&gt;=N),"",IF($E167=N-1,0,IF($E167=AW$1,v_diag,IF(ABS($E167-AW$1)=1,v_off_diag,0)))))</f>
        <v/>
      </c>
      <c r="AX220" t="str">
        <f>IF(AND(AX$1=N-1,$E167=N-1),1,IF(OR($E167&gt;=N,AX$1&gt;=N),"",IF($E167=N-1,0,IF($E167=AX$1,v_diag,IF(ABS($E167-AX$1)=1,v_off_diag,0)))))</f>
        <v/>
      </c>
      <c r="AY220" t="str">
        <f>IF(AND(AY$1=N-1,$E167=N-1),1,IF(OR($E167&gt;=N,AY$1&gt;=N),"",IF($E167=N-1,0,IF($E167=AY$1,v_diag,IF(ABS($E167-AY$1)=1,v_off_diag,0)))))</f>
        <v/>
      </c>
      <c r="AZ220" t="str">
        <f>IF(AND(AZ$1=N-1,$E167=N-1),1,IF(OR($E167&gt;=N,AZ$1&gt;=N),"",IF($E167=N-1,0,IF($E167=AZ$1,v_diag,IF(ABS($E167-AZ$1)=1,v_off_diag,0)))))</f>
        <v/>
      </c>
      <c r="BA220" t="str">
        <f>IF(AND(BA$1=N-1,$E167=N-1),1,IF(OR($E167&gt;=N,BA$1&gt;=N),"",IF($E167=N-1,0,IF($E167=BA$1,v_diag,IF(ABS($E167-BA$1)=1,v_off_diag,0)))))</f>
        <v/>
      </c>
      <c r="BB220" t="str">
        <f>IF(AND(BB$1=N-1,$E167=N-1),1,IF(OR($E167&gt;=N,BB$1&gt;=N),"",IF($E167=N-1,0,IF($E167=BB$1,v_diag,IF(ABS($E167-BB$1)=1,v_off_diag,0)))))</f>
        <v/>
      </c>
      <c r="BC220" t="str">
        <f>IF(AND(BC$1=N-1,$E167=N-1),1,IF(OR($E167&gt;=N,BC$1&gt;=N),"",IF($E167=N-1,0,IF($E167=BC$1,v_diag,IF(ABS($E167-BC$1)=1,v_off_diag,0)))))</f>
        <v/>
      </c>
    </row>
    <row r="221" spans="5:55" x14ac:dyDescent="0.2">
      <c r="E221">
        <f t="shared" si="0"/>
        <v>12</v>
      </c>
      <c r="F221">
        <f>IF(AND(F$1=N-1,$E168=N-1),1,IF(OR($E168&gt;=N,F$1&gt;=N),"",IF($E168=N-1,0,IF($E168=F$1,v_diag,IF(ABS($E168-F$1)=1,v_off_diag,0)))))</f>
        <v>0</v>
      </c>
      <c r="G221">
        <f>IF(AND(G$1=N-1,$E168=N-1),1,IF(OR($E168&gt;=N,G$1&gt;=N),"",IF($E168=N-1,0,IF($E168=G$1,v_diag,IF(ABS($E168-G$1)=1,v_off_diag,0)))))</f>
        <v>0</v>
      </c>
      <c r="H221">
        <f>IF(AND(H$1=N-1,$E168=N-1),1,IF(OR($E168&gt;=N,H$1&gt;=N),"",IF($E168=N-1,0,IF($E168=H$1,v_diag,IF(ABS($E168-H$1)=1,v_off_diag,0)))))</f>
        <v>0</v>
      </c>
      <c r="I221">
        <f>IF(AND(I$1=N-1,$E168=N-1),1,IF(OR($E168&gt;=N,I$1&gt;=N),"",IF($E168=N-1,0,IF($E168=I$1,v_diag,IF(ABS($E168-I$1)=1,v_off_diag,0)))))</f>
        <v>0</v>
      </c>
      <c r="J221">
        <f>IF(AND(J$1=N-1,$E168=N-1),1,IF(OR($E168&gt;=N,J$1&gt;=N),"",IF($E168=N-1,0,IF($E168=J$1,v_diag,IF(ABS($E168-J$1)=1,v_off_diag,0)))))</f>
        <v>0</v>
      </c>
      <c r="K221">
        <f>IF(AND(K$1=N-1,$E168=N-1),1,IF(OR($E168&gt;=N,K$1&gt;=N),"",IF($E168=N-1,0,IF($E168=K$1,v_diag,IF(ABS($E168-K$1)=1,v_off_diag,0)))))</f>
        <v>0</v>
      </c>
      <c r="L221">
        <f>IF(AND(L$1=N-1,$E168=N-1),1,IF(OR($E168&gt;=N,L$1&gt;=N),"",IF($E168=N-1,0,IF($E168=L$1,v_diag,IF(ABS($E168-L$1)=1,v_off_diag,0)))))</f>
        <v>0</v>
      </c>
      <c r="M221">
        <f>IF(AND(M$1=N-1,$E168=N-1),1,IF(OR($E168&gt;=N,M$1&gt;=N),"",IF($E168=N-1,0,IF($E168=M$1,v_diag,IF(ABS($E168-M$1)=1,v_off_diag,0)))))</f>
        <v>0</v>
      </c>
      <c r="N221">
        <f>IF(AND(N$1=N-1,$E168=N-1),1,IF(OR($E168&gt;=N,N$1&gt;=N),"",IF($E168=N-1,0,IF($E168=N$1,v_diag,IF(ABS($E168-N$1)=1,v_off_diag,0)))))</f>
        <v>0</v>
      </c>
      <c r="O221">
        <f>IF(AND(O$1=N-1,$E168=N-1),1,IF(OR($E168&gt;=N,O$1&gt;=N),"",IF($E168=N-1,0,IF($E168=O$1,v_diag,IF(ABS($E168-O$1)=1,v_off_diag,0)))))</f>
        <v>0</v>
      </c>
      <c r="P221">
        <f>IF(AND(P$1=N-1,$E168=N-1),1,IF(OR($E168&gt;=N,P$1&gt;=N),"",IF($E168=N-1,0,IF($E168=P$1,v_diag,IF(ABS($E168-P$1)=1,v_off_diag,0)))))</f>
        <v>0</v>
      </c>
      <c r="Q221">
        <f>IF(AND(Q$1=N-1,$E168=N-1),1,IF(OR($E168&gt;=N,Q$1&gt;=N),"",IF($E168=N-1,0,IF($E168=Q$1,v_diag,IF(ABS($E168-Q$1)=1,v_off_diag,0)))))</f>
        <v>-49.999999999999993</v>
      </c>
      <c r="R221">
        <f>IF(AND(R$1=N-1,$E168=N-1),1,IF(OR($E168&gt;=N,R$1&gt;=N),"",IF($E168=N-1,0,IF($E168=R$1,v_diag,IF(ABS($E168-R$1)=1,v_off_diag,0)))))</f>
        <v>103.99999999999999</v>
      </c>
      <c r="S221">
        <f>IF(AND(S$1=N-1,$E168=N-1),1,IF(OR($E168&gt;=N,S$1&gt;=N),"",IF($E168=N-1,0,IF($E168=S$1,v_diag,IF(ABS($E168-S$1)=1,v_off_diag,0)))))</f>
        <v>-49.999999999999993</v>
      </c>
      <c r="T221">
        <f>IF(AND(T$1=N-1,$E168=N-1),1,IF(OR($E168&gt;=N,T$1&gt;=N),"",IF($E168=N-1,0,IF($E168=T$1,v_diag,IF(ABS($E168-T$1)=1,v_off_diag,0)))))</f>
        <v>0</v>
      </c>
      <c r="U221">
        <f>IF(AND(U$1=N-1,$E168=N-1),1,IF(OR($E168&gt;=N,U$1&gt;=N),"",IF($E168=N-1,0,IF($E168=U$1,v_diag,IF(ABS($E168-U$1)=1,v_off_diag,0)))))</f>
        <v>0</v>
      </c>
      <c r="V221">
        <f>IF(AND(V$1=N-1,$E168=N-1),1,IF(OR($E168&gt;=N,V$1&gt;=N),"",IF($E168=N-1,0,IF($E168=V$1,v_diag,IF(ABS($E168-V$1)=1,v_off_diag,0)))))</f>
        <v>0</v>
      </c>
      <c r="W221">
        <f>IF(AND(W$1=N-1,$E168=N-1),1,IF(OR($E168&gt;=N,W$1&gt;=N),"",IF($E168=N-1,0,IF($E168=W$1,v_diag,IF(ABS($E168-W$1)=1,v_off_diag,0)))))</f>
        <v>0</v>
      </c>
      <c r="X221">
        <f>IF(AND(X$1=N-1,$E168=N-1),1,IF(OR($E168&gt;=N,X$1&gt;=N),"",IF($E168=N-1,0,IF($E168=X$1,v_diag,IF(ABS($E168-X$1)=1,v_off_diag,0)))))</f>
        <v>0</v>
      </c>
      <c r="Y221">
        <f>IF(AND(Y$1=N-1,$E168=N-1),1,IF(OR($E168&gt;=N,Y$1&gt;=N),"",IF($E168=N-1,0,IF($E168=Y$1,v_diag,IF(ABS($E168-Y$1)=1,v_off_diag,0)))))</f>
        <v>0</v>
      </c>
      <c r="Z221">
        <f>IF(AND(Z$1=N-1,$E168=N-1),1,IF(OR($E168&gt;=N,Z$1&gt;=N),"",IF($E168=N-1,0,IF($E168=Z$1,v_diag,IF(ABS($E168-Z$1)=1,v_off_diag,0)))))</f>
        <v>0</v>
      </c>
      <c r="AA221">
        <f>IF(AND(AA$1=N-1,$E168=N-1),1,IF(OR($E168&gt;=N,AA$1&gt;=N),"",IF($E168=N-1,0,IF($E168=AA$1,v_diag,IF(ABS($E168-AA$1)=1,v_off_diag,0)))))</f>
        <v>0</v>
      </c>
      <c r="AB221">
        <f>IF(AND(AB$1=N-1,$E168=N-1),1,IF(OR($E168&gt;=N,AB$1&gt;=N),"",IF($E168=N-1,0,IF($E168=AB$1,v_diag,IF(ABS($E168-AB$1)=1,v_off_diag,0)))))</f>
        <v>0</v>
      </c>
      <c r="AC221">
        <f>IF(AND(AC$1=N-1,$E168=N-1),1,IF(OR($E168&gt;=N,AC$1&gt;=N),"",IF($E168=N-1,0,IF($E168=AC$1,v_diag,IF(ABS($E168-AC$1)=1,v_off_diag,0)))))</f>
        <v>0</v>
      </c>
      <c r="AD221">
        <f>IF(AND(AD$1=N-1,$E168=N-1),1,IF(OR($E168&gt;=N,AD$1&gt;=N),"",IF($E168=N-1,0,IF($E168=AD$1,v_diag,IF(ABS($E168-AD$1)=1,v_off_diag,0)))))</f>
        <v>0</v>
      </c>
      <c r="AE221">
        <f>IF(AND(AE$1=N-1,$E168=N-1),1,IF(OR($E168&gt;=N,AE$1&gt;=N),"",IF($E168=N-1,0,IF($E168=AE$1,v_diag,IF(ABS($E168-AE$1)=1,v_off_diag,0)))))</f>
        <v>0</v>
      </c>
      <c r="AF221">
        <f>IF(AND(AF$1=N-1,$E168=N-1),1,IF(OR($E168&gt;=N,AF$1&gt;=N),"",IF($E168=N-1,0,IF($E168=AF$1,v_diag,IF(ABS($E168-AF$1)=1,v_off_diag,0)))))</f>
        <v>0</v>
      </c>
      <c r="AG221">
        <f>IF(AND(AG$1=N-1,$E168=N-1),1,IF(OR($E168&gt;=N,AG$1&gt;=N),"",IF($E168=N-1,0,IF($E168=AG$1,v_diag,IF(ABS($E168-AG$1)=1,v_off_diag,0)))))</f>
        <v>0</v>
      </c>
      <c r="AH221">
        <f>IF(AND(AH$1=N-1,$E168=N-1),1,IF(OR($E168&gt;=N,AH$1&gt;=N),"",IF($E168=N-1,0,IF($E168=AH$1,v_diag,IF(ABS($E168-AH$1)=1,v_off_diag,0)))))</f>
        <v>0</v>
      </c>
      <c r="AI221">
        <f>IF(AND(AI$1=N-1,$E168=N-1),1,IF(OR($E168&gt;=N,AI$1&gt;=N),"",IF($E168=N-1,0,IF($E168=AI$1,v_diag,IF(ABS($E168-AI$1)=1,v_off_diag,0)))))</f>
        <v>0</v>
      </c>
      <c r="AJ221">
        <f>IF(AND(AJ$1=N-1,$E168=N-1),1,IF(OR($E168&gt;=N,AJ$1&gt;=N),"",IF($E168=N-1,0,IF($E168=AJ$1,v_diag,IF(ABS($E168-AJ$1)=1,v_off_diag,0)))))</f>
        <v>0</v>
      </c>
      <c r="AK221">
        <f>IF(AND(AK$1=N-1,$E168=N-1),1,IF(OR($E168&gt;=N,AK$1&gt;=N),"",IF($E168=N-1,0,IF($E168=AK$1,v_diag,IF(ABS($E168-AK$1)=1,v_off_diag,0)))))</f>
        <v>0</v>
      </c>
      <c r="AL221">
        <f>IF(AND(AL$1=N-1,$E168=N-1),1,IF(OR($E168&gt;=N,AL$1&gt;=N),"",IF($E168=N-1,0,IF($E168=AL$1,v_diag,IF(ABS($E168-AL$1)=1,v_off_diag,0)))))</f>
        <v>0</v>
      </c>
      <c r="AM221">
        <f>IF(AND(AM$1=N-1,$E168=N-1),1,IF(OR($E168&gt;=N,AM$1&gt;=N),"",IF($E168=N-1,0,IF($E168=AM$1,v_diag,IF(ABS($E168-AM$1)=1,v_off_diag,0)))))</f>
        <v>0</v>
      </c>
      <c r="AN221">
        <f>IF(AND(AN$1=N-1,$E168=N-1),1,IF(OR($E168&gt;=N,AN$1&gt;=N),"",IF($E168=N-1,0,IF($E168=AN$1,v_diag,IF(ABS($E168-AN$1)=1,v_off_diag,0)))))</f>
        <v>0</v>
      </c>
      <c r="AO221">
        <f>IF(AND(AO$1=N-1,$E168=N-1),1,IF(OR($E168&gt;=N,AO$1&gt;=N),"",IF($E168=N-1,0,IF($E168=AO$1,v_diag,IF(ABS($E168-AO$1)=1,v_off_diag,0)))))</f>
        <v>0</v>
      </c>
      <c r="AP221">
        <f>IF(AND(AP$1=N-1,$E168=N-1),1,IF(OR($E168&gt;=N,AP$1&gt;=N),"",IF($E168=N-1,0,IF($E168=AP$1,v_diag,IF(ABS($E168-AP$1)=1,v_off_diag,0)))))</f>
        <v>0</v>
      </c>
      <c r="AQ221">
        <f>IF(AND(AQ$1=N-1,$E168=N-1),1,IF(OR($E168&gt;=N,AQ$1&gt;=N),"",IF($E168=N-1,0,IF($E168=AQ$1,v_diag,IF(ABS($E168-AQ$1)=1,v_off_diag,0)))))</f>
        <v>0</v>
      </c>
      <c r="AR221">
        <f>IF(AND(AR$1=N-1,$E168=N-1),1,IF(OR($E168&gt;=N,AR$1&gt;=N),"",IF($E168=N-1,0,IF($E168=AR$1,v_diag,IF(ABS($E168-AR$1)=1,v_off_diag,0)))))</f>
        <v>0</v>
      </c>
      <c r="AS221">
        <f>IF(AND(AS$1=N-1,$E168=N-1),1,IF(OR($E168&gt;=N,AS$1&gt;=N),"",IF($E168=N-1,0,IF($E168=AS$1,v_diag,IF(ABS($E168-AS$1)=1,v_off_diag,0)))))</f>
        <v>0</v>
      </c>
      <c r="AT221">
        <f>IF(AND(AT$1=N-1,$E168=N-1),1,IF(OR($E168&gt;=N,AT$1&gt;=N),"",IF($E168=N-1,0,IF($E168=AT$1,v_diag,IF(ABS($E168-AT$1)=1,v_off_diag,0)))))</f>
        <v>0</v>
      </c>
      <c r="AU221" t="str">
        <f>IF(AND(AU$1=N-1,$E168=N-1),1,IF(OR($E168&gt;=N,AU$1&gt;=N),"",IF($E168=N-1,0,IF($E168=AU$1,v_diag,IF(ABS($E168-AU$1)=1,v_off_diag,0)))))</f>
        <v/>
      </c>
      <c r="AV221" t="str">
        <f>IF(AND(AV$1=N-1,$E168=N-1),1,IF(OR($E168&gt;=N,AV$1&gt;=N),"",IF($E168=N-1,0,IF($E168=AV$1,v_diag,IF(ABS($E168-AV$1)=1,v_off_diag,0)))))</f>
        <v/>
      </c>
      <c r="AW221" t="str">
        <f>IF(AND(AW$1=N-1,$E168=N-1),1,IF(OR($E168&gt;=N,AW$1&gt;=N),"",IF($E168=N-1,0,IF($E168=AW$1,v_diag,IF(ABS($E168-AW$1)=1,v_off_diag,0)))))</f>
        <v/>
      </c>
      <c r="AX221" t="str">
        <f>IF(AND(AX$1=N-1,$E168=N-1),1,IF(OR($E168&gt;=N,AX$1&gt;=N),"",IF($E168=N-1,0,IF($E168=AX$1,v_diag,IF(ABS($E168-AX$1)=1,v_off_diag,0)))))</f>
        <v/>
      </c>
      <c r="AY221" t="str">
        <f>IF(AND(AY$1=N-1,$E168=N-1),1,IF(OR($E168&gt;=N,AY$1&gt;=N),"",IF($E168=N-1,0,IF($E168=AY$1,v_diag,IF(ABS($E168-AY$1)=1,v_off_diag,0)))))</f>
        <v/>
      </c>
      <c r="AZ221" t="str">
        <f>IF(AND(AZ$1=N-1,$E168=N-1),1,IF(OR($E168&gt;=N,AZ$1&gt;=N),"",IF($E168=N-1,0,IF($E168=AZ$1,v_diag,IF(ABS($E168-AZ$1)=1,v_off_diag,0)))))</f>
        <v/>
      </c>
      <c r="BA221" t="str">
        <f>IF(AND(BA$1=N-1,$E168=N-1),1,IF(OR($E168&gt;=N,BA$1&gt;=N),"",IF($E168=N-1,0,IF($E168=BA$1,v_diag,IF(ABS($E168-BA$1)=1,v_off_diag,0)))))</f>
        <v/>
      </c>
      <c r="BB221" t="str">
        <f>IF(AND(BB$1=N-1,$E168=N-1),1,IF(OR($E168&gt;=N,BB$1&gt;=N),"",IF($E168=N-1,0,IF($E168=BB$1,v_diag,IF(ABS($E168-BB$1)=1,v_off_diag,0)))))</f>
        <v/>
      </c>
      <c r="BC221" t="str">
        <f>IF(AND(BC$1=N-1,$E168=N-1),1,IF(OR($E168&gt;=N,BC$1&gt;=N),"",IF($E168=N-1,0,IF($E168=BC$1,v_diag,IF(ABS($E168-BC$1)=1,v_off_diag,0)))))</f>
        <v/>
      </c>
    </row>
    <row r="222" spans="5:55" x14ac:dyDescent="0.2">
      <c r="E222">
        <f t="shared" si="0"/>
        <v>13</v>
      </c>
      <c r="F222">
        <f>IF(AND(F$1=N-1,$E169=N-1),1,IF(OR($E169&gt;=N,F$1&gt;=N),"",IF($E169=N-1,0,IF($E169=F$1,v_diag,IF(ABS($E169-F$1)=1,v_off_diag,0)))))</f>
        <v>0</v>
      </c>
      <c r="G222">
        <f>IF(AND(G$1=N-1,$E169=N-1),1,IF(OR($E169&gt;=N,G$1&gt;=N),"",IF($E169=N-1,0,IF($E169=G$1,v_diag,IF(ABS($E169-G$1)=1,v_off_diag,0)))))</f>
        <v>0</v>
      </c>
      <c r="H222">
        <f>IF(AND(H$1=N-1,$E169=N-1),1,IF(OR($E169&gt;=N,H$1&gt;=N),"",IF($E169=N-1,0,IF($E169=H$1,v_diag,IF(ABS($E169-H$1)=1,v_off_diag,0)))))</f>
        <v>0</v>
      </c>
      <c r="I222">
        <f>IF(AND(I$1=N-1,$E169=N-1),1,IF(OR($E169&gt;=N,I$1&gt;=N),"",IF($E169=N-1,0,IF($E169=I$1,v_diag,IF(ABS($E169-I$1)=1,v_off_diag,0)))))</f>
        <v>0</v>
      </c>
      <c r="J222">
        <f>IF(AND(J$1=N-1,$E169=N-1),1,IF(OR($E169&gt;=N,J$1&gt;=N),"",IF($E169=N-1,0,IF($E169=J$1,v_diag,IF(ABS($E169-J$1)=1,v_off_diag,0)))))</f>
        <v>0</v>
      </c>
      <c r="K222">
        <f>IF(AND(K$1=N-1,$E169=N-1),1,IF(OR($E169&gt;=N,K$1&gt;=N),"",IF($E169=N-1,0,IF($E169=K$1,v_diag,IF(ABS($E169-K$1)=1,v_off_diag,0)))))</f>
        <v>0</v>
      </c>
      <c r="L222">
        <f>IF(AND(L$1=N-1,$E169=N-1),1,IF(OR($E169&gt;=N,L$1&gt;=N),"",IF($E169=N-1,0,IF($E169=L$1,v_diag,IF(ABS($E169-L$1)=1,v_off_diag,0)))))</f>
        <v>0</v>
      </c>
      <c r="M222">
        <f>IF(AND(M$1=N-1,$E169=N-1),1,IF(OR($E169&gt;=N,M$1&gt;=N),"",IF($E169=N-1,0,IF($E169=M$1,v_diag,IF(ABS($E169-M$1)=1,v_off_diag,0)))))</f>
        <v>0</v>
      </c>
      <c r="N222">
        <f>IF(AND(N$1=N-1,$E169=N-1),1,IF(OR($E169&gt;=N,N$1&gt;=N),"",IF($E169=N-1,0,IF($E169=N$1,v_diag,IF(ABS($E169-N$1)=1,v_off_diag,0)))))</f>
        <v>0</v>
      </c>
      <c r="O222">
        <f>IF(AND(O$1=N-1,$E169=N-1),1,IF(OR($E169&gt;=N,O$1&gt;=N),"",IF($E169=N-1,0,IF($E169=O$1,v_diag,IF(ABS($E169-O$1)=1,v_off_diag,0)))))</f>
        <v>0</v>
      </c>
      <c r="P222">
        <f>IF(AND(P$1=N-1,$E169=N-1),1,IF(OR($E169&gt;=N,P$1&gt;=N),"",IF($E169=N-1,0,IF($E169=P$1,v_diag,IF(ABS($E169-P$1)=1,v_off_diag,0)))))</f>
        <v>0</v>
      </c>
      <c r="Q222">
        <f>IF(AND(Q$1=N-1,$E169=N-1),1,IF(OR($E169&gt;=N,Q$1&gt;=N),"",IF($E169=N-1,0,IF($E169=Q$1,v_diag,IF(ABS($E169-Q$1)=1,v_off_diag,0)))))</f>
        <v>0</v>
      </c>
      <c r="R222">
        <f>IF(AND(R$1=N-1,$E169=N-1),1,IF(OR($E169&gt;=N,R$1&gt;=N),"",IF($E169=N-1,0,IF($E169=R$1,v_diag,IF(ABS($E169-R$1)=1,v_off_diag,0)))))</f>
        <v>-49.999999999999993</v>
      </c>
      <c r="S222">
        <f>IF(AND(S$1=N-1,$E169=N-1),1,IF(OR($E169&gt;=N,S$1&gt;=N),"",IF($E169=N-1,0,IF($E169=S$1,v_diag,IF(ABS($E169-S$1)=1,v_off_diag,0)))))</f>
        <v>103.99999999999999</v>
      </c>
      <c r="T222">
        <f>IF(AND(T$1=N-1,$E169=N-1),1,IF(OR($E169&gt;=N,T$1&gt;=N),"",IF($E169=N-1,0,IF($E169=T$1,v_diag,IF(ABS($E169-T$1)=1,v_off_diag,0)))))</f>
        <v>-49.999999999999993</v>
      </c>
      <c r="U222">
        <f>IF(AND(U$1=N-1,$E169=N-1),1,IF(OR($E169&gt;=N,U$1&gt;=N),"",IF($E169=N-1,0,IF($E169=U$1,v_diag,IF(ABS($E169-U$1)=1,v_off_diag,0)))))</f>
        <v>0</v>
      </c>
      <c r="V222">
        <f>IF(AND(V$1=N-1,$E169=N-1),1,IF(OR($E169&gt;=N,V$1&gt;=N),"",IF($E169=N-1,0,IF($E169=V$1,v_diag,IF(ABS($E169-V$1)=1,v_off_diag,0)))))</f>
        <v>0</v>
      </c>
      <c r="W222">
        <f>IF(AND(W$1=N-1,$E169=N-1),1,IF(OR($E169&gt;=N,W$1&gt;=N),"",IF($E169=N-1,0,IF($E169=W$1,v_diag,IF(ABS($E169-W$1)=1,v_off_diag,0)))))</f>
        <v>0</v>
      </c>
      <c r="X222">
        <f>IF(AND(X$1=N-1,$E169=N-1),1,IF(OR($E169&gt;=N,X$1&gt;=N),"",IF($E169=N-1,0,IF($E169=X$1,v_diag,IF(ABS($E169-X$1)=1,v_off_diag,0)))))</f>
        <v>0</v>
      </c>
      <c r="Y222">
        <f>IF(AND(Y$1=N-1,$E169=N-1),1,IF(OR($E169&gt;=N,Y$1&gt;=N),"",IF($E169=N-1,0,IF($E169=Y$1,v_diag,IF(ABS($E169-Y$1)=1,v_off_diag,0)))))</f>
        <v>0</v>
      </c>
      <c r="Z222">
        <f>IF(AND(Z$1=N-1,$E169=N-1),1,IF(OR($E169&gt;=N,Z$1&gt;=N),"",IF($E169=N-1,0,IF($E169=Z$1,v_diag,IF(ABS($E169-Z$1)=1,v_off_diag,0)))))</f>
        <v>0</v>
      </c>
      <c r="AA222">
        <f>IF(AND(AA$1=N-1,$E169=N-1),1,IF(OR($E169&gt;=N,AA$1&gt;=N),"",IF($E169=N-1,0,IF($E169=AA$1,v_diag,IF(ABS($E169-AA$1)=1,v_off_diag,0)))))</f>
        <v>0</v>
      </c>
      <c r="AB222">
        <f>IF(AND(AB$1=N-1,$E169=N-1),1,IF(OR($E169&gt;=N,AB$1&gt;=N),"",IF($E169=N-1,0,IF($E169=AB$1,v_diag,IF(ABS($E169-AB$1)=1,v_off_diag,0)))))</f>
        <v>0</v>
      </c>
      <c r="AC222">
        <f>IF(AND(AC$1=N-1,$E169=N-1),1,IF(OR($E169&gt;=N,AC$1&gt;=N),"",IF($E169=N-1,0,IF($E169=AC$1,v_diag,IF(ABS($E169-AC$1)=1,v_off_diag,0)))))</f>
        <v>0</v>
      </c>
      <c r="AD222">
        <f>IF(AND(AD$1=N-1,$E169=N-1),1,IF(OR($E169&gt;=N,AD$1&gt;=N),"",IF($E169=N-1,0,IF($E169=AD$1,v_diag,IF(ABS($E169-AD$1)=1,v_off_diag,0)))))</f>
        <v>0</v>
      </c>
      <c r="AE222">
        <f>IF(AND(AE$1=N-1,$E169=N-1),1,IF(OR($E169&gt;=N,AE$1&gt;=N),"",IF($E169=N-1,0,IF($E169=AE$1,v_diag,IF(ABS($E169-AE$1)=1,v_off_diag,0)))))</f>
        <v>0</v>
      </c>
      <c r="AF222">
        <f>IF(AND(AF$1=N-1,$E169=N-1),1,IF(OR($E169&gt;=N,AF$1&gt;=N),"",IF($E169=N-1,0,IF($E169=AF$1,v_diag,IF(ABS($E169-AF$1)=1,v_off_diag,0)))))</f>
        <v>0</v>
      </c>
      <c r="AG222">
        <f>IF(AND(AG$1=N-1,$E169=N-1),1,IF(OR($E169&gt;=N,AG$1&gt;=N),"",IF($E169=N-1,0,IF($E169=AG$1,v_diag,IF(ABS($E169-AG$1)=1,v_off_diag,0)))))</f>
        <v>0</v>
      </c>
      <c r="AH222">
        <f>IF(AND(AH$1=N-1,$E169=N-1),1,IF(OR($E169&gt;=N,AH$1&gt;=N),"",IF($E169=N-1,0,IF($E169=AH$1,v_diag,IF(ABS($E169-AH$1)=1,v_off_diag,0)))))</f>
        <v>0</v>
      </c>
      <c r="AI222">
        <f>IF(AND(AI$1=N-1,$E169=N-1),1,IF(OR($E169&gt;=N,AI$1&gt;=N),"",IF($E169=N-1,0,IF($E169=AI$1,v_diag,IF(ABS($E169-AI$1)=1,v_off_diag,0)))))</f>
        <v>0</v>
      </c>
      <c r="AJ222">
        <f>IF(AND(AJ$1=N-1,$E169=N-1),1,IF(OR($E169&gt;=N,AJ$1&gt;=N),"",IF($E169=N-1,0,IF($E169=AJ$1,v_diag,IF(ABS($E169-AJ$1)=1,v_off_diag,0)))))</f>
        <v>0</v>
      </c>
      <c r="AK222">
        <f>IF(AND(AK$1=N-1,$E169=N-1),1,IF(OR($E169&gt;=N,AK$1&gt;=N),"",IF($E169=N-1,0,IF($E169=AK$1,v_diag,IF(ABS($E169-AK$1)=1,v_off_diag,0)))))</f>
        <v>0</v>
      </c>
      <c r="AL222">
        <f>IF(AND(AL$1=N-1,$E169=N-1),1,IF(OR($E169&gt;=N,AL$1&gt;=N),"",IF($E169=N-1,0,IF($E169=AL$1,v_diag,IF(ABS($E169-AL$1)=1,v_off_diag,0)))))</f>
        <v>0</v>
      </c>
      <c r="AM222">
        <f>IF(AND(AM$1=N-1,$E169=N-1),1,IF(OR($E169&gt;=N,AM$1&gt;=N),"",IF($E169=N-1,0,IF($E169=AM$1,v_diag,IF(ABS($E169-AM$1)=1,v_off_diag,0)))))</f>
        <v>0</v>
      </c>
      <c r="AN222">
        <f>IF(AND(AN$1=N-1,$E169=N-1),1,IF(OR($E169&gt;=N,AN$1&gt;=N),"",IF($E169=N-1,0,IF($E169=AN$1,v_diag,IF(ABS($E169-AN$1)=1,v_off_diag,0)))))</f>
        <v>0</v>
      </c>
      <c r="AO222">
        <f>IF(AND(AO$1=N-1,$E169=N-1),1,IF(OR($E169&gt;=N,AO$1&gt;=N),"",IF($E169=N-1,0,IF($E169=AO$1,v_diag,IF(ABS($E169-AO$1)=1,v_off_diag,0)))))</f>
        <v>0</v>
      </c>
      <c r="AP222">
        <f>IF(AND(AP$1=N-1,$E169=N-1),1,IF(OR($E169&gt;=N,AP$1&gt;=N),"",IF($E169=N-1,0,IF($E169=AP$1,v_diag,IF(ABS($E169-AP$1)=1,v_off_diag,0)))))</f>
        <v>0</v>
      </c>
      <c r="AQ222">
        <f>IF(AND(AQ$1=N-1,$E169=N-1),1,IF(OR($E169&gt;=N,AQ$1&gt;=N),"",IF($E169=N-1,0,IF($E169=AQ$1,v_diag,IF(ABS($E169-AQ$1)=1,v_off_diag,0)))))</f>
        <v>0</v>
      </c>
      <c r="AR222">
        <f>IF(AND(AR$1=N-1,$E169=N-1),1,IF(OR($E169&gt;=N,AR$1&gt;=N),"",IF($E169=N-1,0,IF($E169=AR$1,v_diag,IF(ABS($E169-AR$1)=1,v_off_diag,0)))))</f>
        <v>0</v>
      </c>
      <c r="AS222">
        <f>IF(AND(AS$1=N-1,$E169=N-1),1,IF(OR($E169&gt;=N,AS$1&gt;=N),"",IF($E169=N-1,0,IF($E169=AS$1,v_diag,IF(ABS($E169-AS$1)=1,v_off_diag,0)))))</f>
        <v>0</v>
      </c>
      <c r="AT222">
        <f>IF(AND(AT$1=N-1,$E169=N-1),1,IF(OR($E169&gt;=N,AT$1&gt;=N),"",IF($E169=N-1,0,IF($E169=AT$1,v_diag,IF(ABS($E169-AT$1)=1,v_off_diag,0)))))</f>
        <v>0</v>
      </c>
      <c r="AU222" t="str">
        <f>IF(AND(AU$1=N-1,$E169=N-1),1,IF(OR($E169&gt;=N,AU$1&gt;=N),"",IF($E169=N-1,0,IF($E169=AU$1,v_diag,IF(ABS($E169-AU$1)=1,v_off_diag,0)))))</f>
        <v/>
      </c>
      <c r="AV222" t="str">
        <f>IF(AND(AV$1=N-1,$E169=N-1),1,IF(OR($E169&gt;=N,AV$1&gt;=N),"",IF($E169=N-1,0,IF($E169=AV$1,v_diag,IF(ABS($E169-AV$1)=1,v_off_diag,0)))))</f>
        <v/>
      </c>
      <c r="AW222" t="str">
        <f>IF(AND(AW$1=N-1,$E169=N-1),1,IF(OR($E169&gt;=N,AW$1&gt;=N),"",IF($E169=N-1,0,IF($E169=AW$1,v_diag,IF(ABS($E169-AW$1)=1,v_off_diag,0)))))</f>
        <v/>
      </c>
      <c r="AX222" t="str">
        <f>IF(AND(AX$1=N-1,$E169=N-1),1,IF(OR($E169&gt;=N,AX$1&gt;=N),"",IF($E169=N-1,0,IF($E169=AX$1,v_diag,IF(ABS($E169-AX$1)=1,v_off_diag,0)))))</f>
        <v/>
      </c>
      <c r="AY222" t="str">
        <f>IF(AND(AY$1=N-1,$E169=N-1),1,IF(OR($E169&gt;=N,AY$1&gt;=N),"",IF($E169=N-1,0,IF($E169=AY$1,v_diag,IF(ABS($E169-AY$1)=1,v_off_diag,0)))))</f>
        <v/>
      </c>
      <c r="AZ222" t="str">
        <f>IF(AND(AZ$1=N-1,$E169=N-1),1,IF(OR($E169&gt;=N,AZ$1&gt;=N),"",IF($E169=N-1,0,IF($E169=AZ$1,v_diag,IF(ABS($E169-AZ$1)=1,v_off_diag,0)))))</f>
        <v/>
      </c>
      <c r="BA222" t="str">
        <f>IF(AND(BA$1=N-1,$E169=N-1),1,IF(OR($E169&gt;=N,BA$1&gt;=N),"",IF($E169=N-1,0,IF($E169=BA$1,v_diag,IF(ABS($E169-BA$1)=1,v_off_diag,0)))))</f>
        <v/>
      </c>
      <c r="BB222" t="str">
        <f>IF(AND(BB$1=N-1,$E169=N-1),1,IF(OR($E169&gt;=N,BB$1&gt;=N),"",IF($E169=N-1,0,IF($E169=BB$1,v_diag,IF(ABS($E169-BB$1)=1,v_off_diag,0)))))</f>
        <v/>
      </c>
      <c r="BC222" t="str">
        <f>IF(AND(BC$1=N-1,$E169=N-1),1,IF(OR($E169&gt;=N,BC$1&gt;=N),"",IF($E169=N-1,0,IF($E169=BC$1,v_diag,IF(ABS($E169-BC$1)=1,v_off_diag,0)))))</f>
        <v/>
      </c>
    </row>
    <row r="223" spans="5:55" x14ac:dyDescent="0.2">
      <c r="E223">
        <f t="shared" si="0"/>
        <v>14</v>
      </c>
      <c r="F223">
        <f>IF(AND(F$1=N-1,$E170=N-1),1,IF(OR($E170&gt;=N,F$1&gt;=N),"",IF($E170=N-1,0,IF($E170=F$1,v_diag,IF(ABS($E170-F$1)=1,v_off_diag,0)))))</f>
        <v>0</v>
      </c>
      <c r="G223">
        <f>IF(AND(G$1=N-1,$E170=N-1),1,IF(OR($E170&gt;=N,G$1&gt;=N),"",IF($E170=N-1,0,IF($E170=G$1,v_diag,IF(ABS($E170-G$1)=1,v_off_diag,0)))))</f>
        <v>0</v>
      </c>
      <c r="H223">
        <f>IF(AND(H$1=N-1,$E170=N-1),1,IF(OR($E170&gt;=N,H$1&gt;=N),"",IF($E170=N-1,0,IF($E170=H$1,v_diag,IF(ABS($E170-H$1)=1,v_off_diag,0)))))</f>
        <v>0</v>
      </c>
      <c r="I223">
        <f>IF(AND(I$1=N-1,$E170=N-1),1,IF(OR($E170&gt;=N,I$1&gt;=N),"",IF($E170=N-1,0,IF($E170=I$1,v_diag,IF(ABS($E170-I$1)=1,v_off_diag,0)))))</f>
        <v>0</v>
      </c>
      <c r="J223">
        <f>IF(AND(J$1=N-1,$E170=N-1),1,IF(OR($E170&gt;=N,J$1&gt;=N),"",IF($E170=N-1,0,IF($E170=J$1,v_diag,IF(ABS($E170-J$1)=1,v_off_diag,0)))))</f>
        <v>0</v>
      </c>
      <c r="K223">
        <f>IF(AND(K$1=N-1,$E170=N-1),1,IF(OR($E170&gt;=N,K$1&gt;=N),"",IF($E170=N-1,0,IF($E170=K$1,v_diag,IF(ABS($E170-K$1)=1,v_off_diag,0)))))</f>
        <v>0</v>
      </c>
      <c r="L223">
        <f>IF(AND(L$1=N-1,$E170=N-1),1,IF(OR($E170&gt;=N,L$1&gt;=N),"",IF($E170=N-1,0,IF($E170=L$1,v_diag,IF(ABS($E170-L$1)=1,v_off_diag,0)))))</f>
        <v>0</v>
      </c>
      <c r="M223">
        <f>IF(AND(M$1=N-1,$E170=N-1),1,IF(OR($E170&gt;=N,M$1&gt;=N),"",IF($E170=N-1,0,IF($E170=M$1,v_diag,IF(ABS($E170-M$1)=1,v_off_diag,0)))))</f>
        <v>0</v>
      </c>
      <c r="N223">
        <f>IF(AND(N$1=N-1,$E170=N-1),1,IF(OR($E170&gt;=N,N$1&gt;=N),"",IF($E170=N-1,0,IF($E170=N$1,v_diag,IF(ABS($E170-N$1)=1,v_off_diag,0)))))</f>
        <v>0</v>
      </c>
      <c r="O223">
        <f>IF(AND(O$1=N-1,$E170=N-1),1,IF(OR($E170&gt;=N,O$1&gt;=N),"",IF($E170=N-1,0,IF($E170=O$1,v_diag,IF(ABS($E170-O$1)=1,v_off_diag,0)))))</f>
        <v>0</v>
      </c>
      <c r="P223">
        <f>IF(AND(P$1=N-1,$E170=N-1),1,IF(OR($E170&gt;=N,P$1&gt;=N),"",IF($E170=N-1,0,IF($E170=P$1,v_diag,IF(ABS($E170-P$1)=1,v_off_diag,0)))))</f>
        <v>0</v>
      </c>
      <c r="Q223">
        <f>IF(AND(Q$1=N-1,$E170=N-1),1,IF(OR($E170&gt;=N,Q$1&gt;=N),"",IF($E170=N-1,0,IF($E170=Q$1,v_diag,IF(ABS($E170-Q$1)=1,v_off_diag,0)))))</f>
        <v>0</v>
      </c>
      <c r="R223">
        <f>IF(AND(R$1=N-1,$E170=N-1),1,IF(OR($E170&gt;=N,R$1&gt;=N),"",IF($E170=N-1,0,IF($E170=R$1,v_diag,IF(ABS($E170-R$1)=1,v_off_diag,0)))))</f>
        <v>0</v>
      </c>
      <c r="S223">
        <f>IF(AND(S$1=N-1,$E170=N-1),1,IF(OR($E170&gt;=N,S$1&gt;=N),"",IF($E170=N-1,0,IF($E170=S$1,v_diag,IF(ABS($E170-S$1)=1,v_off_diag,0)))))</f>
        <v>-49.999999999999993</v>
      </c>
      <c r="T223">
        <f>IF(AND(T$1=N-1,$E170=N-1),1,IF(OR($E170&gt;=N,T$1&gt;=N),"",IF($E170=N-1,0,IF($E170=T$1,v_diag,IF(ABS($E170-T$1)=1,v_off_diag,0)))))</f>
        <v>103.99999999999999</v>
      </c>
      <c r="U223">
        <f>IF(AND(U$1=N-1,$E170=N-1),1,IF(OR($E170&gt;=N,U$1&gt;=N),"",IF($E170=N-1,0,IF($E170=U$1,v_diag,IF(ABS($E170-U$1)=1,v_off_diag,0)))))</f>
        <v>-49.999999999999993</v>
      </c>
      <c r="V223">
        <f>IF(AND(V$1=N-1,$E170=N-1),1,IF(OR($E170&gt;=N,V$1&gt;=N),"",IF($E170=N-1,0,IF($E170=V$1,v_diag,IF(ABS($E170-V$1)=1,v_off_diag,0)))))</f>
        <v>0</v>
      </c>
      <c r="W223">
        <f>IF(AND(W$1=N-1,$E170=N-1),1,IF(OR($E170&gt;=N,W$1&gt;=N),"",IF($E170=N-1,0,IF($E170=W$1,v_diag,IF(ABS($E170-W$1)=1,v_off_diag,0)))))</f>
        <v>0</v>
      </c>
      <c r="X223">
        <f>IF(AND(X$1=N-1,$E170=N-1),1,IF(OR($E170&gt;=N,X$1&gt;=N),"",IF($E170=N-1,0,IF($E170=X$1,v_diag,IF(ABS($E170-X$1)=1,v_off_diag,0)))))</f>
        <v>0</v>
      </c>
      <c r="Y223">
        <f>IF(AND(Y$1=N-1,$E170=N-1),1,IF(OR($E170&gt;=N,Y$1&gt;=N),"",IF($E170=N-1,0,IF($E170=Y$1,v_diag,IF(ABS($E170-Y$1)=1,v_off_diag,0)))))</f>
        <v>0</v>
      </c>
      <c r="Z223">
        <f>IF(AND(Z$1=N-1,$E170=N-1),1,IF(OR($E170&gt;=N,Z$1&gt;=N),"",IF($E170=N-1,0,IF($E170=Z$1,v_diag,IF(ABS($E170-Z$1)=1,v_off_diag,0)))))</f>
        <v>0</v>
      </c>
      <c r="AA223">
        <f>IF(AND(AA$1=N-1,$E170=N-1),1,IF(OR($E170&gt;=N,AA$1&gt;=N),"",IF($E170=N-1,0,IF($E170=AA$1,v_diag,IF(ABS($E170-AA$1)=1,v_off_diag,0)))))</f>
        <v>0</v>
      </c>
      <c r="AB223">
        <f>IF(AND(AB$1=N-1,$E170=N-1),1,IF(OR($E170&gt;=N,AB$1&gt;=N),"",IF($E170=N-1,0,IF($E170=AB$1,v_diag,IF(ABS($E170-AB$1)=1,v_off_diag,0)))))</f>
        <v>0</v>
      </c>
      <c r="AC223">
        <f>IF(AND(AC$1=N-1,$E170=N-1),1,IF(OR($E170&gt;=N,AC$1&gt;=N),"",IF($E170=N-1,0,IF($E170=AC$1,v_diag,IF(ABS($E170-AC$1)=1,v_off_diag,0)))))</f>
        <v>0</v>
      </c>
      <c r="AD223">
        <f>IF(AND(AD$1=N-1,$E170=N-1),1,IF(OR($E170&gt;=N,AD$1&gt;=N),"",IF($E170=N-1,0,IF($E170=AD$1,v_diag,IF(ABS($E170-AD$1)=1,v_off_diag,0)))))</f>
        <v>0</v>
      </c>
      <c r="AE223">
        <f>IF(AND(AE$1=N-1,$E170=N-1),1,IF(OR($E170&gt;=N,AE$1&gt;=N),"",IF($E170=N-1,0,IF($E170=AE$1,v_diag,IF(ABS($E170-AE$1)=1,v_off_diag,0)))))</f>
        <v>0</v>
      </c>
      <c r="AF223">
        <f>IF(AND(AF$1=N-1,$E170=N-1),1,IF(OR($E170&gt;=N,AF$1&gt;=N),"",IF($E170=N-1,0,IF($E170=AF$1,v_diag,IF(ABS($E170-AF$1)=1,v_off_diag,0)))))</f>
        <v>0</v>
      </c>
      <c r="AG223">
        <f>IF(AND(AG$1=N-1,$E170=N-1),1,IF(OR($E170&gt;=N,AG$1&gt;=N),"",IF($E170=N-1,0,IF($E170=AG$1,v_diag,IF(ABS($E170-AG$1)=1,v_off_diag,0)))))</f>
        <v>0</v>
      </c>
      <c r="AH223">
        <f>IF(AND(AH$1=N-1,$E170=N-1),1,IF(OR($E170&gt;=N,AH$1&gt;=N),"",IF($E170=N-1,0,IF($E170=AH$1,v_diag,IF(ABS($E170-AH$1)=1,v_off_diag,0)))))</f>
        <v>0</v>
      </c>
      <c r="AI223">
        <f>IF(AND(AI$1=N-1,$E170=N-1),1,IF(OR($E170&gt;=N,AI$1&gt;=N),"",IF($E170=N-1,0,IF($E170=AI$1,v_diag,IF(ABS($E170-AI$1)=1,v_off_diag,0)))))</f>
        <v>0</v>
      </c>
      <c r="AJ223">
        <f>IF(AND(AJ$1=N-1,$E170=N-1),1,IF(OR($E170&gt;=N,AJ$1&gt;=N),"",IF($E170=N-1,0,IF($E170=AJ$1,v_diag,IF(ABS($E170-AJ$1)=1,v_off_diag,0)))))</f>
        <v>0</v>
      </c>
      <c r="AK223">
        <f>IF(AND(AK$1=N-1,$E170=N-1),1,IF(OR($E170&gt;=N,AK$1&gt;=N),"",IF($E170=N-1,0,IF($E170=AK$1,v_diag,IF(ABS($E170-AK$1)=1,v_off_diag,0)))))</f>
        <v>0</v>
      </c>
      <c r="AL223">
        <f>IF(AND(AL$1=N-1,$E170=N-1),1,IF(OR($E170&gt;=N,AL$1&gt;=N),"",IF($E170=N-1,0,IF($E170=AL$1,v_diag,IF(ABS($E170-AL$1)=1,v_off_diag,0)))))</f>
        <v>0</v>
      </c>
      <c r="AM223">
        <f>IF(AND(AM$1=N-1,$E170=N-1),1,IF(OR($E170&gt;=N,AM$1&gt;=N),"",IF($E170=N-1,0,IF($E170=AM$1,v_diag,IF(ABS($E170-AM$1)=1,v_off_diag,0)))))</f>
        <v>0</v>
      </c>
      <c r="AN223">
        <f>IF(AND(AN$1=N-1,$E170=N-1),1,IF(OR($E170&gt;=N,AN$1&gt;=N),"",IF($E170=N-1,0,IF($E170=AN$1,v_diag,IF(ABS($E170-AN$1)=1,v_off_diag,0)))))</f>
        <v>0</v>
      </c>
      <c r="AO223">
        <f>IF(AND(AO$1=N-1,$E170=N-1),1,IF(OR($E170&gt;=N,AO$1&gt;=N),"",IF($E170=N-1,0,IF($E170=AO$1,v_diag,IF(ABS($E170-AO$1)=1,v_off_diag,0)))))</f>
        <v>0</v>
      </c>
      <c r="AP223">
        <f>IF(AND(AP$1=N-1,$E170=N-1),1,IF(OR($E170&gt;=N,AP$1&gt;=N),"",IF($E170=N-1,0,IF($E170=AP$1,v_diag,IF(ABS($E170-AP$1)=1,v_off_diag,0)))))</f>
        <v>0</v>
      </c>
      <c r="AQ223">
        <f>IF(AND(AQ$1=N-1,$E170=N-1),1,IF(OR($E170&gt;=N,AQ$1&gt;=N),"",IF($E170=N-1,0,IF($E170=AQ$1,v_diag,IF(ABS($E170-AQ$1)=1,v_off_diag,0)))))</f>
        <v>0</v>
      </c>
      <c r="AR223">
        <f>IF(AND(AR$1=N-1,$E170=N-1),1,IF(OR($E170&gt;=N,AR$1&gt;=N),"",IF($E170=N-1,0,IF($E170=AR$1,v_diag,IF(ABS($E170-AR$1)=1,v_off_diag,0)))))</f>
        <v>0</v>
      </c>
      <c r="AS223">
        <f>IF(AND(AS$1=N-1,$E170=N-1),1,IF(OR($E170&gt;=N,AS$1&gt;=N),"",IF($E170=N-1,0,IF($E170=AS$1,v_diag,IF(ABS($E170-AS$1)=1,v_off_diag,0)))))</f>
        <v>0</v>
      </c>
      <c r="AT223">
        <f>IF(AND(AT$1=N-1,$E170=N-1),1,IF(OR($E170&gt;=N,AT$1&gt;=N),"",IF($E170=N-1,0,IF($E170=AT$1,v_diag,IF(ABS($E170-AT$1)=1,v_off_diag,0)))))</f>
        <v>0</v>
      </c>
      <c r="AU223" t="str">
        <f>IF(AND(AU$1=N-1,$E170=N-1),1,IF(OR($E170&gt;=N,AU$1&gt;=N),"",IF($E170=N-1,0,IF($E170=AU$1,v_diag,IF(ABS($E170-AU$1)=1,v_off_diag,0)))))</f>
        <v/>
      </c>
      <c r="AV223" t="str">
        <f>IF(AND(AV$1=N-1,$E170=N-1),1,IF(OR($E170&gt;=N,AV$1&gt;=N),"",IF($E170=N-1,0,IF($E170=AV$1,v_diag,IF(ABS($E170-AV$1)=1,v_off_diag,0)))))</f>
        <v/>
      </c>
      <c r="AW223" t="str">
        <f>IF(AND(AW$1=N-1,$E170=N-1),1,IF(OR($E170&gt;=N,AW$1&gt;=N),"",IF($E170=N-1,0,IF($E170=AW$1,v_diag,IF(ABS($E170-AW$1)=1,v_off_diag,0)))))</f>
        <v/>
      </c>
      <c r="AX223" t="str">
        <f>IF(AND(AX$1=N-1,$E170=N-1),1,IF(OR($E170&gt;=N,AX$1&gt;=N),"",IF($E170=N-1,0,IF($E170=AX$1,v_diag,IF(ABS($E170-AX$1)=1,v_off_diag,0)))))</f>
        <v/>
      </c>
      <c r="AY223" t="str">
        <f>IF(AND(AY$1=N-1,$E170=N-1),1,IF(OR($E170&gt;=N,AY$1&gt;=N),"",IF($E170=N-1,0,IF($E170=AY$1,v_diag,IF(ABS($E170-AY$1)=1,v_off_diag,0)))))</f>
        <v/>
      </c>
      <c r="AZ223" t="str">
        <f>IF(AND(AZ$1=N-1,$E170=N-1),1,IF(OR($E170&gt;=N,AZ$1&gt;=N),"",IF($E170=N-1,0,IF($E170=AZ$1,v_diag,IF(ABS($E170-AZ$1)=1,v_off_diag,0)))))</f>
        <v/>
      </c>
      <c r="BA223" t="str">
        <f>IF(AND(BA$1=N-1,$E170=N-1),1,IF(OR($E170&gt;=N,BA$1&gt;=N),"",IF($E170=N-1,0,IF($E170=BA$1,v_diag,IF(ABS($E170-BA$1)=1,v_off_diag,0)))))</f>
        <v/>
      </c>
      <c r="BB223" t="str">
        <f>IF(AND(BB$1=N-1,$E170=N-1),1,IF(OR($E170&gt;=N,BB$1&gt;=N),"",IF($E170=N-1,0,IF($E170=BB$1,v_diag,IF(ABS($E170-BB$1)=1,v_off_diag,0)))))</f>
        <v/>
      </c>
      <c r="BC223" t="str">
        <f>IF(AND(BC$1=N-1,$E170=N-1),1,IF(OR($E170&gt;=N,BC$1&gt;=N),"",IF($E170=N-1,0,IF($E170=BC$1,v_diag,IF(ABS($E170-BC$1)=1,v_off_diag,0)))))</f>
        <v/>
      </c>
    </row>
    <row r="224" spans="5:55" x14ac:dyDescent="0.2">
      <c r="E224">
        <f t="shared" si="0"/>
        <v>15</v>
      </c>
      <c r="F224">
        <f>IF(AND(F$1=N-1,$E171=N-1),1,IF(OR($E171&gt;=N,F$1&gt;=N),"",IF($E171=N-1,0,IF($E171=F$1,v_diag,IF(ABS($E171-F$1)=1,v_off_diag,0)))))</f>
        <v>0</v>
      </c>
      <c r="G224">
        <f>IF(AND(G$1=N-1,$E171=N-1),1,IF(OR($E171&gt;=N,G$1&gt;=N),"",IF($E171=N-1,0,IF($E171=G$1,v_diag,IF(ABS($E171-G$1)=1,v_off_diag,0)))))</f>
        <v>0</v>
      </c>
      <c r="H224">
        <f>IF(AND(H$1=N-1,$E171=N-1),1,IF(OR($E171&gt;=N,H$1&gt;=N),"",IF($E171=N-1,0,IF($E171=H$1,v_diag,IF(ABS($E171-H$1)=1,v_off_diag,0)))))</f>
        <v>0</v>
      </c>
      <c r="I224">
        <f>IF(AND(I$1=N-1,$E171=N-1),1,IF(OR($E171&gt;=N,I$1&gt;=N),"",IF($E171=N-1,0,IF($E171=I$1,v_diag,IF(ABS($E171-I$1)=1,v_off_diag,0)))))</f>
        <v>0</v>
      </c>
      <c r="J224">
        <f>IF(AND(J$1=N-1,$E171=N-1),1,IF(OR($E171&gt;=N,J$1&gt;=N),"",IF($E171=N-1,0,IF($E171=J$1,v_diag,IF(ABS($E171-J$1)=1,v_off_diag,0)))))</f>
        <v>0</v>
      </c>
      <c r="K224">
        <f>IF(AND(K$1=N-1,$E171=N-1),1,IF(OR($E171&gt;=N,K$1&gt;=N),"",IF($E171=N-1,0,IF($E171=K$1,v_diag,IF(ABS($E171-K$1)=1,v_off_diag,0)))))</f>
        <v>0</v>
      </c>
      <c r="L224">
        <f>IF(AND(L$1=N-1,$E171=N-1),1,IF(OR($E171&gt;=N,L$1&gt;=N),"",IF($E171=N-1,0,IF($E171=L$1,v_diag,IF(ABS($E171-L$1)=1,v_off_diag,0)))))</f>
        <v>0</v>
      </c>
      <c r="M224">
        <f>IF(AND(M$1=N-1,$E171=N-1),1,IF(OR($E171&gt;=N,M$1&gt;=N),"",IF($E171=N-1,0,IF($E171=M$1,v_diag,IF(ABS($E171-M$1)=1,v_off_diag,0)))))</f>
        <v>0</v>
      </c>
      <c r="N224">
        <f>IF(AND(N$1=N-1,$E171=N-1),1,IF(OR($E171&gt;=N,N$1&gt;=N),"",IF($E171=N-1,0,IF($E171=N$1,v_diag,IF(ABS($E171-N$1)=1,v_off_diag,0)))))</f>
        <v>0</v>
      </c>
      <c r="O224">
        <f>IF(AND(O$1=N-1,$E171=N-1),1,IF(OR($E171&gt;=N,O$1&gt;=N),"",IF($E171=N-1,0,IF($E171=O$1,v_diag,IF(ABS($E171-O$1)=1,v_off_diag,0)))))</f>
        <v>0</v>
      </c>
      <c r="P224">
        <f>IF(AND(P$1=N-1,$E171=N-1),1,IF(OR($E171&gt;=N,P$1&gt;=N),"",IF($E171=N-1,0,IF($E171=P$1,v_diag,IF(ABS($E171-P$1)=1,v_off_diag,0)))))</f>
        <v>0</v>
      </c>
      <c r="Q224">
        <f>IF(AND(Q$1=N-1,$E171=N-1),1,IF(OR($E171&gt;=N,Q$1&gt;=N),"",IF($E171=N-1,0,IF($E171=Q$1,v_diag,IF(ABS($E171-Q$1)=1,v_off_diag,0)))))</f>
        <v>0</v>
      </c>
      <c r="R224">
        <f>IF(AND(R$1=N-1,$E171=N-1),1,IF(OR($E171&gt;=N,R$1&gt;=N),"",IF($E171=N-1,0,IF($E171=R$1,v_diag,IF(ABS($E171-R$1)=1,v_off_diag,0)))))</f>
        <v>0</v>
      </c>
      <c r="S224">
        <f>IF(AND(S$1=N-1,$E171=N-1),1,IF(OR($E171&gt;=N,S$1&gt;=N),"",IF($E171=N-1,0,IF($E171=S$1,v_diag,IF(ABS($E171-S$1)=1,v_off_diag,0)))))</f>
        <v>0</v>
      </c>
      <c r="T224">
        <f>IF(AND(T$1=N-1,$E171=N-1),1,IF(OR($E171&gt;=N,T$1&gt;=N),"",IF($E171=N-1,0,IF($E171=T$1,v_diag,IF(ABS($E171-T$1)=1,v_off_diag,0)))))</f>
        <v>-49.999999999999993</v>
      </c>
      <c r="U224">
        <f>IF(AND(U$1=N-1,$E171=N-1),1,IF(OR($E171&gt;=N,U$1&gt;=N),"",IF($E171=N-1,0,IF($E171=U$1,v_diag,IF(ABS($E171-U$1)=1,v_off_diag,0)))))</f>
        <v>103.99999999999999</v>
      </c>
      <c r="V224">
        <f>IF(AND(V$1=N-1,$E171=N-1),1,IF(OR($E171&gt;=N,V$1&gt;=N),"",IF($E171=N-1,0,IF($E171=V$1,v_diag,IF(ABS($E171-V$1)=1,v_off_diag,0)))))</f>
        <v>-49.999999999999993</v>
      </c>
      <c r="W224">
        <f>IF(AND(W$1=N-1,$E171=N-1),1,IF(OR($E171&gt;=N,W$1&gt;=N),"",IF($E171=N-1,0,IF($E171=W$1,v_diag,IF(ABS($E171-W$1)=1,v_off_diag,0)))))</f>
        <v>0</v>
      </c>
      <c r="X224">
        <f>IF(AND(X$1=N-1,$E171=N-1),1,IF(OR($E171&gt;=N,X$1&gt;=N),"",IF($E171=N-1,0,IF($E171=X$1,v_diag,IF(ABS($E171-X$1)=1,v_off_diag,0)))))</f>
        <v>0</v>
      </c>
      <c r="Y224">
        <f>IF(AND(Y$1=N-1,$E171=N-1),1,IF(OR($E171&gt;=N,Y$1&gt;=N),"",IF($E171=N-1,0,IF($E171=Y$1,v_diag,IF(ABS($E171-Y$1)=1,v_off_diag,0)))))</f>
        <v>0</v>
      </c>
      <c r="Z224">
        <f>IF(AND(Z$1=N-1,$E171=N-1),1,IF(OR($E171&gt;=N,Z$1&gt;=N),"",IF($E171=N-1,0,IF($E171=Z$1,v_diag,IF(ABS($E171-Z$1)=1,v_off_diag,0)))))</f>
        <v>0</v>
      </c>
      <c r="AA224">
        <f>IF(AND(AA$1=N-1,$E171=N-1),1,IF(OR($E171&gt;=N,AA$1&gt;=N),"",IF($E171=N-1,0,IF($E171=AA$1,v_diag,IF(ABS($E171-AA$1)=1,v_off_diag,0)))))</f>
        <v>0</v>
      </c>
      <c r="AB224">
        <f>IF(AND(AB$1=N-1,$E171=N-1),1,IF(OR($E171&gt;=N,AB$1&gt;=N),"",IF($E171=N-1,0,IF($E171=AB$1,v_diag,IF(ABS($E171-AB$1)=1,v_off_diag,0)))))</f>
        <v>0</v>
      </c>
      <c r="AC224">
        <f>IF(AND(AC$1=N-1,$E171=N-1),1,IF(OR($E171&gt;=N,AC$1&gt;=N),"",IF($E171=N-1,0,IF($E171=AC$1,v_diag,IF(ABS($E171-AC$1)=1,v_off_diag,0)))))</f>
        <v>0</v>
      </c>
      <c r="AD224">
        <f>IF(AND(AD$1=N-1,$E171=N-1),1,IF(OR($E171&gt;=N,AD$1&gt;=N),"",IF($E171=N-1,0,IF($E171=AD$1,v_diag,IF(ABS($E171-AD$1)=1,v_off_diag,0)))))</f>
        <v>0</v>
      </c>
      <c r="AE224">
        <f>IF(AND(AE$1=N-1,$E171=N-1),1,IF(OR($E171&gt;=N,AE$1&gt;=N),"",IF($E171=N-1,0,IF($E171=AE$1,v_diag,IF(ABS($E171-AE$1)=1,v_off_diag,0)))))</f>
        <v>0</v>
      </c>
      <c r="AF224">
        <f>IF(AND(AF$1=N-1,$E171=N-1),1,IF(OR($E171&gt;=N,AF$1&gt;=N),"",IF($E171=N-1,0,IF($E171=AF$1,v_diag,IF(ABS($E171-AF$1)=1,v_off_diag,0)))))</f>
        <v>0</v>
      </c>
      <c r="AG224">
        <f>IF(AND(AG$1=N-1,$E171=N-1),1,IF(OR($E171&gt;=N,AG$1&gt;=N),"",IF($E171=N-1,0,IF($E171=AG$1,v_diag,IF(ABS($E171-AG$1)=1,v_off_diag,0)))))</f>
        <v>0</v>
      </c>
      <c r="AH224">
        <f>IF(AND(AH$1=N-1,$E171=N-1),1,IF(OR($E171&gt;=N,AH$1&gt;=N),"",IF($E171=N-1,0,IF($E171=AH$1,v_diag,IF(ABS($E171-AH$1)=1,v_off_diag,0)))))</f>
        <v>0</v>
      </c>
      <c r="AI224">
        <f>IF(AND(AI$1=N-1,$E171=N-1),1,IF(OR($E171&gt;=N,AI$1&gt;=N),"",IF($E171=N-1,0,IF($E171=AI$1,v_diag,IF(ABS($E171-AI$1)=1,v_off_diag,0)))))</f>
        <v>0</v>
      </c>
      <c r="AJ224">
        <f>IF(AND(AJ$1=N-1,$E171=N-1),1,IF(OR($E171&gt;=N,AJ$1&gt;=N),"",IF($E171=N-1,0,IF($E171=AJ$1,v_diag,IF(ABS($E171-AJ$1)=1,v_off_diag,0)))))</f>
        <v>0</v>
      </c>
      <c r="AK224">
        <f>IF(AND(AK$1=N-1,$E171=N-1),1,IF(OR($E171&gt;=N,AK$1&gt;=N),"",IF($E171=N-1,0,IF($E171=AK$1,v_diag,IF(ABS($E171-AK$1)=1,v_off_diag,0)))))</f>
        <v>0</v>
      </c>
      <c r="AL224">
        <f>IF(AND(AL$1=N-1,$E171=N-1),1,IF(OR($E171&gt;=N,AL$1&gt;=N),"",IF($E171=N-1,0,IF($E171=AL$1,v_diag,IF(ABS($E171-AL$1)=1,v_off_diag,0)))))</f>
        <v>0</v>
      </c>
      <c r="AM224">
        <f>IF(AND(AM$1=N-1,$E171=N-1),1,IF(OR($E171&gt;=N,AM$1&gt;=N),"",IF($E171=N-1,0,IF($E171=AM$1,v_diag,IF(ABS($E171-AM$1)=1,v_off_diag,0)))))</f>
        <v>0</v>
      </c>
      <c r="AN224">
        <f>IF(AND(AN$1=N-1,$E171=N-1),1,IF(OR($E171&gt;=N,AN$1&gt;=N),"",IF($E171=N-1,0,IF($E171=AN$1,v_diag,IF(ABS($E171-AN$1)=1,v_off_diag,0)))))</f>
        <v>0</v>
      </c>
      <c r="AO224">
        <f>IF(AND(AO$1=N-1,$E171=N-1),1,IF(OR($E171&gt;=N,AO$1&gt;=N),"",IF($E171=N-1,0,IF($E171=AO$1,v_diag,IF(ABS($E171-AO$1)=1,v_off_diag,0)))))</f>
        <v>0</v>
      </c>
      <c r="AP224">
        <f>IF(AND(AP$1=N-1,$E171=N-1),1,IF(OR($E171&gt;=N,AP$1&gt;=N),"",IF($E171=N-1,0,IF($E171=AP$1,v_diag,IF(ABS($E171-AP$1)=1,v_off_diag,0)))))</f>
        <v>0</v>
      </c>
      <c r="AQ224">
        <f>IF(AND(AQ$1=N-1,$E171=N-1),1,IF(OR($E171&gt;=N,AQ$1&gt;=N),"",IF($E171=N-1,0,IF($E171=AQ$1,v_diag,IF(ABS($E171-AQ$1)=1,v_off_diag,0)))))</f>
        <v>0</v>
      </c>
      <c r="AR224">
        <f>IF(AND(AR$1=N-1,$E171=N-1),1,IF(OR($E171&gt;=N,AR$1&gt;=N),"",IF($E171=N-1,0,IF($E171=AR$1,v_diag,IF(ABS($E171-AR$1)=1,v_off_diag,0)))))</f>
        <v>0</v>
      </c>
      <c r="AS224">
        <f>IF(AND(AS$1=N-1,$E171=N-1),1,IF(OR($E171&gt;=N,AS$1&gt;=N),"",IF($E171=N-1,0,IF($E171=AS$1,v_diag,IF(ABS($E171-AS$1)=1,v_off_diag,0)))))</f>
        <v>0</v>
      </c>
      <c r="AT224">
        <f>IF(AND(AT$1=N-1,$E171=N-1),1,IF(OR($E171&gt;=N,AT$1&gt;=N),"",IF($E171=N-1,0,IF($E171=AT$1,v_diag,IF(ABS($E171-AT$1)=1,v_off_diag,0)))))</f>
        <v>0</v>
      </c>
      <c r="AU224" t="str">
        <f>IF(AND(AU$1=N-1,$E171=N-1),1,IF(OR($E171&gt;=N,AU$1&gt;=N),"",IF($E171=N-1,0,IF($E171=AU$1,v_diag,IF(ABS($E171-AU$1)=1,v_off_diag,0)))))</f>
        <v/>
      </c>
      <c r="AV224" t="str">
        <f>IF(AND(AV$1=N-1,$E171=N-1),1,IF(OR($E171&gt;=N,AV$1&gt;=N),"",IF($E171=N-1,0,IF($E171=AV$1,v_diag,IF(ABS($E171-AV$1)=1,v_off_diag,0)))))</f>
        <v/>
      </c>
      <c r="AW224" t="str">
        <f>IF(AND(AW$1=N-1,$E171=N-1),1,IF(OR($E171&gt;=N,AW$1&gt;=N),"",IF($E171=N-1,0,IF($E171=AW$1,v_diag,IF(ABS($E171-AW$1)=1,v_off_diag,0)))))</f>
        <v/>
      </c>
      <c r="AX224" t="str">
        <f>IF(AND(AX$1=N-1,$E171=N-1),1,IF(OR($E171&gt;=N,AX$1&gt;=N),"",IF($E171=N-1,0,IF($E171=AX$1,v_diag,IF(ABS($E171-AX$1)=1,v_off_diag,0)))))</f>
        <v/>
      </c>
      <c r="AY224" t="str">
        <f>IF(AND(AY$1=N-1,$E171=N-1),1,IF(OR($E171&gt;=N,AY$1&gt;=N),"",IF($E171=N-1,0,IF($E171=AY$1,v_diag,IF(ABS($E171-AY$1)=1,v_off_diag,0)))))</f>
        <v/>
      </c>
      <c r="AZ224" t="str">
        <f>IF(AND(AZ$1=N-1,$E171=N-1),1,IF(OR($E171&gt;=N,AZ$1&gt;=N),"",IF($E171=N-1,0,IF($E171=AZ$1,v_diag,IF(ABS($E171-AZ$1)=1,v_off_diag,0)))))</f>
        <v/>
      </c>
      <c r="BA224" t="str">
        <f>IF(AND(BA$1=N-1,$E171=N-1),1,IF(OR($E171&gt;=N,BA$1&gt;=N),"",IF($E171=N-1,0,IF($E171=BA$1,v_diag,IF(ABS($E171-BA$1)=1,v_off_diag,0)))))</f>
        <v/>
      </c>
      <c r="BB224" t="str">
        <f>IF(AND(BB$1=N-1,$E171=N-1),1,IF(OR($E171&gt;=N,BB$1&gt;=N),"",IF($E171=N-1,0,IF($E171=BB$1,v_diag,IF(ABS($E171-BB$1)=1,v_off_diag,0)))))</f>
        <v/>
      </c>
      <c r="BC224" t="str">
        <f>IF(AND(BC$1=N-1,$E171=N-1),1,IF(OR($E171&gt;=N,BC$1&gt;=N),"",IF($E171=N-1,0,IF($E171=BC$1,v_diag,IF(ABS($E171-BC$1)=1,v_off_diag,0)))))</f>
        <v/>
      </c>
    </row>
    <row r="225" spans="5:55" x14ac:dyDescent="0.2">
      <c r="E225">
        <f t="shared" si="0"/>
        <v>16</v>
      </c>
      <c r="F225">
        <f>IF(AND(F$1=N-1,$E172=N-1),1,IF(OR($E172&gt;=N,F$1&gt;=N),"",IF($E172=N-1,0,IF($E172=F$1,v_diag,IF(ABS($E172-F$1)=1,v_off_diag,0)))))</f>
        <v>0</v>
      </c>
      <c r="G225">
        <f>IF(AND(G$1=N-1,$E172=N-1),1,IF(OR($E172&gt;=N,G$1&gt;=N),"",IF($E172=N-1,0,IF($E172=G$1,v_diag,IF(ABS($E172-G$1)=1,v_off_diag,0)))))</f>
        <v>0</v>
      </c>
      <c r="H225">
        <f>IF(AND(H$1=N-1,$E172=N-1),1,IF(OR($E172&gt;=N,H$1&gt;=N),"",IF($E172=N-1,0,IF($E172=H$1,v_diag,IF(ABS($E172-H$1)=1,v_off_diag,0)))))</f>
        <v>0</v>
      </c>
      <c r="I225">
        <f>IF(AND(I$1=N-1,$E172=N-1),1,IF(OR($E172&gt;=N,I$1&gt;=N),"",IF($E172=N-1,0,IF($E172=I$1,v_diag,IF(ABS($E172-I$1)=1,v_off_diag,0)))))</f>
        <v>0</v>
      </c>
      <c r="J225">
        <f>IF(AND(J$1=N-1,$E172=N-1),1,IF(OR($E172&gt;=N,J$1&gt;=N),"",IF($E172=N-1,0,IF($E172=J$1,v_diag,IF(ABS($E172-J$1)=1,v_off_diag,0)))))</f>
        <v>0</v>
      </c>
      <c r="K225">
        <f>IF(AND(K$1=N-1,$E172=N-1),1,IF(OR($E172&gt;=N,K$1&gt;=N),"",IF($E172=N-1,0,IF($E172=K$1,v_diag,IF(ABS($E172-K$1)=1,v_off_diag,0)))))</f>
        <v>0</v>
      </c>
      <c r="L225">
        <f>IF(AND(L$1=N-1,$E172=N-1),1,IF(OR($E172&gt;=N,L$1&gt;=N),"",IF($E172=N-1,0,IF($E172=L$1,v_diag,IF(ABS($E172-L$1)=1,v_off_diag,0)))))</f>
        <v>0</v>
      </c>
      <c r="M225">
        <f>IF(AND(M$1=N-1,$E172=N-1),1,IF(OR($E172&gt;=N,M$1&gt;=N),"",IF($E172=N-1,0,IF($E172=M$1,v_diag,IF(ABS($E172-M$1)=1,v_off_diag,0)))))</f>
        <v>0</v>
      </c>
      <c r="N225">
        <f>IF(AND(N$1=N-1,$E172=N-1),1,IF(OR($E172&gt;=N,N$1&gt;=N),"",IF($E172=N-1,0,IF($E172=N$1,v_diag,IF(ABS($E172-N$1)=1,v_off_diag,0)))))</f>
        <v>0</v>
      </c>
      <c r="O225">
        <f>IF(AND(O$1=N-1,$E172=N-1),1,IF(OR($E172&gt;=N,O$1&gt;=N),"",IF($E172=N-1,0,IF($E172=O$1,v_diag,IF(ABS($E172-O$1)=1,v_off_diag,0)))))</f>
        <v>0</v>
      </c>
      <c r="P225">
        <f>IF(AND(P$1=N-1,$E172=N-1),1,IF(OR($E172&gt;=N,P$1&gt;=N),"",IF($E172=N-1,0,IF($E172=P$1,v_diag,IF(ABS($E172-P$1)=1,v_off_diag,0)))))</f>
        <v>0</v>
      </c>
      <c r="Q225">
        <f>IF(AND(Q$1=N-1,$E172=N-1),1,IF(OR($E172&gt;=N,Q$1&gt;=N),"",IF($E172=N-1,0,IF($E172=Q$1,v_diag,IF(ABS($E172-Q$1)=1,v_off_diag,0)))))</f>
        <v>0</v>
      </c>
      <c r="R225">
        <f>IF(AND(R$1=N-1,$E172=N-1),1,IF(OR($E172&gt;=N,R$1&gt;=N),"",IF($E172=N-1,0,IF($E172=R$1,v_diag,IF(ABS($E172-R$1)=1,v_off_diag,0)))))</f>
        <v>0</v>
      </c>
      <c r="S225">
        <f>IF(AND(S$1=N-1,$E172=N-1),1,IF(OR($E172&gt;=N,S$1&gt;=N),"",IF($E172=N-1,0,IF($E172=S$1,v_diag,IF(ABS($E172-S$1)=1,v_off_diag,0)))))</f>
        <v>0</v>
      </c>
      <c r="T225">
        <f>IF(AND(T$1=N-1,$E172=N-1),1,IF(OR($E172&gt;=N,T$1&gt;=N),"",IF($E172=N-1,0,IF($E172=T$1,v_diag,IF(ABS($E172-T$1)=1,v_off_diag,0)))))</f>
        <v>0</v>
      </c>
      <c r="U225">
        <f>IF(AND(U$1=N-1,$E172=N-1),1,IF(OR($E172&gt;=N,U$1&gt;=N),"",IF($E172=N-1,0,IF($E172=U$1,v_diag,IF(ABS($E172-U$1)=1,v_off_diag,0)))))</f>
        <v>-49.999999999999993</v>
      </c>
      <c r="V225">
        <f>IF(AND(V$1=N-1,$E172=N-1),1,IF(OR($E172&gt;=N,V$1&gt;=N),"",IF($E172=N-1,0,IF($E172=V$1,v_diag,IF(ABS($E172-V$1)=1,v_off_diag,0)))))</f>
        <v>103.99999999999999</v>
      </c>
      <c r="W225">
        <f>IF(AND(W$1=N-1,$E172=N-1),1,IF(OR($E172&gt;=N,W$1&gt;=N),"",IF($E172=N-1,0,IF($E172=W$1,v_diag,IF(ABS($E172-W$1)=1,v_off_diag,0)))))</f>
        <v>-49.999999999999993</v>
      </c>
      <c r="X225">
        <f>IF(AND(X$1=N-1,$E172=N-1),1,IF(OR($E172&gt;=N,X$1&gt;=N),"",IF($E172=N-1,0,IF($E172=X$1,v_diag,IF(ABS($E172-X$1)=1,v_off_diag,0)))))</f>
        <v>0</v>
      </c>
      <c r="Y225">
        <f>IF(AND(Y$1=N-1,$E172=N-1),1,IF(OR($E172&gt;=N,Y$1&gt;=N),"",IF($E172=N-1,0,IF($E172=Y$1,v_diag,IF(ABS($E172-Y$1)=1,v_off_diag,0)))))</f>
        <v>0</v>
      </c>
      <c r="Z225">
        <f>IF(AND(Z$1=N-1,$E172=N-1),1,IF(OR($E172&gt;=N,Z$1&gt;=N),"",IF($E172=N-1,0,IF($E172=Z$1,v_diag,IF(ABS($E172-Z$1)=1,v_off_diag,0)))))</f>
        <v>0</v>
      </c>
      <c r="AA225">
        <f>IF(AND(AA$1=N-1,$E172=N-1),1,IF(OR($E172&gt;=N,AA$1&gt;=N),"",IF($E172=N-1,0,IF($E172=AA$1,v_diag,IF(ABS($E172-AA$1)=1,v_off_diag,0)))))</f>
        <v>0</v>
      </c>
      <c r="AB225">
        <f>IF(AND(AB$1=N-1,$E172=N-1),1,IF(OR($E172&gt;=N,AB$1&gt;=N),"",IF($E172=N-1,0,IF($E172=AB$1,v_diag,IF(ABS($E172-AB$1)=1,v_off_diag,0)))))</f>
        <v>0</v>
      </c>
      <c r="AC225">
        <f>IF(AND(AC$1=N-1,$E172=N-1),1,IF(OR($E172&gt;=N,AC$1&gt;=N),"",IF($E172=N-1,0,IF($E172=AC$1,v_diag,IF(ABS($E172-AC$1)=1,v_off_diag,0)))))</f>
        <v>0</v>
      </c>
      <c r="AD225">
        <f>IF(AND(AD$1=N-1,$E172=N-1),1,IF(OR($E172&gt;=N,AD$1&gt;=N),"",IF($E172=N-1,0,IF($E172=AD$1,v_diag,IF(ABS($E172-AD$1)=1,v_off_diag,0)))))</f>
        <v>0</v>
      </c>
      <c r="AE225">
        <f>IF(AND(AE$1=N-1,$E172=N-1),1,IF(OR($E172&gt;=N,AE$1&gt;=N),"",IF($E172=N-1,0,IF($E172=AE$1,v_diag,IF(ABS($E172-AE$1)=1,v_off_diag,0)))))</f>
        <v>0</v>
      </c>
      <c r="AF225">
        <f>IF(AND(AF$1=N-1,$E172=N-1),1,IF(OR($E172&gt;=N,AF$1&gt;=N),"",IF($E172=N-1,0,IF($E172=AF$1,v_diag,IF(ABS($E172-AF$1)=1,v_off_diag,0)))))</f>
        <v>0</v>
      </c>
      <c r="AG225">
        <f>IF(AND(AG$1=N-1,$E172=N-1),1,IF(OR($E172&gt;=N,AG$1&gt;=N),"",IF($E172=N-1,0,IF($E172=AG$1,v_diag,IF(ABS($E172-AG$1)=1,v_off_diag,0)))))</f>
        <v>0</v>
      </c>
      <c r="AH225">
        <f>IF(AND(AH$1=N-1,$E172=N-1),1,IF(OR($E172&gt;=N,AH$1&gt;=N),"",IF($E172=N-1,0,IF($E172=AH$1,v_diag,IF(ABS($E172-AH$1)=1,v_off_diag,0)))))</f>
        <v>0</v>
      </c>
      <c r="AI225">
        <f>IF(AND(AI$1=N-1,$E172=N-1),1,IF(OR($E172&gt;=N,AI$1&gt;=N),"",IF($E172=N-1,0,IF($E172=AI$1,v_diag,IF(ABS($E172-AI$1)=1,v_off_diag,0)))))</f>
        <v>0</v>
      </c>
      <c r="AJ225">
        <f>IF(AND(AJ$1=N-1,$E172=N-1),1,IF(OR($E172&gt;=N,AJ$1&gt;=N),"",IF($E172=N-1,0,IF($E172=AJ$1,v_diag,IF(ABS($E172-AJ$1)=1,v_off_diag,0)))))</f>
        <v>0</v>
      </c>
      <c r="AK225">
        <f>IF(AND(AK$1=N-1,$E172=N-1),1,IF(OR($E172&gt;=N,AK$1&gt;=N),"",IF($E172=N-1,0,IF($E172=AK$1,v_diag,IF(ABS($E172-AK$1)=1,v_off_diag,0)))))</f>
        <v>0</v>
      </c>
      <c r="AL225">
        <f>IF(AND(AL$1=N-1,$E172=N-1),1,IF(OR($E172&gt;=N,AL$1&gt;=N),"",IF($E172=N-1,0,IF($E172=AL$1,v_diag,IF(ABS($E172-AL$1)=1,v_off_diag,0)))))</f>
        <v>0</v>
      </c>
      <c r="AM225">
        <f>IF(AND(AM$1=N-1,$E172=N-1),1,IF(OR($E172&gt;=N,AM$1&gt;=N),"",IF($E172=N-1,0,IF($E172=AM$1,v_diag,IF(ABS($E172-AM$1)=1,v_off_diag,0)))))</f>
        <v>0</v>
      </c>
      <c r="AN225">
        <f>IF(AND(AN$1=N-1,$E172=N-1),1,IF(OR($E172&gt;=N,AN$1&gt;=N),"",IF($E172=N-1,0,IF($E172=AN$1,v_diag,IF(ABS($E172-AN$1)=1,v_off_diag,0)))))</f>
        <v>0</v>
      </c>
      <c r="AO225">
        <f>IF(AND(AO$1=N-1,$E172=N-1),1,IF(OR($E172&gt;=N,AO$1&gt;=N),"",IF($E172=N-1,0,IF($E172=AO$1,v_diag,IF(ABS($E172-AO$1)=1,v_off_diag,0)))))</f>
        <v>0</v>
      </c>
      <c r="AP225">
        <f>IF(AND(AP$1=N-1,$E172=N-1),1,IF(OR($E172&gt;=N,AP$1&gt;=N),"",IF($E172=N-1,0,IF($E172=AP$1,v_diag,IF(ABS($E172-AP$1)=1,v_off_diag,0)))))</f>
        <v>0</v>
      </c>
      <c r="AQ225">
        <f>IF(AND(AQ$1=N-1,$E172=N-1),1,IF(OR($E172&gt;=N,AQ$1&gt;=N),"",IF($E172=N-1,0,IF($E172=AQ$1,v_diag,IF(ABS($E172-AQ$1)=1,v_off_diag,0)))))</f>
        <v>0</v>
      </c>
      <c r="AR225">
        <f>IF(AND(AR$1=N-1,$E172=N-1),1,IF(OR($E172&gt;=N,AR$1&gt;=N),"",IF($E172=N-1,0,IF($E172=AR$1,v_diag,IF(ABS($E172-AR$1)=1,v_off_diag,0)))))</f>
        <v>0</v>
      </c>
      <c r="AS225">
        <f>IF(AND(AS$1=N-1,$E172=N-1),1,IF(OR($E172&gt;=N,AS$1&gt;=N),"",IF($E172=N-1,0,IF($E172=AS$1,v_diag,IF(ABS($E172-AS$1)=1,v_off_diag,0)))))</f>
        <v>0</v>
      </c>
      <c r="AT225">
        <f>IF(AND(AT$1=N-1,$E172=N-1),1,IF(OR($E172&gt;=N,AT$1&gt;=N),"",IF($E172=N-1,0,IF($E172=AT$1,v_diag,IF(ABS($E172-AT$1)=1,v_off_diag,0)))))</f>
        <v>0</v>
      </c>
      <c r="AU225" t="str">
        <f>IF(AND(AU$1=N-1,$E172=N-1),1,IF(OR($E172&gt;=N,AU$1&gt;=N),"",IF($E172=N-1,0,IF($E172=AU$1,v_diag,IF(ABS($E172-AU$1)=1,v_off_diag,0)))))</f>
        <v/>
      </c>
      <c r="AV225" t="str">
        <f>IF(AND(AV$1=N-1,$E172=N-1),1,IF(OR($E172&gt;=N,AV$1&gt;=N),"",IF($E172=N-1,0,IF($E172=AV$1,v_diag,IF(ABS($E172-AV$1)=1,v_off_diag,0)))))</f>
        <v/>
      </c>
      <c r="AW225" t="str">
        <f>IF(AND(AW$1=N-1,$E172=N-1),1,IF(OR($E172&gt;=N,AW$1&gt;=N),"",IF($E172=N-1,0,IF($E172=AW$1,v_diag,IF(ABS($E172-AW$1)=1,v_off_diag,0)))))</f>
        <v/>
      </c>
      <c r="AX225" t="str">
        <f>IF(AND(AX$1=N-1,$E172=N-1),1,IF(OR($E172&gt;=N,AX$1&gt;=N),"",IF($E172=N-1,0,IF($E172=AX$1,v_diag,IF(ABS($E172-AX$1)=1,v_off_diag,0)))))</f>
        <v/>
      </c>
      <c r="AY225" t="str">
        <f>IF(AND(AY$1=N-1,$E172=N-1),1,IF(OR($E172&gt;=N,AY$1&gt;=N),"",IF($E172=N-1,0,IF($E172=AY$1,v_diag,IF(ABS($E172-AY$1)=1,v_off_diag,0)))))</f>
        <v/>
      </c>
      <c r="AZ225" t="str">
        <f>IF(AND(AZ$1=N-1,$E172=N-1),1,IF(OR($E172&gt;=N,AZ$1&gt;=N),"",IF($E172=N-1,0,IF($E172=AZ$1,v_diag,IF(ABS($E172-AZ$1)=1,v_off_diag,0)))))</f>
        <v/>
      </c>
      <c r="BA225" t="str">
        <f>IF(AND(BA$1=N-1,$E172=N-1),1,IF(OR($E172&gt;=N,BA$1&gt;=N),"",IF($E172=N-1,0,IF($E172=BA$1,v_diag,IF(ABS($E172-BA$1)=1,v_off_diag,0)))))</f>
        <v/>
      </c>
      <c r="BB225" t="str">
        <f>IF(AND(BB$1=N-1,$E172=N-1),1,IF(OR($E172&gt;=N,BB$1&gt;=N),"",IF($E172=N-1,0,IF($E172=BB$1,v_diag,IF(ABS($E172-BB$1)=1,v_off_diag,0)))))</f>
        <v/>
      </c>
      <c r="BC225" t="str">
        <f>IF(AND(BC$1=N-1,$E172=N-1),1,IF(OR($E172&gt;=N,BC$1&gt;=N),"",IF($E172=N-1,0,IF($E172=BC$1,v_diag,IF(ABS($E172-BC$1)=1,v_off_diag,0)))))</f>
        <v/>
      </c>
    </row>
    <row r="226" spans="5:55" x14ac:dyDescent="0.2">
      <c r="E226">
        <f t="shared" si="0"/>
        <v>17</v>
      </c>
      <c r="F226">
        <f>IF(AND(F$1=N-1,$E173=N-1),1,IF(OR($E173&gt;=N,F$1&gt;=N),"",IF($E173=N-1,0,IF($E173=F$1,v_diag,IF(ABS($E173-F$1)=1,v_off_diag,0)))))</f>
        <v>0</v>
      </c>
      <c r="G226">
        <f>IF(AND(G$1=N-1,$E173=N-1),1,IF(OR($E173&gt;=N,G$1&gt;=N),"",IF($E173=N-1,0,IF($E173=G$1,v_diag,IF(ABS($E173-G$1)=1,v_off_diag,0)))))</f>
        <v>0</v>
      </c>
      <c r="H226">
        <f>IF(AND(H$1=N-1,$E173=N-1),1,IF(OR($E173&gt;=N,H$1&gt;=N),"",IF($E173=N-1,0,IF($E173=H$1,v_diag,IF(ABS($E173-H$1)=1,v_off_diag,0)))))</f>
        <v>0</v>
      </c>
      <c r="I226">
        <f>IF(AND(I$1=N-1,$E173=N-1),1,IF(OR($E173&gt;=N,I$1&gt;=N),"",IF($E173=N-1,0,IF($E173=I$1,v_diag,IF(ABS($E173-I$1)=1,v_off_diag,0)))))</f>
        <v>0</v>
      </c>
      <c r="J226">
        <f>IF(AND(J$1=N-1,$E173=N-1),1,IF(OR($E173&gt;=N,J$1&gt;=N),"",IF($E173=N-1,0,IF($E173=J$1,v_diag,IF(ABS($E173-J$1)=1,v_off_diag,0)))))</f>
        <v>0</v>
      </c>
      <c r="K226">
        <f>IF(AND(K$1=N-1,$E173=N-1),1,IF(OR($E173&gt;=N,K$1&gt;=N),"",IF($E173=N-1,0,IF($E173=K$1,v_diag,IF(ABS($E173-K$1)=1,v_off_diag,0)))))</f>
        <v>0</v>
      </c>
      <c r="L226">
        <f>IF(AND(L$1=N-1,$E173=N-1),1,IF(OR($E173&gt;=N,L$1&gt;=N),"",IF($E173=N-1,0,IF($E173=L$1,v_diag,IF(ABS($E173-L$1)=1,v_off_diag,0)))))</f>
        <v>0</v>
      </c>
      <c r="M226">
        <f>IF(AND(M$1=N-1,$E173=N-1),1,IF(OR($E173&gt;=N,M$1&gt;=N),"",IF($E173=N-1,0,IF($E173=M$1,v_diag,IF(ABS($E173-M$1)=1,v_off_diag,0)))))</f>
        <v>0</v>
      </c>
      <c r="N226">
        <f>IF(AND(N$1=N-1,$E173=N-1),1,IF(OR($E173&gt;=N,N$1&gt;=N),"",IF($E173=N-1,0,IF($E173=N$1,v_diag,IF(ABS($E173-N$1)=1,v_off_diag,0)))))</f>
        <v>0</v>
      </c>
      <c r="O226">
        <f>IF(AND(O$1=N-1,$E173=N-1),1,IF(OR($E173&gt;=N,O$1&gt;=N),"",IF($E173=N-1,0,IF($E173=O$1,v_diag,IF(ABS($E173-O$1)=1,v_off_diag,0)))))</f>
        <v>0</v>
      </c>
      <c r="P226">
        <f>IF(AND(P$1=N-1,$E173=N-1),1,IF(OR($E173&gt;=N,P$1&gt;=N),"",IF($E173=N-1,0,IF($E173=P$1,v_diag,IF(ABS($E173-P$1)=1,v_off_diag,0)))))</f>
        <v>0</v>
      </c>
      <c r="Q226">
        <f>IF(AND(Q$1=N-1,$E173=N-1),1,IF(OR($E173&gt;=N,Q$1&gt;=N),"",IF($E173=N-1,0,IF($E173=Q$1,v_diag,IF(ABS($E173-Q$1)=1,v_off_diag,0)))))</f>
        <v>0</v>
      </c>
      <c r="R226">
        <f>IF(AND(R$1=N-1,$E173=N-1),1,IF(OR($E173&gt;=N,R$1&gt;=N),"",IF($E173=N-1,0,IF($E173=R$1,v_diag,IF(ABS($E173-R$1)=1,v_off_diag,0)))))</f>
        <v>0</v>
      </c>
      <c r="S226">
        <f>IF(AND(S$1=N-1,$E173=N-1),1,IF(OR($E173&gt;=N,S$1&gt;=N),"",IF($E173=N-1,0,IF($E173=S$1,v_diag,IF(ABS($E173-S$1)=1,v_off_diag,0)))))</f>
        <v>0</v>
      </c>
      <c r="T226">
        <f>IF(AND(T$1=N-1,$E173=N-1),1,IF(OR($E173&gt;=N,T$1&gt;=N),"",IF($E173=N-1,0,IF($E173=T$1,v_diag,IF(ABS($E173-T$1)=1,v_off_diag,0)))))</f>
        <v>0</v>
      </c>
      <c r="U226">
        <f>IF(AND(U$1=N-1,$E173=N-1),1,IF(OR($E173&gt;=N,U$1&gt;=N),"",IF($E173=N-1,0,IF($E173=U$1,v_diag,IF(ABS($E173-U$1)=1,v_off_diag,0)))))</f>
        <v>0</v>
      </c>
      <c r="V226">
        <f>IF(AND(V$1=N-1,$E173=N-1),1,IF(OR($E173&gt;=N,V$1&gt;=N),"",IF($E173=N-1,0,IF($E173=V$1,v_diag,IF(ABS($E173-V$1)=1,v_off_diag,0)))))</f>
        <v>-49.999999999999993</v>
      </c>
      <c r="W226">
        <f>IF(AND(W$1=N-1,$E173=N-1),1,IF(OR($E173&gt;=N,W$1&gt;=N),"",IF($E173=N-1,0,IF($E173=W$1,v_diag,IF(ABS($E173-W$1)=1,v_off_diag,0)))))</f>
        <v>103.99999999999999</v>
      </c>
      <c r="X226">
        <f>IF(AND(X$1=N-1,$E173=N-1),1,IF(OR($E173&gt;=N,X$1&gt;=N),"",IF($E173=N-1,0,IF($E173=X$1,v_diag,IF(ABS($E173-X$1)=1,v_off_diag,0)))))</f>
        <v>-49.999999999999993</v>
      </c>
      <c r="Y226">
        <f>IF(AND(Y$1=N-1,$E173=N-1),1,IF(OR($E173&gt;=N,Y$1&gt;=N),"",IF($E173=N-1,0,IF($E173=Y$1,v_diag,IF(ABS($E173-Y$1)=1,v_off_diag,0)))))</f>
        <v>0</v>
      </c>
      <c r="Z226">
        <f>IF(AND(Z$1=N-1,$E173=N-1),1,IF(OR($E173&gt;=N,Z$1&gt;=N),"",IF($E173=N-1,0,IF($E173=Z$1,v_diag,IF(ABS($E173-Z$1)=1,v_off_diag,0)))))</f>
        <v>0</v>
      </c>
      <c r="AA226">
        <f>IF(AND(AA$1=N-1,$E173=N-1),1,IF(OR($E173&gt;=N,AA$1&gt;=N),"",IF($E173=N-1,0,IF($E173=AA$1,v_diag,IF(ABS($E173-AA$1)=1,v_off_diag,0)))))</f>
        <v>0</v>
      </c>
      <c r="AB226">
        <f>IF(AND(AB$1=N-1,$E173=N-1),1,IF(OR($E173&gt;=N,AB$1&gt;=N),"",IF($E173=N-1,0,IF($E173=AB$1,v_diag,IF(ABS($E173-AB$1)=1,v_off_diag,0)))))</f>
        <v>0</v>
      </c>
      <c r="AC226">
        <f>IF(AND(AC$1=N-1,$E173=N-1),1,IF(OR($E173&gt;=N,AC$1&gt;=N),"",IF($E173=N-1,0,IF($E173=AC$1,v_diag,IF(ABS($E173-AC$1)=1,v_off_diag,0)))))</f>
        <v>0</v>
      </c>
      <c r="AD226">
        <f>IF(AND(AD$1=N-1,$E173=N-1),1,IF(OR($E173&gt;=N,AD$1&gt;=N),"",IF($E173=N-1,0,IF($E173=AD$1,v_diag,IF(ABS($E173-AD$1)=1,v_off_diag,0)))))</f>
        <v>0</v>
      </c>
      <c r="AE226">
        <f>IF(AND(AE$1=N-1,$E173=N-1),1,IF(OR($E173&gt;=N,AE$1&gt;=N),"",IF($E173=N-1,0,IF($E173=AE$1,v_diag,IF(ABS($E173-AE$1)=1,v_off_diag,0)))))</f>
        <v>0</v>
      </c>
      <c r="AF226">
        <f>IF(AND(AF$1=N-1,$E173=N-1),1,IF(OR($E173&gt;=N,AF$1&gt;=N),"",IF($E173=N-1,0,IF($E173=AF$1,v_diag,IF(ABS($E173-AF$1)=1,v_off_diag,0)))))</f>
        <v>0</v>
      </c>
      <c r="AG226">
        <f>IF(AND(AG$1=N-1,$E173=N-1),1,IF(OR($E173&gt;=N,AG$1&gt;=N),"",IF($E173=N-1,0,IF($E173=AG$1,v_diag,IF(ABS($E173-AG$1)=1,v_off_diag,0)))))</f>
        <v>0</v>
      </c>
      <c r="AH226">
        <f>IF(AND(AH$1=N-1,$E173=N-1),1,IF(OR($E173&gt;=N,AH$1&gt;=N),"",IF($E173=N-1,0,IF($E173=AH$1,v_diag,IF(ABS($E173-AH$1)=1,v_off_diag,0)))))</f>
        <v>0</v>
      </c>
      <c r="AI226">
        <f>IF(AND(AI$1=N-1,$E173=N-1),1,IF(OR($E173&gt;=N,AI$1&gt;=N),"",IF($E173=N-1,0,IF($E173=AI$1,v_diag,IF(ABS($E173-AI$1)=1,v_off_diag,0)))))</f>
        <v>0</v>
      </c>
      <c r="AJ226">
        <f>IF(AND(AJ$1=N-1,$E173=N-1),1,IF(OR($E173&gt;=N,AJ$1&gt;=N),"",IF($E173=N-1,0,IF($E173=AJ$1,v_diag,IF(ABS($E173-AJ$1)=1,v_off_diag,0)))))</f>
        <v>0</v>
      </c>
      <c r="AK226">
        <f>IF(AND(AK$1=N-1,$E173=N-1),1,IF(OR($E173&gt;=N,AK$1&gt;=N),"",IF($E173=N-1,0,IF($E173=AK$1,v_diag,IF(ABS($E173-AK$1)=1,v_off_diag,0)))))</f>
        <v>0</v>
      </c>
      <c r="AL226">
        <f>IF(AND(AL$1=N-1,$E173=N-1),1,IF(OR($E173&gt;=N,AL$1&gt;=N),"",IF($E173=N-1,0,IF($E173=AL$1,v_diag,IF(ABS($E173-AL$1)=1,v_off_diag,0)))))</f>
        <v>0</v>
      </c>
      <c r="AM226">
        <f>IF(AND(AM$1=N-1,$E173=N-1),1,IF(OR($E173&gt;=N,AM$1&gt;=N),"",IF($E173=N-1,0,IF($E173=AM$1,v_diag,IF(ABS($E173-AM$1)=1,v_off_diag,0)))))</f>
        <v>0</v>
      </c>
      <c r="AN226">
        <f>IF(AND(AN$1=N-1,$E173=N-1),1,IF(OR($E173&gt;=N,AN$1&gt;=N),"",IF($E173=N-1,0,IF($E173=AN$1,v_diag,IF(ABS($E173-AN$1)=1,v_off_diag,0)))))</f>
        <v>0</v>
      </c>
      <c r="AO226">
        <f>IF(AND(AO$1=N-1,$E173=N-1),1,IF(OR($E173&gt;=N,AO$1&gt;=N),"",IF($E173=N-1,0,IF($E173=AO$1,v_diag,IF(ABS($E173-AO$1)=1,v_off_diag,0)))))</f>
        <v>0</v>
      </c>
      <c r="AP226">
        <f>IF(AND(AP$1=N-1,$E173=N-1),1,IF(OR($E173&gt;=N,AP$1&gt;=N),"",IF($E173=N-1,0,IF($E173=AP$1,v_diag,IF(ABS($E173-AP$1)=1,v_off_diag,0)))))</f>
        <v>0</v>
      </c>
      <c r="AQ226">
        <f>IF(AND(AQ$1=N-1,$E173=N-1),1,IF(OR($E173&gt;=N,AQ$1&gt;=N),"",IF($E173=N-1,0,IF($E173=AQ$1,v_diag,IF(ABS($E173-AQ$1)=1,v_off_diag,0)))))</f>
        <v>0</v>
      </c>
      <c r="AR226">
        <f>IF(AND(AR$1=N-1,$E173=N-1),1,IF(OR($E173&gt;=N,AR$1&gt;=N),"",IF($E173=N-1,0,IF($E173=AR$1,v_diag,IF(ABS($E173-AR$1)=1,v_off_diag,0)))))</f>
        <v>0</v>
      </c>
      <c r="AS226">
        <f>IF(AND(AS$1=N-1,$E173=N-1),1,IF(OR($E173&gt;=N,AS$1&gt;=N),"",IF($E173=N-1,0,IF($E173=AS$1,v_diag,IF(ABS($E173-AS$1)=1,v_off_diag,0)))))</f>
        <v>0</v>
      </c>
      <c r="AT226">
        <f>IF(AND(AT$1=N-1,$E173=N-1),1,IF(OR($E173&gt;=N,AT$1&gt;=N),"",IF($E173=N-1,0,IF($E173=AT$1,v_diag,IF(ABS($E173-AT$1)=1,v_off_diag,0)))))</f>
        <v>0</v>
      </c>
      <c r="AU226" t="str">
        <f>IF(AND(AU$1=N-1,$E173=N-1),1,IF(OR($E173&gt;=N,AU$1&gt;=N),"",IF($E173=N-1,0,IF($E173=AU$1,v_diag,IF(ABS($E173-AU$1)=1,v_off_diag,0)))))</f>
        <v/>
      </c>
      <c r="AV226" t="str">
        <f>IF(AND(AV$1=N-1,$E173=N-1),1,IF(OR($E173&gt;=N,AV$1&gt;=N),"",IF($E173=N-1,0,IF($E173=AV$1,v_diag,IF(ABS($E173-AV$1)=1,v_off_diag,0)))))</f>
        <v/>
      </c>
      <c r="AW226" t="str">
        <f>IF(AND(AW$1=N-1,$E173=N-1),1,IF(OR($E173&gt;=N,AW$1&gt;=N),"",IF($E173=N-1,0,IF($E173=AW$1,v_diag,IF(ABS($E173-AW$1)=1,v_off_diag,0)))))</f>
        <v/>
      </c>
      <c r="AX226" t="str">
        <f>IF(AND(AX$1=N-1,$E173=N-1),1,IF(OR($E173&gt;=N,AX$1&gt;=N),"",IF($E173=N-1,0,IF($E173=AX$1,v_diag,IF(ABS($E173-AX$1)=1,v_off_diag,0)))))</f>
        <v/>
      </c>
      <c r="AY226" t="str">
        <f>IF(AND(AY$1=N-1,$E173=N-1),1,IF(OR($E173&gt;=N,AY$1&gt;=N),"",IF($E173=N-1,0,IF($E173=AY$1,v_diag,IF(ABS($E173-AY$1)=1,v_off_diag,0)))))</f>
        <v/>
      </c>
      <c r="AZ226" t="str">
        <f>IF(AND(AZ$1=N-1,$E173=N-1),1,IF(OR($E173&gt;=N,AZ$1&gt;=N),"",IF($E173=N-1,0,IF($E173=AZ$1,v_diag,IF(ABS($E173-AZ$1)=1,v_off_diag,0)))))</f>
        <v/>
      </c>
      <c r="BA226" t="str">
        <f>IF(AND(BA$1=N-1,$E173=N-1),1,IF(OR($E173&gt;=N,BA$1&gt;=N),"",IF($E173=N-1,0,IF($E173=BA$1,v_diag,IF(ABS($E173-BA$1)=1,v_off_diag,0)))))</f>
        <v/>
      </c>
      <c r="BB226" t="str">
        <f>IF(AND(BB$1=N-1,$E173=N-1),1,IF(OR($E173&gt;=N,BB$1&gt;=N),"",IF($E173=N-1,0,IF($E173=BB$1,v_diag,IF(ABS($E173-BB$1)=1,v_off_diag,0)))))</f>
        <v/>
      </c>
      <c r="BC226" t="str">
        <f>IF(AND(BC$1=N-1,$E173=N-1),1,IF(OR($E173&gt;=N,BC$1&gt;=N),"",IF($E173=N-1,0,IF($E173=BC$1,v_diag,IF(ABS($E173-BC$1)=1,v_off_diag,0)))))</f>
        <v/>
      </c>
    </row>
    <row r="227" spans="5:55" x14ac:dyDescent="0.2">
      <c r="E227">
        <f t="shared" si="0"/>
        <v>18</v>
      </c>
      <c r="F227">
        <f>IF(AND(F$1=N-1,$E174=N-1),1,IF(OR($E174&gt;=N,F$1&gt;=N),"",IF($E174=N-1,0,IF($E174=F$1,v_diag,IF(ABS($E174-F$1)=1,v_off_diag,0)))))</f>
        <v>0</v>
      </c>
      <c r="G227">
        <f>IF(AND(G$1=N-1,$E174=N-1),1,IF(OR($E174&gt;=N,G$1&gt;=N),"",IF($E174=N-1,0,IF($E174=G$1,v_diag,IF(ABS($E174-G$1)=1,v_off_diag,0)))))</f>
        <v>0</v>
      </c>
      <c r="H227">
        <f>IF(AND(H$1=N-1,$E174=N-1),1,IF(OR($E174&gt;=N,H$1&gt;=N),"",IF($E174=N-1,0,IF($E174=H$1,v_diag,IF(ABS($E174-H$1)=1,v_off_diag,0)))))</f>
        <v>0</v>
      </c>
      <c r="I227">
        <f>IF(AND(I$1=N-1,$E174=N-1),1,IF(OR($E174&gt;=N,I$1&gt;=N),"",IF($E174=N-1,0,IF($E174=I$1,v_diag,IF(ABS($E174-I$1)=1,v_off_diag,0)))))</f>
        <v>0</v>
      </c>
      <c r="J227">
        <f>IF(AND(J$1=N-1,$E174=N-1),1,IF(OR($E174&gt;=N,J$1&gt;=N),"",IF($E174=N-1,0,IF($E174=J$1,v_diag,IF(ABS($E174-J$1)=1,v_off_diag,0)))))</f>
        <v>0</v>
      </c>
      <c r="K227">
        <f>IF(AND(K$1=N-1,$E174=N-1),1,IF(OR($E174&gt;=N,K$1&gt;=N),"",IF($E174=N-1,0,IF($E174=K$1,v_diag,IF(ABS($E174-K$1)=1,v_off_diag,0)))))</f>
        <v>0</v>
      </c>
      <c r="L227">
        <f>IF(AND(L$1=N-1,$E174=N-1),1,IF(OR($E174&gt;=N,L$1&gt;=N),"",IF($E174=N-1,0,IF($E174=L$1,v_diag,IF(ABS($E174-L$1)=1,v_off_diag,0)))))</f>
        <v>0</v>
      </c>
      <c r="M227">
        <f>IF(AND(M$1=N-1,$E174=N-1),1,IF(OR($E174&gt;=N,M$1&gt;=N),"",IF($E174=N-1,0,IF($E174=M$1,v_diag,IF(ABS($E174-M$1)=1,v_off_diag,0)))))</f>
        <v>0</v>
      </c>
      <c r="N227">
        <f>IF(AND(N$1=N-1,$E174=N-1),1,IF(OR($E174&gt;=N,N$1&gt;=N),"",IF($E174=N-1,0,IF($E174=N$1,v_diag,IF(ABS($E174-N$1)=1,v_off_diag,0)))))</f>
        <v>0</v>
      </c>
      <c r="O227">
        <f>IF(AND(O$1=N-1,$E174=N-1),1,IF(OR($E174&gt;=N,O$1&gt;=N),"",IF($E174=N-1,0,IF($E174=O$1,v_diag,IF(ABS($E174-O$1)=1,v_off_diag,0)))))</f>
        <v>0</v>
      </c>
      <c r="P227">
        <f>IF(AND(P$1=N-1,$E174=N-1),1,IF(OR($E174&gt;=N,P$1&gt;=N),"",IF($E174=N-1,0,IF($E174=P$1,v_diag,IF(ABS($E174-P$1)=1,v_off_diag,0)))))</f>
        <v>0</v>
      </c>
      <c r="Q227">
        <f>IF(AND(Q$1=N-1,$E174=N-1),1,IF(OR($E174&gt;=N,Q$1&gt;=N),"",IF($E174=N-1,0,IF($E174=Q$1,v_diag,IF(ABS($E174-Q$1)=1,v_off_diag,0)))))</f>
        <v>0</v>
      </c>
      <c r="R227">
        <f>IF(AND(R$1=N-1,$E174=N-1),1,IF(OR($E174&gt;=N,R$1&gt;=N),"",IF($E174=N-1,0,IF($E174=R$1,v_diag,IF(ABS($E174-R$1)=1,v_off_diag,0)))))</f>
        <v>0</v>
      </c>
      <c r="S227">
        <f>IF(AND(S$1=N-1,$E174=N-1),1,IF(OR($E174&gt;=N,S$1&gt;=N),"",IF($E174=N-1,0,IF($E174=S$1,v_diag,IF(ABS($E174-S$1)=1,v_off_diag,0)))))</f>
        <v>0</v>
      </c>
      <c r="T227">
        <f>IF(AND(T$1=N-1,$E174=N-1),1,IF(OR($E174&gt;=N,T$1&gt;=N),"",IF($E174=N-1,0,IF($E174=T$1,v_diag,IF(ABS($E174-T$1)=1,v_off_diag,0)))))</f>
        <v>0</v>
      </c>
      <c r="U227">
        <f>IF(AND(U$1=N-1,$E174=N-1),1,IF(OR($E174&gt;=N,U$1&gt;=N),"",IF($E174=N-1,0,IF($E174=U$1,v_diag,IF(ABS($E174-U$1)=1,v_off_diag,0)))))</f>
        <v>0</v>
      </c>
      <c r="V227">
        <f>IF(AND(V$1=N-1,$E174=N-1),1,IF(OR($E174&gt;=N,V$1&gt;=N),"",IF($E174=N-1,0,IF($E174=V$1,v_diag,IF(ABS($E174-V$1)=1,v_off_diag,0)))))</f>
        <v>0</v>
      </c>
      <c r="W227">
        <f>IF(AND(W$1=N-1,$E174=N-1),1,IF(OR($E174&gt;=N,W$1&gt;=N),"",IF($E174=N-1,0,IF($E174=W$1,v_diag,IF(ABS($E174-W$1)=1,v_off_diag,0)))))</f>
        <v>-49.999999999999993</v>
      </c>
      <c r="X227">
        <f>IF(AND(X$1=N-1,$E174=N-1),1,IF(OR($E174&gt;=N,X$1&gt;=N),"",IF($E174=N-1,0,IF($E174=X$1,v_diag,IF(ABS($E174-X$1)=1,v_off_diag,0)))))</f>
        <v>103.99999999999999</v>
      </c>
      <c r="Y227">
        <f>IF(AND(Y$1=N-1,$E174=N-1),1,IF(OR($E174&gt;=N,Y$1&gt;=N),"",IF($E174=N-1,0,IF($E174=Y$1,v_diag,IF(ABS($E174-Y$1)=1,v_off_diag,0)))))</f>
        <v>-49.999999999999993</v>
      </c>
      <c r="Z227">
        <f>IF(AND(Z$1=N-1,$E174=N-1),1,IF(OR($E174&gt;=N,Z$1&gt;=N),"",IF($E174=N-1,0,IF($E174=Z$1,v_diag,IF(ABS($E174-Z$1)=1,v_off_diag,0)))))</f>
        <v>0</v>
      </c>
      <c r="AA227">
        <f>IF(AND(AA$1=N-1,$E174=N-1),1,IF(OR($E174&gt;=N,AA$1&gt;=N),"",IF($E174=N-1,0,IF($E174=AA$1,v_diag,IF(ABS($E174-AA$1)=1,v_off_diag,0)))))</f>
        <v>0</v>
      </c>
      <c r="AB227">
        <f>IF(AND(AB$1=N-1,$E174=N-1),1,IF(OR($E174&gt;=N,AB$1&gt;=N),"",IF($E174=N-1,0,IF($E174=AB$1,v_diag,IF(ABS($E174-AB$1)=1,v_off_diag,0)))))</f>
        <v>0</v>
      </c>
      <c r="AC227">
        <f>IF(AND(AC$1=N-1,$E174=N-1),1,IF(OR($E174&gt;=N,AC$1&gt;=N),"",IF($E174=N-1,0,IF($E174=AC$1,v_diag,IF(ABS($E174-AC$1)=1,v_off_diag,0)))))</f>
        <v>0</v>
      </c>
      <c r="AD227">
        <f>IF(AND(AD$1=N-1,$E174=N-1),1,IF(OR($E174&gt;=N,AD$1&gt;=N),"",IF($E174=N-1,0,IF($E174=AD$1,v_diag,IF(ABS($E174-AD$1)=1,v_off_diag,0)))))</f>
        <v>0</v>
      </c>
      <c r="AE227">
        <f>IF(AND(AE$1=N-1,$E174=N-1),1,IF(OR($E174&gt;=N,AE$1&gt;=N),"",IF($E174=N-1,0,IF($E174=AE$1,v_diag,IF(ABS($E174-AE$1)=1,v_off_diag,0)))))</f>
        <v>0</v>
      </c>
      <c r="AF227">
        <f>IF(AND(AF$1=N-1,$E174=N-1),1,IF(OR($E174&gt;=N,AF$1&gt;=N),"",IF($E174=N-1,0,IF($E174=AF$1,v_diag,IF(ABS($E174-AF$1)=1,v_off_diag,0)))))</f>
        <v>0</v>
      </c>
      <c r="AG227">
        <f>IF(AND(AG$1=N-1,$E174=N-1),1,IF(OR($E174&gt;=N,AG$1&gt;=N),"",IF($E174=N-1,0,IF($E174=AG$1,v_diag,IF(ABS($E174-AG$1)=1,v_off_diag,0)))))</f>
        <v>0</v>
      </c>
      <c r="AH227">
        <f>IF(AND(AH$1=N-1,$E174=N-1),1,IF(OR($E174&gt;=N,AH$1&gt;=N),"",IF($E174=N-1,0,IF($E174=AH$1,v_diag,IF(ABS($E174-AH$1)=1,v_off_diag,0)))))</f>
        <v>0</v>
      </c>
      <c r="AI227">
        <f>IF(AND(AI$1=N-1,$E174=N-1),1,IF(OR($E174&gt;=N,AI$1&gt;=N),"",IF($E174=N-1,0,IF($E174=AI$1,v_diag,IF(ABS($E174-AI$1)=1,v_off_diag,0)))))</f>
        <v>0</v>
      </c>
      <c r="AJ227">
        <f>IF(AND(AJ$1=N-1,$E174=N-1),1,IF(OR($E174&gt;=N,AJ$1&gt;=N),"",IF($E174=N-1,0,IF($E174=AJ$1,v_diag,IF(ABS($E174-AJ$1)=1,v_off_diag,0)))))</f>
        <v>0</v>
      </c>
      <c r="AK227">
        <f>IF(AND(AK$1=N-1,$E174=N-1),1,IF(OR($E174&gt;=N,AK$1&gt;=N),"",IF($E174=N-1,0,IF($E174=AK$1,v_diag,IF(ABS($E174-AK$1)=1,v_off_diag,0)))))</f>
        <v>0</v>
      </c>
      <c r="AL227">
        <f>IF(AND(AL$1=N-1,$E174=N-1),1,IF(OR($E174&gt;=N,AL$1&gt;=N),"",IF($E174=N-1,0,IF($E174=AL$1,v_diag,IF(ABS($E174-AL$1)=1,v_off_diag,0)))))</f>
        <v>0</v>
      </c>
      <c r="AM227">
        <f>IF(AND(AM$1=N-1,$E174=N-1),1,IF(OR($E174&gt;=N,AM$1&gt;=N),"",IF($E174=N-1,0,IF($E174=AM$1,v_diag,IF(ABS($E174-AM$1)=1,v_off_diag,0)))))</f>
        <v>0</v>
      </c>
      <c r="AN227">
        <f>IF(AND(AN$1=N-1,$E174=N-1),1,IF(OR($E174&gt;=N,AN$1&gt;=N),"",IF($E174=N-1,0,IF($E174=AN$1,v_diag,IF(ABS($E174-AN$1)=1,v_off_diag,0)))))</f>
        <v>0</v>
      </c>
      <c r="AO227">
        <f>IF(AND(AO$1=N-1,$E174=N-1),1,IF(OR($E174&gt;=N,AO$1&gt;=N),"",IF($E174=N-1,0,IF($E174=AO$1,v_diag,IF(ABS($E174-AO$1)=1,v_off_diag,0)))))</f>
        <v>0</v>
      </c>
      <c r="AP227">
        <f>IF(AND(AP$1=N-1,$E174=N-1),1,IF(OR($E174&gt;=N,AP$1&gt;=N),"",IF($E174=N-1,0,IF($E174=AP$1,v_diag,IF(ABS($E174-AP$1)=1,v_off_diag,0)))))</f>
        <v>0</v>
      </c>
      <c r="AQ227">
        <f>IF(AND(AQ$1=N-1,$E174=N-1),1,IF(OR($E174&gt;=N,AQ$1&gt;=N),"",IF($E174=N-1,0,IF($E174=AQ$1,v_diag,IF(ABS($E174-AQ$1)=1,v_off_diag,0)))))</f>
        <v>0</v>
      </c>
      <c r="AR227">
        <f>IF(AND(AR$1=N-1,$E174=N-1),1,IF(OR($E174&gt;=N,AR$1&gt;=N),"",IF($E174=N-1,0,IF($E174=AR$1,v_diag,IF(ABS($E174-AR$1)=1,v_off_diag,0)))))</f>
        <v>0</v>
      </c>
      <c r="AS227">
        <f>IF(AND(AS$1=N-1,$E174=N-1),1,IF(OR($E174&gt;=N,AS$1&gt;=N),"",IF($E174=N-1,0,IF($E174=AS$1,v_diag,IF(ABS($E174-AS$1)=1,v_off_diag,0)))))</f>
        <v>0</v>
      </c>
      <c r="AT227">
        <f>IF(AND(AT$1=N-1,$E174=N-1),1,IF(OR($E174&gt;=N,AT$1&gt;=N),"",IF($E174=N-1,0,IF($E174=AT$1,v_diag,IF(ABS($E174-AT$1)=1,v_off_diag,0)))))</f>
        <v>0</v>
      </c>
      <c r="AU227" t="str">
        <f>IF(AND(AU$1=N-1,$E174=N-1),1,IF(OR($E174&gt;=N,AU$1&gt;=N),"",IF($E174=N-1,0,IF($E174=AU$1,v_diag,IF(ABS($E174-AU$1)=1,v_off_diag,0)))))</f>
        <v/>
      </c>
      <c r="AV227" t="str">
        <f>IF(AND(AV$1=N-1,$E174=N-1),1,IF(OR($E174&gt;=N,AV$1&gt;=N),"",IF($E174=N-1,0,IF($E174=AV$1,v_diag,IF(ABS($E174-AV$1)=1,v_off_diag,0)))))</f>
        <v/>
      </c>
      <c r="AW227" t="str">
        <f>IF(AND(AW$1=N-1,$E174=N-1),1,IF(OR($E174&gt;=N,AW$1&gt;=N),"",IF($E174=N-1,0,IF($E174=AW$1,v_diag,IF(ABS($E174-AW$1)=1,v_off_diag,0)))))</f>
        <v/>
      </c>
      <c r="AX227" t="str">
        <f>IF(AND(AX$1=N-1,$E174=N-1),1,IF(OR($E174&gt;=N,AX$1&gt;=N),"",IF($E174=N-1,0,IF($E174=AX$1,v_diag,IF(ABS($E174-AX$1)=1,v_off_diag,0)))))</f>
        <v/>
      </c>
      <c r="AY227" t="str">
        <f>IF(AND(AY$1=N-1,$E174=N-1),1,IF(OR($E174&gt;=N,AY$1&gt;=N),"",IF($E174=N-1,0,IF($E174=AY$1,v_diag,IF(ABS($E174-AY$1)=1,v_off_diag,0)))))</f>
        <v/>
      </c>
      <c r="AZ227" t="str">
        <f>IF(AND(AZ$1=N-1,$E174=N-1),1,IF(OR($E174&gt;=N,AZ$1&gt;=N),"",IF($E174=N-1,0,IF($E174=AZ$1,v_diag,IF(ABS($E174-AZ$1)=1,v_off_diag,0)))))</f>
        <v/>
      </c>
      <c r="BA227" t="str">
        <f>IF(AND(BA$1=N-1,$E174=N-1),1,IF(OR($E174&gt;=N,BA$1&gt;=N),"",IF($E174=N-1,0,IF($E174=BA$1,v_diag,IF(ABS($E174-BA$1)=1,v_off_diag,0)))))</f>
        <v/>
      </c>
      <c r="BB227" t="str">
        <f>IF(AND(BB$1=N-1,$E174=N-1),1,IF(OR($E174&gt;=N,BB$1&gt;=N),"",IF($E174=N-1,0,IF($E174=BB$1,v_diag,IF(ABS($E174-BB$1)=1,v_off_diag,0)))))</f>
        <v/>
      </c>
      <c r="BC227" t="str">
        <f>IF(AND(BC$1=N-1,$E174=N-1),1,IF(OR($E174&gt;=N,BC$1&gt;=N),"",IF($E174=N-1,0,IF($E174=BC$1,v_diag,IF(ABS($E174-BC$1)=1,v_off_diag,0)))))</f>
        <v/>
      </c>
    </row>
    <row r="228" spans="5:55" x14ac:dyDescent="0.2">
      <c r="E228">
        <f t="shared" si="0"/>
        <v>19</v>
      </c>
      <c r="F228">
        <f>IF(AND(F$1=N-1,$E175=N-1),1,IF(OR($E175&gt;=N,F$1&gt;=N),"",IF($E175=N-1,0,IF($E175=F$1,v_diag,IF(ABS($E175-F$1)=1,v_off_diag,0)))))</f>
        <v>0</v>
      </c>
      <c r="G228">
        <f>IF(AND(G$1=N-1,$E175=N-1),1,IF(OR($E175&gt;=N,G$1&gt;=N),"",IF($E175=N-1,0,IF($E175=G$1,v_diag,IF(ABS($E175-G$1)=1,v_off_diag,0)))))</f>
        <v>0</v>
      </c>
      <c r="H228">
        <f>IF(AND(H$1=N-1,$E175=N-1),1,IF(OR($E175&gt;=N,H$1&gt;=N),"",IF($E175=N-1,0,IF($E175=H$1,v_diag,IF(ABS($E175-H$1)=1,v_off_diag,0)))))</f>
        <v>0</v>
      </c>
      <c r="I228">
        <f>IF(AND(I$1=N-1,$E175=N-1),1,IF(OR($E175&gt;=N,I$1&gt;=N),"",IF($E175=N-1,0,IF($E175=I$1,v_diag,IF(ABS($E175-I$1)=1,v_off_diag,0)))))</f>
        <v>0</v>
      </c>
      <c r="J228">
        <f>IF(AND(J$1=N-1,$E175=N-1),1,IF(OR($E175&gt;=N,J$1&gt;=N),"",IF($E175=N-1,0,IF($E175=J$1,v_diag,IF(ABS($E175-J$1)=1,v_off_diag,0)))))</f>
        <v>0</v>
      </c>
      <c r="K228">
        <f>IF(AND(K$1=N-1,$E175=N-1),1,IF(OR($E175&gt;=N,K$1&gt;=N),"",IF($E175=N-1,0,IF($E175=K$1,v_diag,IF(ABS($E175-K$1)=1,v_off_diag,0)))))</f>
        <v>0</v>
      </c>
      <c r="L228">
        <f>IF(AND(L$1=N-1,$E175=N-1),1,IF(OR($E175&gt;=N,L$1&gt;=N),"",IF($E175=N-1,0,IF($E175=L$1,v_diag,IF(ABS($E175-L$1)=1,v_off_diag,0)))))</f>
        <v>0</v>
      </c>
      <c r="M228">
        <f>IF(AND(M$1=N-1,$E175=N-1),1,IF(OR($E175&gt;=N,M$1&gt;=N),"",IF($E175=N-1,0,IF($E175=M$1,v_diag,IF(ABS($E175-M$1)=1,v_off_diag,0)))))</f>
        <v>0</v>
      </c>
      <c r="N228">
        <f>IF(AND(N$1=N-1,$E175=N-1),1,IF(OR($E175&gt;=N,N$1&gt;=N),"",IF($E175=N-1,0,IF($E175=N$1,v_diag,IF(ABS($E175-N$1)=1,v_off_diag,0)))))</f>
        <v>0</v>
      </c>
      <c r="O228">
        <f>IF(AND(O$1=N-1,$E175=N-1),1,IF(OR($E175&gt;=N,O$1&gt;=N),"",IF($E175=N-1,0,IF($E175=O$1,v_diag,IF(ABS($E175-O$1)=1,v_off_diag,0)))))</f>
        <v>0</v>
      </c>
      <c r="P228">
        <f>IF(AND(P$1=N-1,$E175=N-1),1,IF(OR($E175&gt;=N,P$1&gt;=N),"",IF($E175=N-1,0,IF($E175=P$1,v_diag,IF(ABS($E175-P$1)=1,v_off_diag,0)))))</f>
        <v>0</v>
      </c>
      <c r="Q228">
        <f>IF(AND(Q$1=N-1,$E175=N-1),1,IF(OR($E175&gt;=N,Q$1&gt;=N),"",IF($E175=N-1,0,IF($E175=Q$1,v_diag,IF(ABS($E175-Q$1)=1,v_off_diag,0)))))</f>
        <v>0</v>
      </c>
      <c r="R228">
        <f>IF(AND(R$1=N-1,$E175=N-1),1,IF(OR($E175&gt;=N,R$1&gt;=N),"",IF($E175=N-1,0,IF($E175=R$1,v_diag,IF(ABS($E175-R$1)=1,v_off_diag,0)))))</f>
        <v>0</v>
      </c>
      <c r="S228">
        <f>IF(AND(S$1=N-1,$E175=N-1),1,IF(OR($E175&gt;=N,S$1&gt;=N),"",IF($E175=N-1,0,IF($E175=S$1,v_diag,IF(ABS($E175-S$1)=1,v_off_diag,0)))))</f>
        <v>0</v>
      </c>
      <c r="T228">
        <f>IF(AND(T$1=N-1,$E175=N-1),1,IF(OR($E175&gt;=N,T$1&gt;=N),"",IF($E175=N-1,0,IF($E175=T$1,v_diag,IF(ABS($E175-T$1)=1,v_off_diag,0)))))</f>
        <v>0</v>
      </c>
      <c r="U228">
        <f>IF(AND(U$1=N-1,$E175=N-1),1,IF(OR($E175&gt;=N,U$1&gt;=N),"",IF($E175=N-1,0,IF($E175=U$1,v_diag,IF(ABS($E175-U$1)=1,v_off_diag,0)))))</f>
        <v>0</v>
      </c>
      <c r="V228">
        <f>IF(AND(V$1=N-1,$E175=N-1),1,IF(OR($E175&gt;=N,V$1&gt;=N),"",IF($E175=N-1,0,IF($E175=V$1,v_diag,IF(ABS($E175-V$1)=1,v_off_diag,0)))))</f>
        <v>0</v>
      </c>
      <c r="W228">
        <f>IF(AND(W$1=N-1,$E175=N-1),1,IF(OR($E175&gt;=N,W$1&gt;=N),"",IF($E175=N-1,0,IF($E175=W$1,v_diag,IF(ABS($E175-W$1)=1,v_off_diag,0)))))</f>
        <v>0</v>
      </c>
      <c r="X228">
        <f>IF(AND(X$1=N-1,$E175=N-1),1,IF(OR($E175&gt;=N,X$1&gt;=N),"",IF($E175=N-1,0,IF($E175=X$1,v_diag,IF(ABS($E175-X$1)=1,v_off_diag,0)))))</f>
        <v>-49.999999999999993</v>
      </c>
      <c r="Y228">
        <f>IF(AND(Y$1=N-1,$E175=N-1),1,IF(OR($E175&gt;=N,Y$1&gt;=N),"",IF($E175=N-1,0,IF($E175=Y$1,v_diag,IF(ABS($E175-Y$1)=1,v_off_diag,0)))))</f>
        <v>103.99999999999999</v>
      </c>
      <c r="Z228">
        <f>IF(AND(Z$1=N-1,$E175=N-1),1,IF(OR($E175&gt;=N,Z$1&gt;=N),"",IF($E175=N-1,0,IF($E175=Z$1,v_diag,IF(ABS($E175-Z$1)=1,v_off_diag,0)))))</f>
        <v>-49.999999999999993</v>
      </c>
      <c r="AA228">
        <f>IF(AND(AA$1=N-1,$E175=N-1),1,IF(OR($E175&gt;=N,AA$1&gt;=N),"",IF($E175=N-1,0,IF($E175=AA$1,v_diag,IF(ABS($E175-AA$1)=1,v_off_diag,0)))))</f>
        <v>0</v>
      </c>
      <c r="AB228">
        <f>IF(AND(AB$1=N-1,$E175=N-1),1,IF(OR($E175&gt;=N,AB$1&gt;=N),"",IF($E175=N-1,0,IF($E175=AB$1,v_diag,IF(ABS($E175-AB$1)=1,v_off_diag,0)))))</f>
        <v>0</v>
      </c>
      <c r="AC228">
        <f>IF(AND(AC$1=N-1,$E175=N-1),1,IF(OR($E175&gt;=N,AC$1&gt;=N),"",IF($E175=N-1,0,IF($E175=AC$1,v_diag,IF(ABS($E175-AC$1)=1,v_off_diag,0)))))</f>
        <v>0</v>
      </c>
      <c r="AD228">
        <f>IF(AND(AD$1=N-1,$E175=N-1),1,IF(OR($E175&gt;=N,AD$1&gt;=N),"",IF($E175=N-1,0,IF($E175=AD$1,v_diag,IF(ABS($E175-AD$1)=1,v_off_diag,0)))))</f>
        <v>0</v>
      </c>
      <c r="AE228">
        <f>IF(AND(AE$1=N-1,$E175=N-1),1,IF(OR($E175&gt;=N,AE$1&gt;=N),"",IF($E175=N-1,0,IF($E175=AE$1,v_diag,IF(ABS($E175-AE$1)=1,v_off_diag,0)))))</f>
        <v>0</v>
      </c>
      <c r="AF228">
        <f>IF(AND(AF$1=N-1,$E175=N-1),1,IF(OR($E175&gt;=N,AF$1&gt;=N),"",IF($E175=N-1,0,IF($E175=AF$1,v_diag,IF(ABS($E175-AF$1)=1,v_off_diag,0)))))</f>
        <v>0</v>
      </c>
      <c r="AG228">
        <f>IF(AND(AG$1=N-1,$E175=N-1),1,IF(OR($E175&gt;=N,AG$1&gt;=N),"",IF($E175=N-1,0,IF($E175=AG$1,v_diag,IF(ABS($E175-AG$1)=1,v_off_diag,0)))))</f>
        <v>0</v>
      </c>
      <c r="AH228">
        <f>IF(AND(AH$1=N-1,$E175=N-1),1,IF(OR($E175&gt;=N,AH$1&gt;=N),"",IF($E175=N-1,0,IF($E175=AH$1,v_diag,IF(ABS($E175-AH$1)=1,v_off_diag,0)))))</f>
        <v>0</v>
      </c>
      <c r="AI228">
        <f>IF(AND(AI$1=N-1,$E175=N-1),1,IF(OR($E175&gt;=N,AI$1&gt;=N),"",IF($E175=N-1,0,IF($E175=AI$1,v_diag,IF(ABS($E175-AI$1)=1,v_off_diag,0)))))</f>
        <v>0</v>
      </c>
      <c r="AJ228">
        <f>IF(AND(AJ$1=N-1,$E175=N-1),1,IF(OR($E175&gt;=N,AJ$1&gt;=N),"",IF($E175=N-1,0,IF($E175=AJ$1,v_diag,IF(ABS($E175-AJ$1)=1,v_off_diag,0)))))</f>
        <v>0</v>
      </c>
      <c r="AK228">
        <f>IF(AND(AK$1=N-1,$E175=N-1),1,IF(OR($E175&gt;=N,AK$1&gt;=N),"",IF($E175=N-1,0,IF($E175=AK$1,v_diag,IF(ABS($E175-AK$1)=1,v_off_diag,0)))))</f>
        <v>0</v>
      </c>
      <c r="AL228">
        <f>IF(AND(AL$1=N-1,$E175=N-1),1,IF(OR($E175&gt;=N,AL$1&gt;=N),"",IF($E175=N-1,0,IF($E175=AL$1,v_diag,IF(ABS($E175-AL$1)=1,v_off_diag,0)))))</f>
        <v>0</v>
      </c>
      <c r="AM228">
        <f>IF(AND(AM$1=N-1,$E175=N-1),1,IF(OR($E175&gt;=N,AM$1&gt;=N),"",IF($E175=N-1,0,IF($E175=AM$1,v_diag,IF(ABS($E175-AM$1)=1,v_off_diag,0)))))</f>
        <v>0</v>
      </c>
      <c r="AN228">
        <f>IF(AND(AN$1=N-1,$E175=N-1),1,IF(OR($E175&gt;=N,AN$1&gt;=N),"",IF($E175=N-1,0,IF($E175=AN$1,v_diag,IF(ABS($E175-AN$1)=1,v_off_diag,0)))))</f>
        <v>0</v>
      </c>
      <c r="AO228">
        <f>IF(AND(AO$1=N-1,$E175=N-1),1,IF(OR($E175&gt;=N,AO$1&gt;=N),"",IF($E175=N-1,0,IF($E175=AO$1,v_diag,IF(ABS($E175-AO$1)=1,v_off_diag,0)))))</f>
        <v>0</v>
      </c>
      <c r="AP228">
        <f>IF(AND(AP$1=N-1,$E175=N-1),1,IF(OR($E175&gt;=N,AP$1&gt;=N),"",IF($E175=N-1,0,IF($E175=AP$1,v_diag,IF(ABS($E175-AP$1)=1,v_off_diag,0)))))</f>
        <v>0</v>
      </c>
      <c r="AQ228">
        <f>IF(AND(AQ$1=N-1,$E175=N-1),1,IF(OR($E175&gt;=N,AQ$1&gt;=N),"",IF($E175=N-1,0,IF($E175=AQ$1,v_diag,IF(ABS($E175-AQ$1)=1,v_off_diag,0)))))</f>
        <v>0</v>
      </c>
      <c r="AR228">
        <f>IF(AND(AR$1=N-1,$E175=N-1),1,IF(OR($E175&gt;=N,AR$1&gt;=N),"",IF($E175=N-1,0,IF($E175=AR$1,v_diag,IF(ABS($E175-AR$1)=1,v_off_diag,0)))))</f>
        <v>0</v>
      </c>
      <c r="AS228">
        <f>IF(AND(AS$1=N-1,$E175=N-1),1,IF(OR($E175&gt;=N,AS$1&gt;=N),"",IF($E175=N-1,0,IF($E175=AS$1,v_diag,IF(ABS($E175-AS$1)=1,v_off_diag,0)))))</f>
        <v>0</v>
      </c>
      <c r="AT228">
        <f>IF(AND(AT$1=N-1,$E175=N-1),1,IF(OR($E175&gt;=N,AT$1&gt;=N),"",IF($E175=N-1,0,IF($E175=AT$1,v_diag,IF(ABS($E175-AT$1)=1,v_off_diag,0)))))</f>
        <v>0</v>
      </c>
      <c r="AU228" t="str">
        <f>IF(AND(AU$1=N-1,$E175=N-1),1,IF(OR($E175&gt;=N,AU$1&gt;=N),"",IF($E175=N-1,0,IF($E175=AU$1,v_diag,IF(ABS($E175-AU$1)=1,v_off_diag,0)))))</f>
        <v/>
      </c>
      <c r="AV228" t="str">
        <f>IF(AND(AV$1=N-1,$E175=N-1),1,IF(OR($E175&gt;=N,AV$1&gt;=N),"",IF($E175=N-1,0,IF($E175=AV$1,v_diag,IF(ABS($E175-AV$1)=1,v_off_diag,0)))))</f>
        <v/>
      </c>
      <c r="AW228" t="str">
        <f>IF(AND(AW$1=N-1,$E175=N-1),1,IF(OR($E175&gt;=N,AW$1&gt;=N),"",IF($E175=N-1,0,IF($E175=AW$1,v_diag,IF(ABS($E175-AW$1)=1,v_off_diag,0)))))</f>
        <v/>
      </c>
      <c r="AX228" t="str">
        <f>IF(AND(AX$1=N-1,$E175=N-1),1,IF(OR($E175&gt;=N,AX$1&gt;=N),"",IF($E175=N-1,0,IF($E175=AX$1,v_diag,IF(ABS($E175-AX$1)=1,v_off_diag,0)))))</f>
        <v/>
      </c>
      <c r="AY228" t="str">
        <f>IF(AND(AY$1=N-1,$E175=N-1),1,IF(OR($E175&gt;=N,AY$1&gt;=N),"",IF($E175=N-1,0,IF($E175=AY$1,v_diag,IF(ABS($E175-AY$1)=1,v_off_diag,0)))))</f>
        <v/>
      </c>
      <c r="AZ228" t="str">
        <f>IF(AND(AZ$1=N-1,$E175=N-1),1,IF(OR($E175&gt;=N,AZ$1&gt;=N),"",IF($E175=N-1,0,IF($E175=AZ$1,v_diag,IF(ABS($E175-AZ$1)=1,v_off_diag,0)))))</f>
        <v/>
      </c>
      <c r="BA228" t="str">
        <f>IF(AND(BA$1=N-1,$E175=N-1),1,IF(OR($E175&gt;=N,BA$1&gt;=N),"",IF($E175=N-1,0,IF($E175=BA$1,v_diag,IF(ABS($E175-BA$1)=1,v_off_diag,0)))))</f>
        <v/>
      </c>
      <c r="BB228" t="str">
        <f>IF(AND(BB$1=N-1,$E175=N-1),1,IF(OR($E175&gt;=N,BB$1&gt;=N),"",IF($E175=N-1,0,IF($E175=BB$1,v_diag,IF(ABS($E175-BB$1)=1,v_off_diag,0)))))</f>
        <v/>
      </c>
      <c r="BC228" t="str">
        <f>IF(AND(BC$1=N-1,$E175=N-1),1,IF(OR($E175&gt;=N,BC$1&gt;=N),"",IF($E175=N-1,0,IF($E175=BC$1,v_diag,IF(ABS($E175-BC$1)=1,v_off_diag,0)))))</f>
        <v/>
      </c>
    </row>
    <row r="229" spans="5:55" x14ac:dyDescent="0.2">
      <c r="E229">
        <f t="shared" si="0"/>
        <v>20</v>
      </c>
      <c r="F229">
        <f>IF(AND(F$1=N-1,$E176=N-1),1,IF(OR($E176&gt;=N,F$1&gt;=N),"",IF($E176=N-1,0,IF($E176=F$1,v_diag,IF(ABS($E176-F$1)=1,v_off_diag,0)))))</f>
        <v>0</v>
      </c>
      <c r="G229">
        <f>IF(AND(G$1=N-1,$E176=N-1),1,IF(OR($E176&gt;=N,G$1&gt;=N),"",IF($E176=N-1,0,IF($E176=G$1,v_diag,IF(ABS($E176-G$1)=1,v_off_diag,0)))))</f>
        <v>0</v>
      </c>
      <c r="H229">
        <f>IF(AND(H$1=N-1,$E176=N-1),1,IF(OR($E176&gt;=N,H$1&gt;=N),"",IF($E176=N-1,0,IF($E176=H$1,v_diag,IF(ABS($E176-H$1)=1,v_off_diag,0)))))</f>
        <v>0</v>
      </c>
      <c r="I229">
        <f>IF(AND(I$1=N-1,$E176=N-1),1,IF(OR($E176&gt;=N,I$1&gt;=N),"",IF($E176=N-1,0,IF($E176=I$1,v_diag,IF(ABS($E176-I$1)=1,v_off_diag,0)))))</f>
        <v>0</v>
      </c>
      <c r="J229">
        <f>IF(AND(J$1=N-1,$E176=N-1),1,IF(OR($E176&gt;=N,J$1&gt;=N),"",IF($E176=N-1,0,IF($E176=J$1,v_diag,IF(ABS($E176-J$1)=1,v_off_diag,0)))))</f>
        <v>0</v>
      </c>
      <c r="K229">
        <f>IF(AND(K$1=N-1,$E176=N-1),1,IF(OR($E176&gt;=N,K$1&gt;=N),"",IF($E176=N-1,0,IF($E176=K$1,v_diag,IF(ABS($E176-K$1)=1,v_off_diag,0)))))</f>
        <v>0</v>
      </c>
      <c r="L229">
        <f>IF(AND(L$1=N-1,$E176=N-1),1,IF(OR($E176&gt;=N,L$1&gt;=N),"",IF($E176=N-1,0,IF($E176=L$1,v_diag,IF(ABS($E176-L$1)=1,v_off_diag,0)))))</f>
        <v>0</v>
      </c>
      <c r="M229">
        <f>IF(AND(M$1=N-1,$E176=N-1),1,IF(OR($E176&gt;=N,M$1&gt;=N),"",IF($E176=N-1,0,IF($E176=M$1,v_diag,IF(ABS($E176-M$1)=1,v_off_diag,0)))))</f>
        <v>0</v>
      </c>
      <c r="N229">
        <f>IF(AND(N$1=N-1,$E176=N-1),1,IF(OR($E176&gt;=N,N$1&gt;=N),"",IF($E176=N-1,0,IF($E176=N$1,v_diag,IF(ABS($E176-N$1)=1,v_off_diag,0)))))</f>
        <v>0</v>
      </c>
      <c r="O229">
        <f>IF(AND(O$1=N-1,$E176=N-1),1,IF(OR($E176&gt;=N,O$1&gt;=N),"",IF($E176=N-1,0,IF($E176=O$1,v_diag,IF(ABS($E176-O$1)=1,v_off_diag,0)))))</f>
        <v>0</v>
      </c>
      <c r="P229">
        <f>IF(AND(P$1=N-1,$E176=N-1),1,IF(OR($E176&gt;=N,P$1&gt;=N),"",IF($E176=N-1,0,IF($E176=P$1,v_diag,IF(ABS($E176-P$1)=1,v_off_diag,0)))))</f>
        <v>0</v>
      </c>
      <c r="Q229">
        <f>IF(AND(Q$1=N-1,$E176=N-1),1,IF(OR($E176&gt;=N,Q$1&gt;=N),"",IF($E176=N-1,0,IF($E176=Q$1,v_diag,IF(ABS($E176-Q$1)=1,v_off_diag,0)))))</f>
        <v>0</v>
      </c>
      <c r="R229">
        <f>IF(AND(R$1=N-1,$E176=N-1),1,IF(OR($E176&gt;=N,R$1&gt;=N),"",IF($E176=N-1,0,IF($E176=R$1,v_diag,IF(ABS($E176-R$1)=1,v_off_diag,0)))))</f>
        <v>0</v>
      </c>
      <c r="S229">
        <f>IF(AND(S$1=N-1,$E176=N-1),1,IF(OR($E176&gt;=N,S$1&gt;=N),"",IF($E176=N-1,0,IF($E176=S$1,v_diag,IF(ABS($E176-S$1)=1,v_off_diag,0)))))</f>
        <v>0</v>
      </c>
      <c r="T229">
        <f>IF(AND(T$1=N-1,$E176=N-1),1,IF(OR($E176&gt;=N,T$1&gt;=N),"",IF($E176=N-1,0,IF($E176=T$1,v_diag,IF(ABS($E176-T$1)=1,v_off_diag,0)))))</f>
        <v>0</v>
      </c>
      <c r="U229">
        <f>IF(AND(U$1=N-1,$E176=N-1),1,IF(OR($E176&gt;=N,U$1&gt;=N),"",IF($E176=N-1,0,IF($E176=U$1,v_diag,IF(ABS($E176-U$1)=1,v_off_diag,0)))))</f>
        <v>0</v>
      </c>
      <c r="V229">
        <f>IF(AND(V$1=N-1,$E176=N-1),1,IF(OR($E176&gt;=N,V$1&gt;=N),"",IF($E176=N-1,0,IF($E176=V$1,v_diag,IF(ABS($E176-V$1)=1,v_off_diag,0)))))</f>
        <v>0</v>
      </c>
      <c r="W229">
        <f>IF(AND(W$1=N-1,$E176=N-1),1,IF(OR($E176&gt;=N,W$1&gt;=N),"",IF($E176=N-1,0,IF($E176=W$1,v_diag,IF(ABS($E176-W$1)=1,v_off_diag,0)))))</f>
        <v>0</v>
      </c>
      <c r="X229">
        <f>IF(AND(X$1=N-1,$E176=N-1),1,IF(OR($E176&gt;=N,X$1&gt;=N),"",IF($E176=N-1,0,IF($E176=X$1,v_diag,IF(ABS($E176-X$1)=1,v_off_diag,0)))))</f>
        <v>0</v>
      </c>
      <c r="Y229">
        <f>IF(AND(Y$1=N-1,$E176=N-1),1,IF(OR($E176&gt;=N,Y$1&gt;=N),"",IF($E176=N-1,0,IF($E176=Y$1,v_diag,IF(ABS($E176-Y$1)=1,v_off_diag,0)))))</f>
        <v>-49.999999999999993</v>
      </c>
      <c r="Z229">
        <f>IF(AND(Z$1=N-1,$E176=N-1),1,IF(OR($E176&gt;=N,Z$1&gt;=N),"",IF($E176=N-1,0,IF($E176=Z$1,v_diag,IF(ABS($E176-Z$1)=1,v_off_diag,0)))))</f>
        <v>103.99999999999999</v>
      </c>
      <c r="AA229">
        <f>IF(AND(AA$1=N-1,$E176=N-1),1,IF(OR($E176&gt;=N,AA$1&gt;=N),"",IF($E176=N-1,0,IF($E176=AA$1,v_diag,IF(ABS($E176-AA$1)=1,v_off_diag,0)))))</f>
        <v>-49.999999999999993</v>
      </c>
      <c r="AB229">
        <f>IF(AND(AB$1=N-1,$E176=N-1),1,IF(OR($E176&gt;=N,AB$1&gt;=N),"",IF($E176=N-1,0,IF($E176=AB$1,v_diag,IF(ABS($E176-AB$1)=1,v_off_diag,0)))))</f>
        <v>0</v>
      </c>
      <c r="AC229">
        <f>IF(AND(AC$1=N-1,$E176=N-1),1,IF(OR($E176&gt;=N,AC$1&gt;=N),"",IF($E176=N-1,0,IF($E176=AC$1,v_diag,IF(ABS($E176-AC$1)=1,v_off_diag,0)))))</f>
        <v>0</v>
      </c>
      <c r="AD229">
        <f>IF(AND(AD$1=N-1,$E176=N-1),1,IF(OR($E176&gt;=N,AD$1&gt;=N),"",IF($E176=N-1,0,IF($E176=AD$1,v_diag,IF(ABS($E176-AD$1)=1,v_off_diag,0)))))</f>
        <v>0</v>
      </c>
      <c r="AE229">
        <f>IF(AND(AE$1=N-1,$E176=N-1),1,IF(OR($E176&gt;=N,AE$1&gt;=N),"",IF($E176=N-1,0,IF($E176=AE$1,v_diag,IF(ABS($E176-AE$1)=1,v_off_diag,0)))))</f>
        <v>0</v>
      </c>
      <c r="AF229">
        <f>IF(AND(AF$1=N-1,$E176=N-1),1,IF(OR($E176&gt;=N,AF$1&gt;=N),"",IF($E176=N-1,0,IF($E176=AF$1,v_diag,IF(ABS($E176-AF$1)=1,v_off_diag,0)))))</f>
        <v>0</v>
      </c>
      <c r="AG229">
        <f>IF(AND(AG$1=N-1,$E176=N-1),1,IF(OR($E176&gt;=N,AG$1&gt;=N),"",IF($E176=N-1,0,IF($E176=AG$1,v_diag,IF(ABS($E176-AG$1)=1,v_off_diag,0)))))</f>
        <v>0</v>
      </c>
      <c r="AH229">
        <f>IF(AND(AH$1=N-1,$E176=N-1),1,IF(OR($E176&gt;=N,AH$1&gt;=N),"",IF($E176=N-1,0,IF($E176=AH$1,v_diag,IF(ABS($E176-AH$1)=1,v_off_diag,0)))))</f>
        <v>0</v>
      </c>
      <c r="AI229">
        <f>IF(AND(AI$1=N-1,$E176=N-1),1,IF(OR($E176&gt;=N,AI$1&gt;=N),"",IF($E176=N-1,0,IF($E176=AI$1,v_diag,IF(ABS($E176-AI$1)=1,v_off_diag,0)))))</f>
        <v>0</v>
      </c>
      <c r="AJ229">
        <f>IF(AND(AJ$1=N-1,$E176=N-1),1,IF(OR($E176&gt;=N,AJ$1&gt;=N),"",IF($E176=N-1,0,IF($E176=AJ$1,v_diag,IF(ABS($E176-AJ$1)=1,v_off_diag,0)))))</f>
        <v>0</v>
      </c>
      <c r="AK229">
        <f>IF(AND(AK$1=N-1,$E176=N-1),1,IF(OR($E176&gt;=N,AK$1&gt;=N),"",IF($E176=N-1,0,IF($E176=AK$1,v_diag,IF(ABS($E176-AK$1)=1,v_off_diag,0)))))</f>
        <v>0</v>
      </c>
      <c r="AL229">
        <f>IF(AND(AL$1=N-1,$E176=N-1),1,IF(OR($E176&gt;=N,AL$1&gt;=N),"",IF($E176=N-1,0,IF($E176=AL$1,v_diag,IF(ABS($E176-AL$1)=1,v_off_diag,0)))))</f>
        <v>0</v>
      </c>
      <c r="AM229">
        <f>IF(AND(AM$1=N-1,$E176=N-1),1,IF(OR($E176&gt;=N,AM$1&gt;=N),"",IF($E176=N-1,0,IF($E176=AM$1,v_diag,IF(ABS($E176-AM$1)=1,v_off_diag,0)))))</f>
        <v>0</v>
      </c>
      <c r="AN229">
        <f>IF(AND(AN$1=N-1,$E176=N-1),1,IF(OR($E176&gt;=N,AN$1&gt;=N),"",IF($E176=N-1,0,IF($E176=AN$1,v_diag,IF(ABS($E176-AN$1)=1,v_off_diag,0)))))</f>
        <v>0</v>
      </c>
      <c r="AO229">
        <f>IF(AND(AO$1=N-1,$E176=N-1),1,IF(OR($E176&gt;=N,AO$1&gt;=N),"",IF($E176=N-1,0,IF($E176=AO$1,v_diag,IF(ABS($E176-AO$1)=1,v_off_diag,0)))))</f>
        <v>0</v>
      </c>
      <c r="AP229">
        <f>IF(AND(AP$1=N-1,$E176=N-1),1,IF(OR($E176&gt;=N,AP$1&gt;=N),"",IF($E176=N-1,0,IF($E176=AP$1,v_diag,IF(ABS($E176-AP$1)=1,v_off_diag,0)))))</f>
        <v>0</v>
      </c>
      <c r="AQ229">
        <f>IF(AND(AQ$1=N-1,$E176=N-1),1,IF(OR($E176&gt;=N,AQ$1&gt;=N),"",IF($E176=N-1,0,IF($E176=AQ$1,v_diag,IF(ABS($E176-AQ$1)=1,v_off_diag,0)))))</f>
        <v>0</v>
      </c>
      <c r="AR229">
        <f>IF(AND(AR$1=N-1,$E176=N-1),1,IF(OR($E176&gt;=N,AR$1&gt;=N),"",IF($E176=N-1,0,IF($E176=AR$1,v_diag,IF(ABS($E176-AR$1)=1,v_off_diag,0)))))</f>
        <v>0</v>
      </c>
      <c r="AS229">
        <f>IF(AND(AS$1=N-1,$E176=N-1),1,IF(OR($E176&gt;=N,AS$1&gt;=N),"",IF($E176=N-1,0,IF($E176=AS$1,v_diag,IF(ABS($E176-AS$1)=1,v_off_diag,0)))))</f>
        <v>0</v>
      </c>
      <c r="AT229">
        <f>IF(AND(AT$1=N-1,$E176=N-1),1,IF(OR($E176&gt;=N,AT$1&gt;=N),"",IF($E176=N-1,0,IF($E176=AT$1,v_diag,IF(ABS($E176-AT$1)=1,v_off_diag,0)))))</f>
        <v>0</v>
      </c>
      <c r="AU229" t="str">
        <f>IF(AND(AU$1=N-1,$E176=N-1),1,IF(OR($E176&gt;=N,AU$1&gt;=N),"",IF($E176=N-1,0,IF($E176=AU$1,v_diag,IF(ABS($E176-AU$1)=1,v_off_diag,0)))))</f>
        <v/>
      </c>
      <c r="AV229" t="str">
        <f>IF(AND(AV$1=N-1,$E176=N-1),1,IF(OR($E176&gt;=N,AV$1&gt;=N),"",IF($E176=N-1,0,IF($E176=AV$1,v_diag,IF(ABS($E176-AV$1)=1,v_off_diag,0)))))</f>
        <v/>
      </c>
      <c r="AW229" t="str">
        <f>IF(AND(AW$1=N-1,$E176=N-1),1,IF(OR($E176&gt;=N,AW$1&gt;=N),"",IF($E176=N-1,0,IF($E176=AW$1,v_diag,IF(ABS($E176-AW$1)=1,v_off_diag,0)))))</f>
        <v/>
      </c>
      <c r="AX229" t="str">
        <f>IF(AND(AX$1=N-1,$E176=N-1),1,IF(OR($E176&gt;=N,AX$1&gt;=N),"",IF($E176=N-1,0,IF($E176=AX$1,v_diag,IF(ABS($E176-AX$1)=1,v_off_diag,0)))))</f>
        <v/>
      </c>
      <c r="AY229" t="str">
        <f>IF(AND(AY$1=N-1,$E176=N-1),1,IF(OR($E176&gt;=N,AY$1&gt;=N),"",IF($E176=N-1,0,IF($E176=AY$1,v_diag,IF(ABS($E176-AY$1)=1,v_off_diag,0)))))</f>
        <v/>
      </c>
      <c r="AZ229" t="str">
        <f>IF(AND(AZ$1=N-1,$E176=N-1),1,IF(OR($E176&gt;=N,AZ$1&gt;=N),"",IF($E176=N-1,0,IF($E176=AZ$1,v_diag,IF(ABS($E176-AZ$1)=1,v_off_diag,0)))))</f>
        <v/>
      </c>
      <c r="BA229" t="str">
        <f>IF(AND(BA$1=N-1,$E176=N-1),1,IF(OR($E176&gt;=N,BA$1&gt;=N),"",IF($E176=N-1,0,IF($E176=BA$1,v_diag,IF(ABS($E176-BA$1)=1,v_off_diag,0)))))</f>
        <v/>
      </c>
      <c r="BB229" t="str">
        <f>IF(AND(BB$1=N-1,$E176=N-1),1,IF(OR($E176&gt;=N,BB$1&gt;=N),"",IF($E176=N-1,0,IF($E176=BB$1,v_diag,IF(ABS($E176-BB$1)=1,v_off_diag,0)))))</f>
        <v/>
      </c>
      <c r="BC229" t="str">
        <f>IF(AND(BC$1=N-1,$E176=N-1),1,IF(OR($E176&gt;=N,BC$1&gt;=N),"",IF($E176=N-1,0,IF($E176=BC$1,v_diag,IF(ABS($E176-BC$1)=1,v_off_diag,0)))))</f>
        <v/>
      </c>
    </row>
    <row r="230" spans="5:55" x14ac:dyDescent="0.2">
      <c r="E230">
        <f t="shared" si="0"/>
        <v>21</v>
      </c>
      <c r="F230">
        <f>IF(AND(F$1=N-1,$E177=N-1),1,IF(OR($E177&gt;=N,F$1&gt;=N),"",IF($E177=N-1,0,IF($E177=F$1,v_diag,IF(ABS($E177-F$1)=1,v_off_diag,0)))))</f>
        <v>0</v>
      </c>
      <c r="G230">
        <f>IF(AND(G$1=N-1,$E177=N-1),1,IF(OR($E177&gt;=N,G$1&gt;=N),"",IF($E177=N-1,0,IF($E177=G$1,v_diag,IF(ABS($E177-G$1)=1,v_off_diag,0)))))</f>
        <v>0</v>
      </c>
      <c r="H230">
        <f>IF(AND(H$1=N-1,$E177=N-1),1,IF(OR($E177&gt;=N,H$1&gt;=N),"",IF($E177=N-1,0,IF($E177=H$1,v_diag,IF(ABS($E177-H$1)=1,v_off_diag,0)))))</f>
        <v>0</v>
      </c>
      <c r="I230">
        <f>IF(AND(I$1=N-1,$E177=N-1),1,IF(OR($E177&gt;=N,I$1&gt;=N),"",IF($E177=N-1,0,IF($E177=I$1,v_diag,IF(ABS($E177-I$1)=1,v_off_diag,0)))))</f>
        <v>0</v>
      </c>
      <c r="J230">
        <f>IF(AND(J$1=N-1,$E177=N-1),1,IF(OR($E177&gt;=N,J$1&gt;=N),"",IF($E177=N-1,0,IF($E177=J$1,v_diag,IF(ABS($E177-J$1)=1,v_off_diag,0)))))</f>
        <v>0</v>
      </c>
      <c r="K230">
        <f>IF(AND(K$1=N-1,$E177=N-1),1,IF(OR($E177&gt;=N,K$1&gt;=N),"",IF($E177=N-1,0,IF($E177=K$1,v_diag,IF(ABS($E177-K$1)=1,v_off_diag,0)))))</f>
        <v>0</v>
      </c>
      <c r="L230">
        <f>IF(AND(L$1=N-1,$E177=N-1),1,IF(OR($E177&gt;=N,L$1&gt;=N),"",IF($E177=N-1,0,IF($E177=L$1,v_diag,IF(ABS($E177-L$1)=1,v_off_diag,0)))))</f>
        <v>0</v>
      </c>
      <c r="M230">
        <f>IF(AND(M$1=N-1,$E177=N-1),1,IF(OR($E177&gt;=N,M$1&gt;=N),"",IF($E177=N-1,0,IF($E177=M$1,v_diag,IF(ABS($E177-M$1)=1,v_off_diag,0)))))</f>
        <v>0</v>
      </c>
      <c r="N230">
        <f>IF(AND(N$1=N-1,$E177=N-1),1,IF(OR($E177&gt;=N,N$1&gt;=N),"",IF($E177=N-1,0,IF($E177=N$1,v_diag,IF(ABS($E177-N$1)=1,v_off_diag,0)))))</f>
        <v>0</v>
      </c>
      <c r="O230">
        <f>IF(AND(O$1=N-1,$E177=N-1),1,IF(OR($E177&gt;=N,O$1&gt;=N),"",IF($E177=N-1,0,IF($E177=O$1,v_diag,IF(ABS($E177-O$1)=1,v_off_diag,0)))))</f>
        <v>0</v>
      </c>
      <c r="P230">
        <f>IF(AND(P$1=N-1,$E177=N-1),1,IF(OR($E177&gt;=N,P$1&gt;=N),"",IF($E177=N-1,0,IF($E177=P$1,v_diag,IF(ABS($E177-P$1)=1,v_off_diag,0)))))</f>
        <v>0</v>
      </c>
      <c r="Q230">
        <f>IF(AND(Q$1=N-1,$E177=N-1),1,IF(OR($E177&gt;=N,Q$1&gt;=N),"",IF($E177=N-1,0,IF($E177=Q$1,v_diag,IF(ABS($E177-Q$1)=1,v_off_diag,0)))))</f>
        <v>0</v>
      </c>
      <c r="R230">
        <f>IF(AND(R$1=N-1,$E177=N-1),1,IF(OR($E177&gt;=N,R$1&gt;=N),"",IF($E177=N-1,0,IF($E177=R$1,v_diag,IF(ABS($E177-R$1)=1,v_off_diag,0)))))</f>
        <v>0</v>
      </c>
      <c r="S230">
        <f>IF(AND(S$1=N-1,$E177=N-1),1,IF(OR($E177&gt;=N,S$1&gt;=N),"",IF($E177=N-1,0,IF($E177=S$1,v_diag,IF(ABS($E177-S$1)=1,v_off_diag,0)))))</f>
        <v>0</v>
      </c>
      <c r="T230">
        <f>IF(AND(T$1=N-1,$E177=N-1),1,IF(OR($E177&gt;=N,T$1&gt;=N),"",IF($E177=N-1,0,IF($E177=T$1,v_diag,IF(ABS($E177-T$1)=1,v_off_diag,0)))))</f>
        <v>0</v>
      </c>
      <c r="U230">
        <f>IF(AND(U$1=N-1,$E177=N-1),1,IF(OR($E177&gt;=N,U$1&gt;=N),"",IF($E177=N-1,0,IF($E177=U$1,v_diag,IF(ABS($E177-U$1)=1,v_off_diag,0)))))</f>
        <v>0</v>
      </c>
      <c r="V230">
        <f>IF(AND(V$1=N-1,$E177=N-1),1,IF(OR($E177&gt;=N,V$1&gt;=N),"",IF($E177=N-1,0,IF($E177=V$1,v_diag,IF(ABS($E177-V$1)=1,v_off_diag,0)))))</f>
        <v>0</v>
      </c>
      <c r="W230">
        <f>IF(AND(W$1=N-1,$E177=N-1),1,IF(OR($E177&gt;=N,W$1&gt;=N),"",IF($E177=N-1,0,IF($E177=W$1,v_diag,IF(ABS($E177-W$1)=1,v_off_diag,0)))))</f>
        <v>0</v>
      </c>
      <c r="X230">
        <f>IF(AND(X$1=N-1,$E177=N-1),1,IF(OR($E177&gt;=N,X$1&gt;=N),"",IF($E177=N-1,0,IF($E177=X$1,v_diag,IF(ABS($E177-X$1)=1,v_off_diag,0)))))</f>
        <v>0</v>
      </c>
      <c r="Y230">
        <f>IF(AND(Y$1=N-1,$E177=N-1),1,IF(OR($E177&gt;=N,Y$1&gt;=N),"",IF($E177=N-1,0,IF($E177=Y$1,v_diag,IF(ABS($E177-Y$1)=1,v_off_diag,0)))))</f>
        <v>0</v>
      </c>
      <c r="Z230">
        <f>IF(AND(Z$1=N-1,$E177=N-1),1,IF(OR($E177&gt;=N,Z$1&gt;=N),"",IF($E177=N-1,0,IF($E177=Z$1,v_diag,IF(ABS($E177-Z$1)=1,v_off_diag,0)))))</f>
        <v>-49.999999999999993</v>
      </c>
      <c r="AA230">
        <f>IF(AND(AA$1=N-1,$E177=N-1),1,IF(OR($E177&gt;=N,AA$1&gt;=N),"",IF($E177=N-1,0,IF($E177=AA$1,v_diag,IF(ABS($E177-AA$1)=1,v_off_diag,0)))))</f>
        <v>103.99999999999999</v>
      </c>
      <c r="AB230">
        <f>IF(AND(AB$1=N-1,$E177=N-1),1,IF(OR($E177&gt;=N,AB$1&gt;=N),"",IF($E177=N-1,0,IF($E177=AB$1,v_diag,IF(ABS($E177-AB$1)=1,v_off_diag,0)))))</f>
        <v>-49.999999999999993</v>
      </c>
      <c r="AC230">
        <f>IF(AND(AC$1=N-1,$E177=N-1),1,IF(OR($E177&gt;=N,AC$1&gt;=N),"",IF($E177=N-1,0,IF($E177=AC$1,v_diag,IF(ABS($E177-AC$1)=1,v_off_diag,0)))))</f>
        <v>0</v>
      </c>
      <c r="AD230">
        <f>IF(AND(AD$1=N-1,$E177=N-1),1,IF(OR($E177&gt;=N,AD$1&gt;=N),"",IF($E177=N-1,0,IF($E177=AD$1,v_diag,IF(ABS($E177-AD$1)=1,v_off_diag,0)))))</f>
        <v>0</v>
      </c>
      <c r="AE230">
        <f>IF(AND(AE$1=N-1,$E177=N-1),1,IF(OR($E177&gt;=N,AE$1&gt;=N),"",IF($E177=N-1,0,IF($E177=AE$1,v_diag,IF(ABS($E177-AE$1)=1,v_off_diag,0)))))</f>
        <v>0</v>
      </c>
      <c r="AF230">
        <f>IF(AND(AF$1=N-1,$E177=N-1),1,IF(OR($E177&gt;=N,AF$1&gt;=N),"",IF($E177=N-1,0,IF($E177=AF$1,v_diag,IF(ABS($E177-AF$1)=1,v_off_diag,0)))))</f>
        <v>0</v>
      </c>
      <c r="AG230">
        <f>IF(AND(AG$1=N-1,$E177=N-1),1,IF(OR($E177&gt;=N,AG$1&gt;=N),"",IF($E177=N-1,0,IF($E177=AG$1,v_diag,IF(ABS($E177-AG$1)=1,v_off_diag,0)))))</f>
        <v>0</v>
      </c>
      <c r="AH230">
        <f>IF(AND(AH$1=N-1,$E177=N-1),1,IF(OR($E177&gt;=N,AH$1&gt;=N),"",IF($E177=N-1,0,IF($E177=AH$1,v_diag,IF(ABS($E177-AH$1)=1,v_off_diag,0)))))</f>
        <v>0</v>
      </c>
      <c r="AI230">
        <f>IF(AND(AI$1=N-1,$E177=N-1),1,IF(OR($E177&gt;=N,AI$1&gt;=N),"",IF($E177=N-1,0,IF($E177=AI$1,v_diag,IF(ABS($E177-AI$1)=1,v_off_diag,0)))))</f>
        <v>0</v>
      </c>
      <c r="AJ230">
        <f>IF(AND(AJ$1=N-1,$E177=N-1),1,IF(OR($E177&gt;=N,AJ$1&gt;=N),"",IF($E177=N-1,0,IF($E177=AJ$1,v_diag,IF(ABS($E177-AJ$1)=1,v_off_diag,0)))))</f>
        <v>0</v>
      </c>
      <c r="AK230">
        <f>IF(AND(AK$1=N-1,$E177=N-1),1,IF(OR($E177&gt;=N,AK$1&gt;=N),"",IF($E177=N-1,0,IF($E177=AK$1,v_diag,IF(ABS($E177-AK$1)=1,v_off_diag,0)))))</f>
        <v>0</v>
      </c>
      <c r="AL230">
        <f>IF(AND(AL$1=N-1,$E177=N-1),1,IF(OR($E177&gt;=N,AL$1&gt;=N),"",IF($E177=N-1,0,IF($E177=AL$1,v_diag,IF(ABS($E177-AL$1)=1,v_off_diag,0)))))</f>
        <v>0</v>
      </c>
      <c r="AM230">
        <f>IF(AND(AM$1=N-1,$E177=N-1),1,IF(OR($E177&gt;=N,AM$1&gt;=N),"",IF($E177=N-1,0,IF($E177=AM$1,v_diag,IF(ABS($E177-AM$1)=1,v_off_diag,0)))))</f>
        <v>0</v>
      </c>
      <c r="AN230">
        <f>IF(AND(AN$1=N-1,$E177=N-1),1,IF(OR($E177&gt;=N,AN$1&gt;=N),"",IF($E177=N-1,0,IF($E177=AN$1,v_diag,IF(ABS($E177-AN$1)=1,v_off_diag,0)))))</f>
        <v>0</v>
      </c>
      <c r="AO230">
        <f>IF(AND(AO$1=N-1,$E177=N-1),1,IF(OR($E177&gt;=N,AO$1&gt;=N),"",IF($E177=N-1,0,IF($E177=AO$1,v_diag,IF(ABS($E177-AO$1)=1,v_off_diag,0)))))</f>
        <v>0</v>
      </c>
      <c r="AP230">
        <f>IF(AND(AP$1=N-1,$E177=N-1),1,IF(OR($E177&gt;=N,AP$1&gt;=N),"",IF($E177=N-1,0,IF($E177=AP$1,v_diag,IF(ABS($E177-AP$1)=1,v_off_diag,0)))))</f>
        <v>0</v>
      </c>
      <c r="AQ230">
        <f>IF(AND(AQ$1=N-1,$E177=N-1),1,IF(OR($E177&gt;=N,AQ$1&gt;=N),"",IF($E177=N-1,0,IF($E177=AQ$1,v_diag,IF(ABS($E177-AQ$1)=1,v_off_diag,0)))))</f>
        <v>0</v>
      </c>
      <c r="AR230">
        <f>IF(AND(AR$1=N-1,$E177=N-1),1,IF(OR($E177&gt;=N,AR$1&gt;=N),"",IF($E177=N-1,0,IF($E177=AR$1,v_diag,IF(ABS($E177-AR$1)=1,v_off_diag,0)))))</f>
        <v>0</v>
      </c>
      <c r="AS230">
        <f>IF(AND(AS$1=N-1,$E177=N-1),1,IF(OR($E177&gt;=N,AS$1&gt;=N),"",IF($E177=N-1,0,IF($E177=AS$1,v_diag,IF(ABS($E177-AS$1)=1,v_off_diag,0)))))</f>
        <v>0</v>
      </c>
      <c r="AT230">
        <f>IF(AND(AT$1=N-1,$E177=N-1),1,IF(OR($E177&gt;=N,AT$1&gt;=N),"",IF($E177=N-1,0,IF($E177=AT$1,v_diag,IF(ABS($E177-AT$1)=1,v_off_diag,0)))))</f>
        <v>0</v>
      </c>
      <c r="AU230" t="str">
        <f>IF(AND(AU$1=N-1,$E177=N-1),1,IF(OR($E177&gt;=N,AU$1&gt;=N),"",IF($E177=N-1,0,IF($E177=AU$1,v_diag,IF(ABS($E177-AU$1)=1,v_off_diag,0)))))</f>
        <v/>
      </c>
      <c r="AV230" t="str">
        <f>IF(AND(AV$1=N-1,$E177=N-1),1,IF(OR($E177&gt;=N,AV$1&gt;=N),"",IF($E177=N-1,0,IF($E177=AV$1,v_diag,IF(ABS($E177-AV$1)=1,v_off_diag,0)))))</f>
        <v/>
      </c>
      <c r="AW230" t="str">
        <f>IF(AND(AW$1=N-1,$E177=N-1),1,IF(OR($E177&gt;=N,AW$1&gt;=N),"",IF($E177=N-1,0,IF($E177=AW$1,v_diag,IF(ABS($E177-AW$1)=1,v_off_diag,0)))))</f>
        <v/>
      </c>
      <c r="AX230" t="str">
        <f>IF(AND(AX$1=N-1,$E177=N-1),1,IF(OR($E177&gt;=N,AX$1&gt;=N),"",IF($E177=N-1,0,IF($E177=AX$1,v_diag,IF(ABS($E177-AX$1)=1,v_off_diag,0)))))</f>
        <v/>
      </c>
      <c r="AY230" t="str">
        <f>IF(AND(AY$1=N-1,$E177=N-1),1,IF(OR($E177&gt;=N,AY$1&gt;=N),"",IF($E177=N-1,0,IF($E177=AY$1,v_diag,IF(ABS($E177-AY$1)=1,v_off_diag,0)))))</f>
        <v/>
      </c>
      <c r="AZ230" t="str">
        <f>IF(AND(AZ$1=N-1,$E177=N-1),1,IF(OR($E177&gt;=N,AZ$1&gt;=N),"",IF($E177=N-1,0,IF($E177=AZ$1,v_diag,IF(ABS($E177-AZ$1)=1,v_off_diag,0)))))</f>
        <v/>
      </c>
      <c r="BA230" t="str">
        <f>IF(AND(BA$1=N-1,$E177=N-1),1,IF(OR($E177&gt;=N,BA$1&gt;=N),"",IF($E177=N-1,0,IF($E177=BA$1,v_diag,IF(ABS($E177-BA$1)=1,v_off_diag,0)))))</f>
        <v/>
      </c>
      <c r="BB230" t="str">
        <f>IF(AND(BB$1=N-1,$E177=N-1),1,IF(OR($E177&gt;=N,BB$1&gt;=N),"",IF($E177=N-1,0,IF($E177=BB$1,v_diag,IF(ABS($E177-BB$1)=1,v_off_diag,0)))))</f>
        <v/>
      </c>
      <c r="BC230" t="str">
        <f>IF(AND(BC$1=N-1,$E177=N-1),1,IF(OR($E177&gt;=N,BC$1&gt;=N),"",IF($E177=N-1,0,IF($E177=BC$1,v_diag,IF(ABS($E177-BC$1)=1,v_off_diag,0)))))</f>
        <v/>
      </c>
    </row>
    <row r="231" spans="5:55" x14ac:dyDescent="0.2">
      <c r="E231">
        <f t="shared" si="0"/>
        <v>22</v>
      </c>
      <c r="F231">
        <f>IF(AND(F$1=N-1,$E178=N-1),1,IF(OR($E178&gt;=N,F$1&gt;=N),"",IF($E178=N-1,0,IF($E178=F$1,v_diag,IF(ABS($E178-F$1)=1,v_off_diag,0)))))</f>
        <v>0</v>
      </c>
      <c r="G231">
        <f>IF(AND(G$1=N-1,$E178=N-1),1,IF(OR($E178&gt;=N,G$1&gt;=N),"",IF($E178=N-1,0,IF($E178=G$1,v_diag,IF(ABS($E178-G$1)=1,v_off_diag,0)))))</f>
        <v>0</v>
      </c>
      <c r="H231">
        <f>IF(AND(H$1=N-1,$E178=N-1),1,IF(OR($E178&gt;=N,H$1&gt;=N),"",IF($E178=N-1,0,IF($E178=H$1,v_diag,IF(ABS($E178-H$1)=1,v_off_diag,0)))))</f>
        <v>0</v>
      </c>
      <c r="I231">
        <f>IF(AND(I$1=N-1,$E178=N-1),1,IF(OR($E178&gt;=N,I$1&gt;=N),"",IF($E178=N-1,0,IF($E178=I$1,v_diag,IF(ABS($E178-I$1)=1,v_off_diag,0)))))</f>
        <v>0</v>
      </c>
      <c r="J231">
        <f>IF(AND(J$1=N-1,$E178=N-1),1,IF(OR($E178&gt;=N,J$1&gt;=N),"",IF($E178=N-1,0,IF($E178=J$1,v_diag,IF(ABS($E178-J$1)=1,v_off_diag,0)))))</f>
        <v>0</v>
      </c>
      <c r="K231">
        <f>IF(AND(K$1=N-1,$E178=N-1),1,IF(OR($E178&gt;=N,K$1&gt;=N),"",IF($E178=N-1,0,IF($E178=K$1,v_diag,IF(ABS($E178-K$1)=1,v_off_diag,0)))))</f>
        <v>0</v>
      </c>
      <c r="L231">
        <f>IF(AND(L$1=N-1,$E178=N-1),1,IF(OR($E178&gt;=N,L$1&gt;=N),"",IF($E178=N-1,0,IF($E178=L$1,v_diag,IF(ABS($E178-L$1)=1,v_off_diag,0)))))</f>
        <v>0</v>
      </c>
      <c r="M231">
        <f>IF(AND(M$1=N-1,$E178=N-1),1,IF(OR($E178&gt;=N,M$1&gt;=N),"",IF($E178=N-1,0,IF($E178=M$1,v_diag,IF(ABS($E178-M$1)=1,v_off_diag,0)))))</f>
        <v>0</v>
      </c>
      <c r="N231">
        <f>IF(AND(N$1=N-1,$E178=N-1),1,IF(OR($E178&gt;=N,N$1&gt;=N),"",IF($E178=N-1,0,IF($E178=N$1,v_diag,IF(ABS($E178-N$1)=1,v_off_diag,0)))))</f>
        <v>0</v>
      </c>
      <c r="O231">
        <f>IF(AND(O$1=N-1,$E178=N-1),1,IF(OR($E178&gt;=N,O$1&gt;=N),"",IF($E178=N-1,0,IF($E178=O$1,v_diag,IF(ABS($E178-O$1)=1,v_off_diag,0)))))</f>
        <v>0</v>
      </c>
      <c r="P231">
        <f>IF(AND(P$1=N-1,$E178=N-1),1,IF(OR($E178&gt;=N,P$1&gt;=N),"",IF($E178=N-1,0,IF($E178=P$1,v_diag,IF(ABS($E178-P$1)=1,v_off_diag,0)))))</f>
        <v>0</v>
      </c>
      <c r="Q231">
        <f>IF(AND(Q$1=N-1,$E178=N-1),1,IF(OR($E178&gt;=N,Q$1&gt;=N),"",IF($E178=N-1,0,IF($E178=Q$1,v_diag,IF(ABS($E178-Q$1)=1,v_off_diag,0)))))</f>
        <v>0</v>
      </c>
      <c r="R231">
        <f>IF(AND(R$1=N-1,$E178=N-1),1,IF(OR($E178&gt;=N,R$1&gt;=N),"",IF($E178=N-1,0,IF($E178=R$1,v_diag,IF(ABS($E178-R$1)=1,v_off_diag,0)))))</f>
        <v>0</v>
      </c>
      <c r="S231">
        <f>IF(AND(S$1=N-1,$E178=N-1),1,IF(OR($E178&gt;=N,S$1&gt;=N),"",IF($E178=N-1,0,IF($E178=S$1,v_diag,IF(ABS($E178-S$1)=1,v_off_diag,0)))))</f>
        <v>0</v>
      </c>
      <c r="T231">
        <f>IF(AND(T$1=N-1,$E178=N-1),1,IF(OR($E178&gt;=N,T$1&gt;=N),"",IF($E178=N-1,0,IF($E178=T$1,v_diag,IF(ABS($E178-T$1)=1,v_off_diag,0)))))</f>
        <v>0</v>
      </c>
      <c r="U231">
        <f>IF(AND(U$1=N-1,$E178=N-1),1,IF(OR($E178&gt;=N,U$1&gt;=N),"",IF($E178=N-1,0,IF($E178=U$1,v_diag,IF(ABS($E178-U$1)=1,v_off_diag,0)))))</f>
        <v>0</v>
      </c>
      <c r="V231">
        <f>IF(AND(V$1=N-1,$E178=N-1),1,IF(OR($E178&gt;=N,V$1&gt;=N),"",IF($E178=N-1,0,IF($E178=V$1,v_diag,IF(ABS($E178-V$1)=1,v_off_diag,0)))))</f>
        <v>0</v>
      </c>
      <c r="W231">
        <f>IF(AND(W$1=N-1,$E178=N-1),1,IF(OR($E178&gt;=N,W$1&gt;=N),"",IF($E178=N-1,0,IF($E178=W$1,v_diag,IF(ABS($E178-W$1)=1,v_off_diag,0)))))</f>
        <v>0</v>
      </c>
      <c r="X231">
        <f>IF(AND(X$1=N-1,$E178=N-1),1,IF(OR($E178&gt;=N,X$1&gt;=N),"",IF($E178=N-1,0,IF($E178=X$1,v_diag,IF(ABS($E178-X$1)=1,v_off_diag,0)))))</f>
        <v>0</v>
      </c>
      <c r="Y231">
        <f>IF(AND(Y$1=N-1,$E178=N-1),1,IF(OR($E178&gt;=N,Y$1&gt;=N),"",IF($E178=N-1,0,IF($E178=Y$1,v_diag,IF(ABS($E178-Y$1)=1,v_off_diag,0)))))</f>
        <v>0</v>
      </c>
      <c r="Z231">
        <f>IF(AND(Z$1=N-1,$E178=N-1),1,IF(OR($E178&gt;=N,Z$1&gt;=N),"",IF($E178=N-1,0,IF($E178=Z$1,v_diag,IF(ABS($E178-Z$1)=1,v_off_diag,0)))))</f>
        <v>0</v>
      </c>
      <c r="AA231">
        <f>IF(AND(AA$1=N-1,$E178=N-1),1,IF(OR($E178&gt;=N,AA$1&gt;=N),"",IF($E178=N-1,0,IF($E178=AA$1,v_diag,IF(ABS($E178-AA$1)=1,v_off_diag,0)))))</f>
        <v>-49.999999999999993</v>
      </c>
      <c r="AB231">
        <f>IF(AND(AB$1=N-1,$E178=N-1),1,IF(OR($E178&gt;=N,AB$1&gt;=N),"",IF($E178=N-1,0,IF($E178=AB$1,v_diag,IF(ABS($E178-AB$1)=1,v_off_diag,0)))))</f>
        <v>103.99999999999999</v>
      </c>
      <c r="AC231">
        <f>IF(AND(AC$1=N-1,$E178=N-1),1,IF(OR($E178&gt;=N,AC$1&gt;=N),"",IF($E178=N-1,0,IF($E178=AC$1,v_diag,IF(ABS($E178-AC$1)=1,v_off_diag,0)))))</f>
        <v>-49.999999999999993</v>
      </c>
      <c r="AD231">
        <f>IF(AND(AD$1=N-1,$E178=N-1),1,IF(OR($E178&gt;=N,AD$1&gt;=N),"",IF($E178=N-1,0,IF($E178=AD$1,v_diag,IF(ABS($E178-AD$1)=1,v_off_diag,0)))))</f>
        <v>0</v>
      </c>
      <c r="AE231">
        <f>IF(AND(AE$1=N-1,$E178=N-1),1,IF(OR($E178&gt;=N,AE$1&gt;=N),"",IF($E178=N-1,0,IF($E178=AE$1,v_diag,IF(ABS($E178-AE$1)=1,v_off_diag,0)))))</f>
        <v>0</v>
      </c>
      <c r="AF231">
        <f>IF(AND(AF$1=N-1,$E178=N-1),1,IF(OR($E178&gt;=N,AF$1&gt;=N),"",IF($E178=N-1,0,IF($E178=AF$1,v_diag,IF(ABS($E178-AF$1)=1,v_off_diag,0)))))</f>
        <v>0</v>
      </c>
      <c r="AG231">
        <f>IF(AND(AG$1=N-1,$E178=N-1),1,IF(OR($E178&gt;=N,AG$1&gt;=N),"",IF($E178=N-1,0,IF($E178=AG$1,v_diag,IF(ABS($E178-AG$1)=1,v_off_diag,0)))))</f>
        <v>0</v>
      </c>
      <c r="AH231">
        <f>IF(AND(AH$1=N-1,$E178=N-1),1,IF(OR($E178&gt;=N,AH$1&gt;=N),"",IF($E178=N-1,0,IF($E178=AH$1,v_diag,IF(ABS($E178-AH$1)=1,v_off_diag,0)))))</f>
        <v>0</v>
      </c>
      <c r="AI231">
        <f>IF(AND(AI$1=N-1,$E178=N-1),1,IF(OR($E178&gt;=N,AI$1&gt;=N),"",IF($E178=N-1,0,IF($E178=AI$1,v_diag,IF(ABS($E178-AI$1)=1,v_off_diag,0)))))</f>
        <v>0</v>
      </c>
      <c r="AJ231">
        <f>IF(AND(AJ$1=N-1,$E178=N-1),1,IF(OR($E178&gt;=N,AJ$1&gt;=N),"",IF($E178=N-1,0,IF($E178=AJ$1,v_diag,IF(ABS($E178-AJ$1)=1,v_off_diag,0)))))</f>
        <v>0</v>
      </c>
      <c r="AK231">
        <f>IF(AND(AK$1=N-1,$E178=N-1),1,IF(OR($E178&gt;=N,AK$1&gt;=N),"",IF($E178=N-1,0,IF($E178=AK$1,v_diag,IF(ABS($E178-AK$1)=1,v_off_diag,0)))))</f>
        <v>0</v>
      </c>
      <c r="AL231">
        <f>IF(AND(AL$1=N-1,$E178=N-1),1,IF(OR($E178&gt;=N,AL$1&gt;=N),"",IF($E178=N-1,0,IF($E178=AL$1,v_diag,IF(ABS($E178-AL$1)=1,v_off_diag,0)))))</f>
        <v>0</v>
      </c>
      <c r="AM231">
        <f>IF(AND(AM$1=N-1,$E178=N-1),1,IF(OR($E178&gt;=N,AM$1&gt;=N),"",IF($E178=N-1,0,IF($E178=AM$1,v_diag,IF(ABS($E178-AM$1)=1,v_off_diag,0)))))</f>
        <v>0</v>
      </c>
      <c r="AN231">
        <f>IF(AND(AN$1=N-1,$E178=N-1),1,IF(OR($E178&gt;=N,AN$1&gt;=N),"",IF($E178=N-1,0,IF($E178=AN$1,v_diag,IF(ABS($E178-AN$1)=1,v_off_diag,0)))))</f>
        <v>0</v>
      </c>
      <c r="AO231">
        <f>IF(AND(AO$1=N-1,$E178=N-1),1,IF(OR($E178&gt;=N,AO$1&gt;=N),"",IF($E178=N-1,0,IF($E178=AO$1,v_diag,IF(ABS($E178-AO$1)=1,v_off_diag,0)))))</f>
        <v>0</v>
      </c>
      <c r="AP231">
        <f>IF(AND(AP$1=N-1,$E178=N-1),1,IF(OR($E178&gt;=N,AP$1&gt;=N),"",IF($E178=N-1,0,IF($E178=AP$1,v_diag,IF(ABS($E178-AP$1)=1,v_off_diag,0)))))</f>
        <v>0</v>
      </c>
      <c r="AQ231">
        <f>IF(AND(AQ$1=N-1,$E178=N-1),1,IF(OR($E178&gt;=N,AQ$1&gt;=N),"",IF($E178=N-1,0,IF($E178=AQ$1,v_diag,IF(ABS($E178-AQ$1)=1,v_off_diag,0)))))</f>
        <v>0</v>
      </c>
      <c r="AR231">
        <f>IF(AND(AR$1=N-1,$E178=N-1),1,IF(OR($E178&gt;=N,AR$1&gt;=N),"",IF($E178=N-1,0,IF($E178=AR$1,v_diag,IF(ABS($E178-AR$1)=1,v_off_diag,0)))))</f>
        <v>0</v>
      </c>
      <c r="AS231">
        <f>IF(AND(AS$1=N-1,$E178=N-1),1,IF(OR($E178&gt;=N,AS$1&gt;=N),"",IF($E178=N-1,0,IF($E178=AS$1,v_diag,IF(ABS($E178-AS$1)=1,v_off_diag,0)))))</f>
        <v>0</v>
      </c>
      <c r="AT231">
        <f>IF(AND(AT$1=N-1,$E178=N-1),1,IF(OR($E178&gt;=N,AT$1&gt;=N),"",IF($E178=N-1,0,IF($E178=AT$1,v_diag,IF(ABS($E178-AT$1)=1,v_off_diag,0)))))</f>
        <v>0</v>
      </c>
      <c r="AU231" t="str">
        <f>IF(AND(AU$1=N-1,$E178=N-1),1,IF(OR($E178&gt;=N,AU$1&gt;=N),"",IF($E178=N-1,0,IF($E178=AU$1,v_diag,IF(ABS($E178-AU$1)=1,v_off_diag,0)))))</f>
        <v/>
      </c>
      <c r="AV231" t="str">
        <f>IF(AND(AV$1=N-1,$E178=N-1),1,IF(OR($E178&gt;=N,AV$1&gt;=N),"",IF($E178=N-1,0,IF($E178=AV$1,v_diag,IF(ABS($E178-AV$1)=1,v_off_diag,0)))))</f>
        <v/>
      </c>
      <c r="AW231" t="str">
        <f>IF(AND(AW$1=N-1,$E178=N-1),1,IF(OR($E178&gt;=N,AW$1&gt;=N),"",IF($E178=N-1,0,IF($E178=AW$1,v_diag,IF(ABS($E178-AW$1)=1,v_off_diag,0)))))</f>
        <v/>
      </c>
      <c r="AX231" t="str">
        <f>IF(AND(AX$1=N-1,$E178=N-1),1,IF(OR($E178&gt;=N,AX$1&gt;=N),"",IF($E178=N-1,0,IF($E178=AX$1,v_diag,IF(ABS($E178-AX$1)=1,v_off_diag,0)))))</f>
        <v/>
      </c>
      <c r="AY231" t="str">
        <f>IF(AND(AY$1=N-1,$E178=N-1),1,IF(OR($E178&gt;=N,AY$1&gt;=N),"",IF($E178=N-1,0,IF($E178=AY$1,v_diag,IF(ABS($E178-AY$1)=1,v_off_diag,0)))))</f>
        <v/>
      </c>
      <c r="AZ231" t="str">
        <f>IF(AND(AZ$1=N-1,$E178=N-1),1,IF(OR($E178&gt;=N,AZ$1&gt;=N),"",IF($E178=N-1,0,IF($E178=AZ$1,v_diag,IF(ABS($E178-AZ$1)=1,v_off_diag,0)))))</f>
        <v/>
      </c>
      <c r="BA231" t="str">
        <f>IF(AND(BA$1=N-1,$E178=N-1),1,IF(OR($E178&gt;=N,BA$1&gt;=N),"",IF($E178=N-1,0,IF($E178=BA$1,v_diag,IF(ABS($E178-BA$1)=1,v_off_diag,0)))))</f>
        <v/>
      </c>
      <c r="BB231" t="str">
        <f>IF(AND(BB$1=N-1,$E178=N-1),1,IF(OR($E178&gt;=N,BB$1&gt;=N),"",IF($E178=N-1,0,IF($E178=BB$1,v_diag,IF(ABS($E178-BB$1)=1,v_off_diag,0)))))</f>
        <v/>
      </c>
      <c r="BC231" t="str">
        <f>IF(AND(BC$1=N-1,$E178=N-1),1,IF(OR($E178&gt;=N,BC$1&gt;=N),"",IF($E178=N-1,0,IF($E178=BC$1,v_diag,IF(ABS($E178-BC$1)=1,v_off_diag,0)))))</f>
        <v/>
      </c>
    </row>
    <row r="232" spans="5:55" x14ac:dyDescent="0.2">
      <c r="E232">
        <f t="shared" si="0"/>
        <v>23</v>
      </c>
      <c r="F232">
        <f>IF(AND(F$1=N-1,$E179=N-1),1,IF(OR($E179&gt;=N,F$1&gt;=N),"",IF($E179=N-1,0,IF($E179=F$1,v_diag,IF(ABS($E179-F$1)=1,v_off_diag,0)))))</f>
        <v>0</v>
      </c>
      <c r="G232">
        <f>IF(AND(G$1=N-1,$E179=N-1),1,IF(OR($E179&gt;=N,G$1&gt;=N),"",IF($E179=N-1,0,IF($E179=G$1,v_diag,IF(ABS($E179-G$1)=1,v_off_diag,0)))))</f>
        <v>0</v>
      </c>
      <c r="H232">
        <f>IF(AND(H$1=N-1,$E179=N-1),1,IF(OR($E179&gt;=N,H$1&gt;=N),"",IF($E179=N-1,0,IF($E179=H$1,v_diag,IF(ABS($E179-H$1)=1,v_off_diag,0)))))</f>
        <v>0</v>
      </c>
      <c r="I232">
        <f>IF(AND(I$1=N-1,$E179=N-1),1,IF(OR($E179&gt;=N,I$1&gt;=N),"",IF($E179=N-1,0,IF($E179=I$1,v_diag,IF(ABS($E179-I$1)=1,v_off_diag,0)))))</f>
        <v>0</v>
      </c>
      <c r="J232">
        <f>IF(AND(J$1=N-1,$E179=N-1),1,IF(OR($E179&gt;=N,J$1&gt;=N),"",IF($E179=N-1,0,IF($E179=J$1,v_diag,IF(ABS($E179-J$1)=1,v_off_diag,0)))))</f>
        <v>0</v>
      </c>
      <c r="K232">
        <f>IF(AND(K$1=N-1,$E179=N-1),1,IF(OR($E179&gt;=N,K$1&gt;=N),"",IF($E179=N-1,0,IF($E179=K$1,v_diag,IF(ABS($E179-K$1)=1,v_off_diag,0)))))</f>
        <v>0</v>
      </c>
      <c r="L232">
        <f>IF(AND(L$1=N-1,$E179=N-1),1,IF(OR($E179&gt;=N,L$1&gt;=N),"",IF($E179=N-1,0,IF($E179=L$1,v_diag,IF(ABS($E179-L$1)=1,v_off_diag,0)))))</f>
        <v>0</v>
      </c>
      <c r="M232">
        <f>IF(AND(M$1=N-1,$E179=N-1),1,IF(OR($E179&gt;=N,M$1&gt;=N),"",IF($E179=N-1,0,IF($E179=M$1,v_diag,IF(ABS($E179-M$1)=1,v_off_diag,0)))))</f>
        <v>0</v>
      </c>
      <c r="N232">
        <f>IF(AND(N$1=N-1,$E179=N-1),1,IF(OR($E179&gt;=N,N$1&gt;=N),"",IF($E179=N-1,0,IF($E179=N$1,v_diag,IF(ABS($E179-N$1)=1,v_off_diag,0)))))</f>
        <v>0</v>
      </c>
      <c r="O232">
        <f>IF(AND(O$1=N-1,$E179=N-1),1,IF(OR($E179&gt;=N,O$1&gt;=N),"",IF($E179=N-1,0,IF($E179=O$1,v_diag,IF(ABS($E179-O$1)=1,v_off_diag,0)))))</f>
        <v>0</v>
      </c>
      <c r="P232">
        <f>IF(AND(P$1=N-1,$E179=N-1),1,IF(OR($E179&gt;=N,P$1&gt;=N),"",IF($E179=N-1,0,IF($E179=P$1,v_diag,IF(ABS($E179-P$1)=1,v_off_diag,0)))))</f>
        <v>0</v>
      </c>
      <c r="Q232">
        <f>IF(AND(Q$1=N-1,$E179=N-1),1,IF(OR($E179&gt;=N,Q$1&gt;=N),"",IF($E179=N-1,0,IF($E179=Q$1,v_diag,IF(ABS($E179-Q$1)=1,v_off_diag,0)))))</f>
        <v>0</v>
      </c>
      <c r="R232">
        <f>IF(AND(R$1=N-1,$E179=N-1),1,IF(OR($E179&gt;=N,R$1&gt;=N),"",IF($E179=N-1,0,IF($E179=R$1,v_diag,IF(ABS($E179-R$1)=1,v_off_diag,0)))))</f>
        <v>0</v>
      </c>
      <c r="S232">
        <f>IF(AND(S$1=N-1,$E179=N-1),1,IF(OR($E179&gt;=N,S$1&gt;=N),"",IF($E179=N-1,0,IF($E179=S$1,v_diag,IF(ABS($E179-S$1)=1,v_off_diag,0)))))</f>
        <v>0</v>
      </c>
      <c r="T232">
        <f>IF(AND(T$1=N-1,$E179=N-1),1,IF(OR($E179&gt;=N,T$1&gt;=N),"",IF($E179=N-1,0,IF($E179=T$1,v_diag,IF(ABS($E179-T$1)=1,v_off_diag,0)))))</f>
        <v>0</v>
      </c>
      <c r="U232">
        <f>IF(AND(U$1=N-1,$E179=N-1),1,IF(OR($E179&gt;=N,U$1&gt;=N),"",IF($E179=N-1,0,IF($E179=U$1,v_diag,IF(ABS($E179-U$1)=1,v_off_diag,0)))))</f>
        <v>0</v>
      </c>
      <c r="V232">
        <f>IF(AND(V$1=N-1,$E179=N-1),1,IF(OR($E179&gt;=N,V$1&gt;=N),"",IF($E179=N-1,0,IF($E179=V$1,v_diag,IF(ABS($E179-V$1)=1,v_off_diag,0)))))</f>
        <v>0</v>
      </c>
      <c r="W232">
        <f>IF(AND(W$1=N-1,$E179=N-1),1,IF(OR($E179&gt;=N,W$1&gt;=N),"",IF($E179=N-1,0,IF($E179=W$1,v_diag,IF(ABS($E179-W$1)=1,v_off_diag,0)))))</f>
        <v>0</v>
      </c>
      <c r="X232">
        <f>IF(AND(X$1=N-1,$E179=N-1),1,IF(OR($E179&gt;=N,X$1&gt;=N),"",IF($E179=N-1,0,IF($E179=X$1,v_diag,IF(ABS($E179-X$1)=1,v_off_diag,0)))))</f>
        <v>0</v>
      </c>
      <c r="Y232">
        <f>IF(AND(Y$1=N-1,$E179=N-1),1,IF(OR($E179&gt;=N,Y$1&gt;=N),"",IF($E179=N-1,0,IF($E179=Y$1,v_diag,IF(ABS($E179-Y$1)=1,v_off_diag,0)))))</f>
        <v>0</v>
      </c>
      <c r="Z232">
        <f>IF(AND(Z$1=N-1,$E179=N-1),1,IF(OR($E179&gt;=N,Z$1&gt;=N),"",IF($E179=N-1,0,IF($E179=Z$1,v_diag,IF(ABS($E179-Z$1)=1,v_off_diag,0)))))</f>
        <v>0</v>
      </c>
      <c r="AA232">
        <f>IF(AND(AA$1=N-1,$E179=N-1),1,IF(OR($E179&gt;=N,AA$1&gt;=N),"",IF($E179=N-1,0,IF($E179=AA$1,v_diag,IF(ABS($E179-AA$1)=1,v_off_diag,0)))))</f>
        <v>0</v>
      </c>
      <c r="AB232">
        <f>IF(AND(AB$1=N-1,$E179=N-1),1,IF(OR($E179&gt;=N,AB$1&gt;=N),"",IF($E179=N-1,0,IF($E179=AB$1,v_diag,IF(ABS($E179-AB$1)=1,v_off_diag,0)))))</f>
        <v>-49.999999999999993</v>
      </c>
      <c r="AC232">
        <f>IF(AND(AC$1=N-1,$E179=N-1),1,IF(OR($E179&gt;=N,AC$1&gt;=N),"",IF($E179=N-1,0,IF($E179=AC$1,v_diag,IF(ABS($E179-AC$1)=1,v_off_diag,0)))))</f>
        <v>103.99999999999999</v>
      </c>
      <c r="AD232">
        <f>IF(AND(AD$1=N-1,$E179=N-1),1,IF(OR($E179&gt;=N,AD$1&gt;=N),"",IF($E179=N-1,0,IF($E179=AD$1,v_diag,IF(ABS($E179-AD$1)=1,v_off_diag,0)))))</f>
        <v>-49.999999999999993</v>
      </c>
      <c r="AE232">
        <f>IF(AND(AE$1=N-1,$E179=N-1),1,IF(OR($E179&gt;=N,AE$1&gt;=N),"",IF($E179=N-1,0,IF($E179=AE$1,v_diag,IF(ABS($E179-AE$1)=1,v_off_diag,0)))))</f>
        <v>0</v>
      </c>
      <c r="AF232">
        <f>IF(AND(AF$1=N-1,$E179=N-1),1,IF(OR($E179&gt;=N,AF$1&gt;=N),"",IF($E179=N-1,0,IF($E179=AF$1,v_diag,IF(ABS($E179-AF$1)=1,v_off_diag,0)))))</f>
        <v>0</v>
      </c>
      <c r="AG232">
        <f>IF(AND(AG$1=N-1,$E179=N-1),1,IF(OR($E179&gt;=N,AG$1&gt;=N),"",IF($E179=N-1,0,IF($E179=AG$1,v_diag,IF(ABS($E179-AG$1)=1,v_off_diag,0)))))</f>
        <v>0</v>
      </c>
      <c r="AH232">
        <f>IF(AND(AH$1=N-1,$E179=N-1),1,IF(OR($E179&gt;=N,AH$1&gt;=N),"",IF($E179=N-1,0,IF($E179=AH$1,v_diag,IF(ABS($E179-AH$1)=1,v_off_diag,0)))))</f>
        <v>0</v>
      </c>
      <c r="AI232">
        <f>IF(AND(AI$1=N-1,$E179=N-1),1,IF(OR($E179&gt;=N,AI$1&gt;=N),"",IF($E179=N-1,0,IF($E179=AI$1,v_diag,IF(ABS($E179-AI$1)=1,v_off_diag,0)))))</f>
        <v>0</v>
      </c>
      <c r="AJ232">
        <f>IF(AND(AJ$1=N-1,$E179=N-1),1,IF(OR($E179&gt;=N,AJ$1&gt;=N),"",IF($E179=N-1,0,IF($E179=AJ$1,v_diag,IF(ABS($E179-AJ$1)=1,v_off_diag,0)))))</f>
        <v>0</v>
      </c>
      <c r="AK232">
        <f>IF(AND(AK$1=N-1,$E179=N-1),1,IF(OR($E179&gt;=N,AK$1&gt;=N),"",IF($E179=N-1,0,IF($E179=AK$1,v_diag,IF(ABS($E179-AK$1)=1,v_off_diag,0)))))</f>
        <v>0</v>
      </c>
      <c r="AL232">
        <f>IF(AND(AL$1=N-1,$E179=N-1),1,IF(OR($E179&gt;=N,AL$1&gt;=N),"",IF($E179=N-1,0,IF($E179=AL$1,v_diag,IF(ABS($E179-AL$1)=1,v_off_diag,0)))))</f>
        <v>0</v>
      </c>
      <c r="AM232">
        <f>IF(AND(AM$1=N-1,$E179=N-1),1,IF(OR($E179&gt;=N,AM$1&gt;=N),"",IF($E179=N-1,0,IF($E179=AM$1,v_diag,IF(ABS($E179-AM$1)=1,v_off_diag,0)))))</f>
        <v>0</v>
      </c>
      <c r="AN232">
        <f>IF(AND(AN$1=N-1,$E179=N-1),1,IF(OR($E179&gt;=N,AN$1&gt;=N),"",IF($E179=N-1,0,IF($E179=AN$1,v_diag,IF(ABS($E179-AN$1)=1,v_off_diag,0)))))</f>
        <v>0</v>
      </c>
      <c r="AO232">
        <f>IF(AND(AO$1=N-1,$E179=N-1),1,IF(OR($E179&gt;=N,AO$1&gt;=N),"",IF($E179=N-1,0,IF($E179=AO$1,v_diag,IF(ABS($E179-AO$1)=1,v_off_diag,0)))))</f>
        <v>0</v>
      </c>
      <c r="AP232">
        <f>IF(AND(AP$1=N-1,$E179=N-1),1,IF(OR($E179&gt;=N,AP$1&gt;=N),"",IF($E179=N-1,0,IF($E179=AP$1,v_diag,IF(ABS($E179-AP$1)=1,v_off_diag,0)))))</f>
        <v>0</v>
      </c>
      <c r="AQ232">
        <f>IF(AND(AQ$1=N-1,$E179=N-1),1,IF(OR($E179&gt;=N,AQ$1&gt;=N),"",IF($E179=N-1,0,IF($E179=AQ$1,v_diag,IF(ABS($E179-AQ$1)=1,v_off_diag,0)))))</f>
        <v>0</v>
      </c>
      <c r="AR232">
        <f>IF(AND(AR$1=N-1,$E179=N-1),1,IF(OR($E179&gt;=N,AR$1&gt;=N),"",IF($E179=N-1,0,IF($E179=AR$1,v_diag,IF(ABS($E179-AR$1)=1,v_off_diag,0)))))</f>
        <v>0</v>
      </c>
      <c r="AS232">
        <f>IF(AND(AS$1=N-1,$E179=N-1),1,IF(OR($E179&gt;=N,AS$1&gt;=N),"",IF($E179=N-1,0,IF($E179=AS$1,v_diag,IF(ABS($E179-AS$1)=1,v_off_diag,0)))))</f>
        <v>0</v>
      </c>
      <c r="AT232">
        <f>IF(AND(AT$1=N-1,$E179=N-1),1,IF(OR($E179&gt;=N,AT$1&gt;=N),"",IF($E179=N-1,0,IF($E179=AT$1,v_diag,IF(ABS($E179-AT$1)=1,v_off_diag,0)))))</f>
        <v>0</v>
      </c>
      <c r="AU232" t="str">
        <f>IF(AND(AU$1=N-1,$E179=N-1),1,IF(OR($E179&gt;=N,AU$1&gt;=N),"",IF($E179=N-1,0,IF($E179=AU$1,v_diag,IF(ABS($E179-AU$1)=1,v_off_diag,0)))))</f>
        <v/>
      </c>
      <c r="AV232" t="str">
        <f>IF(AND(AV$1=N-1,$E179=N-1),1,IF(OR($E179&gt;=N,AV$1&gt;=N),"",IF($E179=N-1,0,IF($E179=AV$1,v_diag,IF(ABS($E179-AV$1)=1,v_off_diag,0)))))</f>
        <v/>
      </c>
      <c r="AW232" t="str">
        <f>IF(AND(AW$1=N-1,$E179=N-1),1,IF(OR($E179&gt;=N,AW$1&gt;=N),"",IF($E179=N-1,0,IF($E179=AW$1,v_diag,IF(ABS($E179-AW$1)=1,v_off_diag,0)))))</f>
        <v/>
      </c>
      <c r="AX232" t="str">
        <f>IF(AND(AX$1=N-1,$E179=N-1),1,IF(OR($E179&gt;=N,AX$1&gt;=N),"",IF($E179=N-1,0,IF($E179=AX$1,v_diag,IF(ABS($E179-AX$1)=1,v_off_diag,0)))))</f>
        <v/>
      </c>
      <c r="AY232" t="str">
        <f>IF(AND(AY$1=N-1,$E179=N-1),1,IF(OR($E179&gt;=N,AY$1&gt;=N),"",IF($E179=N-1,0,IF($E179=AY$1,v_diag,IF(ABS($E179-AY$1)=1,v_off_diag,0)))))</f>
        <v/>
      </c>
      <c r="AZ232" t="str">
        <f>IF(AND(AZ$1=N-1,$E179=N-1),1,IF(OR($E179&gt;=N,AZ$1&gt;=N),"",IF($E179=N-1,0,IF($E179=AZ$1,v_diag,IF(ABS($E179-AZ$1)=1,v_off_diag,0)))))</f>
        <v/>
      </c>
      <c r="BA232" t="str">
        <f>IF(AND(BA$1=N-1,$E179=N-1),1,IF(OR($E179&gt;=N,BA$1&gt;=N),"",IF($E179=N-1,0,IF($E179=BA$1,v_diag,IF(ABS($E179-BA$1)=1,v_off_diag,0)))))</f>
        <v/>
      </c>
      <c r="BB232" t="str">
        <f>IF(AND(BB$1=N-1,$E179=N-1),1,IF(OR($E179&gt;=N,BB$1&gt;=N),"",IF($E179=N-1,0,IF($E179=BB$1,v_diag,IF(ABS($E179-BB$1)=1,v_off_diag,0)))))</f>
        <v/>
      </c>
      <c r="BC232" t="str">
        <f>IF(AND(BC$1=N-1,$E179=N-1),1,IF(OR($E179&gt;=N,BC$1&gt;=N),"",IF($E179=N-1,0,IF($E179=BC$1,v_diag,IF(ABS($E179-BC$1)=1,v_off_diag,0)))))</f>
        <v/>
      </c>
    </row>
    <row r="233" spans="5:55" x14ac:dyDescent="0.2">
      <c r="E233">
        <f t="shared" si="0"/>
        <v>24</v>
      </c>
      <c r="F233">
        <f>IF(AND(F$1=N-1,$E180=N-1),1,IF(OR($E180&gt;=N,F$1&gt;=N),"",IF($E180=N-1,0,IF($E180=F$1,v_diag,IF(ABS($E180-F$1)=1,v_off_diag,0)))))</f>
        <v>0</v>
      </c>
      <c r="G233">
        <f>IF(AND(G$1=N-1,$E180=N-1),1,IF(OR($E180&gt;=N,G$1&gt;=N),"",IF($E180=N-1,0,IF($E180=G$1,v_diag,IF(ABS($E180-G$1)=1,v_off_diag,0)))))</f>
        <v>0</v>
      </c>
      <c r="H233">
        <f>IF(AND(H$1=N-1,$E180=N-1),1,IF(OR($E180&gt;=N,H$1&gt;=N),"",IF($E180=N-1,0,IF($E180=H$1,v_diag,IF(ABS($E180-H$1)=1,v_off_diag,0)))))</f>
        <v>0</v>
      </c>
      <c r="I233">
        <f>IF(AND(I$1=N-1,$E180=N-1),1,IF(OR($E180&gt;=N,I$1&gt;=N),"",IF($E180=N-1,0,IF($E180=I$1,v_diag,IF(ABS($E180-I$1)=1,v_off_diag,0)))))</f>
        <v>0</v>
      </c>
      <c r="J233">
        <f>IF(AND(J$1=N-1,$E180=N-1),1,IF(OR($E180&gt;=N,J$1&gt;=N),"",IF($E180=N-1,0,IF($E180=J$1,v_diag,IF(ABS($E180-J$1)=1,v_off_diag,0)))))</f>
        <v>0</v>
      </c>
      <c r="K233">
        <f>IF(AND(K$1=N-1,$E180=N-1),1,IF(OR($E180&gt;=N,K$1&gt;=N),"",IF($E180=N-1,0,IF($E180=K$1,v_diag,IF(ABS($E180-K$1)=1,v_off_diag,0)))))</f>
        <v>0</v>
      </c>
      <c r="L233">
        <f>IF(AND(L$1=N-1,$E180=N-1),1,IF(OR($E180&gt;=N,L$1&gt;=N),"",IF($E180=N-1,0,IF($E180=L$1,v_diag,IF(ABS($E180-L$1)=1,v_off_diag,0)))))</f>
        <v>0</v>
      </c>
      <c r="M233">
        <f>IF(AND(M$1=N-1,$E180=N-1),1,IF(OR($E180&gt;=N,M$1&gt;=N),"",IF($E180=N-1,0,IF($E180=M$1,v_diag,IF(ABS($E180-M$1)=1,v_off_diag,0)))))</f>
        <v>0</v>
      </c>
      <c r="N233">
        <f>IF(AND(N$1=N-1,$E180=N-1),1,IF(OR($E180&gt;=N,N$1&gt;=N),"",IF($E180=N-1,0,IF($E180=N$1,v_diag,IF(ABS($E180-N$1)=1,v_off_diag,0)))))</f>
        <v>0</v>
      </c>
      <c r="O233">
        <f>IF(AND(O$1=N-1,$E180=N-1),1,IF(OR($E180&gt;=N,O$1&gt;=N),"",IF($E180=N-1,0,IF($E180=O$1,v_diag,IF(ABS($E180-O$1)=1,v_off_diag,0)))))</f>
        <v>0</v>
      </c>
      <c r="P233">
        <f>IF(AND(P$1=N-1,$E180=N-1),1,IF(OR($E180&gt;=N,P$1&gt;=N),"",IF($E180=N-1,0,IF($E180=P$1,v_diag,IF(ABS($E180-P$1)=1,v_off_diag,0)))))</f>
        <v>0</v>
      </c>
      <c r="Q233">
        <f>IF(AND(Q$1=N-1,$E180=N-1),1,IF(OR($E180&gt;=N,Q$1&gt;=N),"",IF($E180=N-1,0,IF($E180=Q$1,v_diag,IF(ABS($E180-Q$1)=1,v_off_diag,0)))))</f>
        <v>0</v>
      </c>
      <c r="R233">
        <f>IF(AND(R$1=N-1,$E180=N-1),1,IF(OR($E180&gt;=N,R$1&gt;=N),"",IF($E180=N-1,0,IF($E180=R$1,v_diag,IF(ABS($E180-R$1)=1,v_off_diag,0)))))</f>
        <v>0</v>
      </c>
      <c r="S233">
        <f>IF(AND(S$1=N-1,$E180=N-1),1,IF(OR($E180&gt;=N,S$1&gt;=N),"",IF($E180=N-1,0,IF($E180=S$1,v_diag,IF(ABS($E180-S$1)=1,v_off_diag,0)))))</f>
        <v>0</v>
      </c>
      <c r="T233">
        <f>IF(AND(T$1=N-1,$E180=N-1),1,IF(OR($E180&gt;=N,T$1&gt;=N),"",IF($E180=N-1,0,IF($E180=T$1,v_diag,IF(ABS($E180-T$1)=1,v_off_diag,0)))))</f>
        <v>0</v>
      </c>
      <c r="U233">
        <f>IF(AND(U$1=N-1,$E180=N-1),1,IF(OR($E180&gt;=N,U$1&gt;=N),"",IF($E180=N-1,0,IF($E180=U$1,v_diag,IF(ABS($E180-U$1)=1,v_off_diag,0)))))</f>
        <v>0</v>
      </c>
      <c r="V233">
        <f>IF(AND(V$1=N-1,$E180=N-1),1,IF(OR($E180&gt;=N,V$1&gt;=N),"",IF($E180=N-1,0,IF($E180=V$1,v_diag,IF(ABS($E180-V$1)=1,v_off_diag,0)))))</f>
        <v>0</v>
      </c>
      <c r="W233">
        <f>IF(AND(W$1=N-1,$E180=N-1),1,IF(OR($E180&gt;=N,W$1&gt;=N),"",IF($E180=N-1,0,IF($E180=W$1,v_diag,IF(ABS($E180-W$1)=1,v_off_diag,0)))))</f>
        <v>0</v>
      </c>
      <c r="X233">
        <f>IF(AND(X$1=N-1,$E180=N-1),1,IF(OR($E180&gt;=N,X$1&gt;=N),"",IF($E180=N-1,0,IF($E180=X$1,v_diag,IF(ABS($E180-X$1)=1,v_off_diag,0)))))</f>
        <v>0</v>
      </c>
      <c r="Y233">
        <f>IF(AND(Y$1=N-1,$E180=N-1),1,IF(OR($E180&gt;=N,Y$1&gt;=N),"",IF($E180=N-1,0,IF($E180=Y$1,v_diag,IF(ABS($E180-Y$1)=1,v_off_diag,0)))))</f>
        <v>0</v>
      </c>
      <c r="Z233">
        <f>IF(AND(Z$1=N-1,$E180=N-1),1,IF(OR($E180&gt;=N,Z$1&gt;=N),"",IF($E180=N-1,0,IF($E180=Z$1,v_diag,IF(ABS($E180-Z$1)=1,v_off_diag,0)))))</f>
        <v>0</v>
      </c>
      <c r="AA233">
        <f>IF(AND(AA$1=N-1,$E180=N-1),1,IF(OR($E180&gt;=N,AA$1&gt;=N),"",IF($E180=N-1,0,IF($E180=AA$1,v_diag,IF(ABS($E180-AA$1)=1,v_off_diag,0)))))</f>
        <v>0</v>
      </c>
      <c r="AB233">
        <f>IF(AND(AB$1=N-1,$E180=N-1),1,IF(OR($E180&gt;=N,AB$1&gt;=N),"",IF($E180=N-1,0,IF($E180=AB$1,v_diag,IF(ABS($E180-AB$1)=1,v_off_diag,0)))))</f>
        <v>0</v>
      </c>
      <c r="AC233">
        <f>IF(AND(AC$1=N-1,$E180=N-1),1,IF(OR($E180&gt;=N,AC$1&gt;=N),"",IF($E180=N-1,0,IF($E180=AC$1,v_diag,IF(ABS($E180-AC$1)=1,v_off_diag,0)))))</f>
        <v>-49.999999999999993</v>
      </c>
      <c r="AD233">
        <f>IF(AND(AD$1=N-1,$E180=N-1),1,IF(OR($E180&gt;=N,AD$1&gt;=N),"",IF($E180=N-1,0,IF($E180=AD$1,v_diag,IF(ABS($E180-AD$1)=1,v_off_diag,0)))))</f>
        <v>103.99999999999999</v>
      </c>
      <c r="AE233">
        <f>IF(AND(AE$1=N-1,$E180=N-1),1,IF(OR($E180&gt;=N,AE$1&gt;=N),"",IF($E180=N-1,0,IF($E180=AE$1,v_diag,IF(ABS($E180-AE$1)=1,v_off_diag,0)))))</f>
        <v>-49.999999999999993</v>
      </c>
      <c r="AF233">
        <f>IF(AND(AF$1=N-1,$E180=N-1),1,IF(OR($E180&gt;=N,AF$1&gt;=N),"",IF($E180=N-1,0,IF($E180=AF$1,v_diag,IF(ABS($E180-AF$1)=1,v_off_diag,0)))))</f>
        <v>0</v>
      </c>
      <c r="AG233">
        <f>IF(AND(AG$1=N-1,$E180=N-1),1,IF(OR($E180&gt;=N,AG$1&gt;=N),"",IF($E180=N-1,0,IF($E180=AG$1,v_diag,IF(ABS($E180-AG$1)=1,v_off_diag,0)))))</f>
        <v>0</v>
      </c>
      <c r="AH233">
        <f>IF(AND(AH$1=N-1,$E180=N-1),1,IF(OR($E180&gt;=N,AH$1&gt;=N),"",IF($E180=N-1,0,IF($E180=AH$1,v_diag,IF(ABS($E180-AH$1)=1,v_off_diag,0)))))</f>
        <v>0</v>
      </c>
      <c r="AI233">
        <f>IF(AND(AI$1=N-1,$E180=N-1),1,IF(OR($E180&gt;=N,AI$1&gt;=N),"",IF($E180=N-1,0,IF($E180=AI$1,v_diag,IF(ABS($E180-AI$1)=1,v_off_diag,0)))))</f>
        <v>0</v>
      </c>
      <c r="AJ233">
        <f>IF(AND(AJ$1=N-1,$E180=N-1),1,IF(OR($E180&gt;=N,AJ$1&gt;=N),"",IF($E180=N-1,0,IF($E180=AJ$1,v_diag,IF(ABS($E180-AJ$1)=1,v_off_diag,0)))))</f>
        <v>0</v>
      </c>
      <c r="AK233">
        <f>IF(AND(AK$1=N-1,$E180=N-1),1,IF(OR($E180&gt;=N,AK$1&gt;=N),"",IF($E180=N-1,0,IF($E180=AK$1,v_diag,IF(ABS($E180-AK$1)=1,v_off_diag,0)))))</f>
        <v>0</v>
      </c>
      <c r="AL233">
        <f>IF(AND(AL$1=N-1,$E180=N-1),1,IF(OR($E180&gt;=N,AL$1&gt;=N),"",IF($E180=N-1,0,IF($E180=AL$1,v_diag,IF(ABS($E180-AL$1)=1,v_off_diag,0)))))</f>
        <v>0</v>
      </c>
      <c r="AM233">
        <f>IF(AND(AM$1=N-1,$E180=N-1),1,IF(OR($E180&gt;=N,AM$1&gt;=N),"",IF($E180=N-1,0,IF($E180=AM$1,v_diag,IF(ABS($E180-AM$1)=1,v_off_diag,0)))))</f>
        <v>0</v>
      </c>
      <c r="AN233">
        <f>IF(AND(AN$1=N-1,$E180=N-1),1,IF(OR($E180&gt;=N,AN$1&gt;=N),"",IF($E180=N-1,0,IF($E180=AN$1,v_diag,IF(ABS($E180-AN$1)=1,v_off_diag,0)))))</f>
        <v>0</v>
      </c>
      <c r="AO233">
        <f>IF(AND(AO$1=N-1,$E180=N-1),1,IF(OR($E180&gt;=N,AO$1&gt;=N),"",IF($E180=N-1,0,IF($E180=AO$1,v_diag,IF(ABS($E180-AO$1)=1,v_off_diag,0)))))</f>
        <v>0</v>
      </c>
      <c r="AP233">
        <f>IF(AND(AP$1=N-1,$E180=N-1),1,IF(OR($E180&gt;=N,AP$1&gt;=N),"",IF($E180=N-1,0,IF($E180=AP$1,v_diag,IF(ABS($E180-AP$1)=1,v_off_diag,0)))))</f>
        <v>0</v>
      </c>
      <c r="AQ233">
        <f>IF(AND(AQ$1=N-1,$E180=N-1),1,IF(OR($E180&gt;=N,AQ$1&gt;=N),"",IF($E180=N-1,0,IF($E180=AQ$1,v_diag,IF(ABS($E180-AQ$1)=1,v_off_diag,0)))))</f>
        <v>0</v>
      </c>
      <c r="AR233">
        <f>IF(AND(AR$1=N-1,$E180=N-1),1,IF(OR($E180&gt;=N,AR$1&gt;=N),"",IF($E180=N-1,0,IF($E180=AR$1,v_diag,IF(ABS($E180-AR$1)=1,v_off_diag,0)))))</f>
        <v>0</v>
      </c>
      <c r="AS233">
        <f>IF(AND(AS$1=N-1,$E180=N-1),1,IF(OR($E180&gt;=N,AS$1&gt;=N),"",IF($E180=N-1,0,IF($E180=AS$1,v_diag,IF(ABS($E180-AS$1)=1,v_off_diag,0)))))</f>
        <v>0</v>
      </c>
      <c r="AT233">
        <f>IF(AND(AT$1=N-1,$E180=N-1),1,IF(OR($E180&gt;=N,AT$1&gt;=N),"",IF($E180=N-1,0,IF($E180=AT$1,v_diag,IF(ABS($E180-AT$1)=1,v_off_diag,0)))))</f>
        <v>0</v>
      </c>
      <c r="AU233" t="str">
        <f>IF(AND(AU$1=N-1,$E180=N-1),1,IF(OR($E180&gt;=N,AU$1&gt;=N),"",IF($E180=N-1,0,IF($E180=AU$1,v_diag,IF(ABS($E180-AU$1)=1,v_off_diag,0)))))</f>
        <v/>
      </c>
      <c r="AV233" t="str">
        <f>IF(AND(AV$1=N-1,$E180=N-1),1,IF(OR($E180&gt;=N,AV$1&gt;=N),"",IF($E180=N-1,0,IF($E180=AV$1,v_diag,IF(ABS($E180-AV$1)=1,v_off_diag,0)))))</f>
        <v/>
      </c>
      <c r="AW233" t="str">
        <f>IF(AND(AW$1=N-1,$E180=N-1),1,IF(OR($E180&gt;=N,AW$1&gt;=N),"",IF($E180=N-1,0,IF($E180=AW$1,v_diag,IF(ABS($E180-AW$1)=1,v_off_diag,0)))))</f>
        <v/>
      </c>
      <c r="AX233" t="str">
        <f>IF(AND(AX$1=N-1,$E180=N-1),1,IF(OR($E180&gt;=N,AX$1&gt;=N),"",IF($E180=N-1,0,IF($E180=AX$1,v_diag,IF(ABS($E180-AX$1)=1,v_off_diag,0)))))</f>
        <v/>
      </c>
      <c r="AY233" t="str">
        <f>IF(AND(AY$1=N-1,$E180=N-1),1,IF(OR($E180&gt;=N,AY$1&gt;=N),"",IF($E180=N-1,0,IF($E180=AY$1,v_diag,IF(ABS($E180-AY$1)=1,v_off_diag,0)))))</f>
        <v/>
      </c>
      <c r="AZ233" t="str">
        <f>IF(AND(AZ$1=N-1,$E180=N-1),1,IF(OR($E180&gt;=N,AZ$1&gt;=N),"",IF($E180=N-1,0,IF($E180=AZ$1,v_diag,IF(ABS($E180-AZ$1)=1,v_off_diag,0)))))</f>
        <v/>
      </c>
      <c r="BA233" t="str">
        <f>IF(AND(BA$1=N-1,$E180=N-1),1,IF(OR($E180&gt;=N,BA$1&gt;=N),"",IF($E180=N-1,0,IF($E180=BA$1,v_diag,IF(ABS($E180-BA$1)=1,v_off_diag,0)))))</f>
        <v/>
      </c>
      <c r="BB233" t="str">
        <f>IF(AND(BB$1=N-1,$E180=N-1),1,IF(OR($E180&gt;=N,BB$1&gt;=N),"",IF($E180=N-1,0,IF($E180=BB$1,v_diag,IF(ABS($E180-BB$1)=1,v_off_diag,0)))))</f>
        <v/>
      </c>
      <c r="BC233" t="str">
        <f>IF(AND(BC$1=N-1,$E180=N-1),1,IF(OR($E180&gt;=N,BC$1&gt;=N),"",IF($E180=N-1,0,IF($E180=BC$1,v_diag,IF(ABS($E180-BC$1)=1,v_off_diag,0)))))</f>
        <v/>
      </c>
    </row>
    <row r="234" spans="5:55" x14ac:dyDescent="0.2">
      <c r="E234">
        <f t="shared" si="0"/>
        <v>25</v>
      </c>
      <c r="F234">
        <f>IF(AND(F$1=N-1,$E181=N-1),1,IF(OR($E181&gt;=N,F$1&gt;=N),"",IF($E181=N-1,0,IF($E181=F$1,v_diag,IF(ABS($E181-F$1)=1,v_off_diag,0)))))</f>
        <v>0</v>
      </c>
      <c r="G234">
        <f>IF(AND(G$1=N-1,$E181=N-1),1,IF(OR($E181&gt;=N,G$1&gt;=N),"",IF($E181=N-1,0,IF($E181=G$1,v_diag,IF(ABS($E181-G$1)=1,v_off_diag,0)))))</f>
        <v>0</v>
      </c>
      <c r="H234">
        <f>IF(AND(H$1=N-1,$E181=N-1),1,IF(OR($E181&gt;=N,H$1&gt;=N),"",IF($E181=N-1,0,IF($E181=H$1,v_diag,IF(ABS($E181-H$1)=1,v_off_diag,0)))))</f>
        <v>0</v>
      </c>
      <c r="I234">
        <f>IF(AND(I$1=N-1,$E181=N-1),1,IF(OR($E181&gt;=N,I$1&gt;=N),"",IF($E181=N-1,0,IF($E181=I$1,v_diag,IF(ABS($E181-I$1)=1,v_off_diag,0)))))</f>
        <v>0</v>
      </c>
      <c r="J234">
        <f>IF(AND(J$1=N-1,$E181=N-1),1,IF(OR($E181&gt;=N,J$1&gt;=N),"",IF($E181=N-1,0,IF($E181=J$1,v_diag,IF(ABS($E181-J$1)=1,v_off_diag,0)))))</f>
        <v>0</v>
      </c>
      <c r="K234">
        <f>IF(AND(K$1=N-1,$E181=N-1),1,IF(OR($E181&gt;=N,K$1&gt;=N),"",IF($E181=N-1,0,IF($E181=K$1,v_diag,IF(ABS($E181-K$1)=1,v_off_diag,0)))))</f>
        <v>0</v>
      </c>
      <c r="L234">
        <f>IF(AND(L$1=N-1,$E181=N-1),1,IF(OR($E181&gt;=N,L$1&gt;=N),"",IF($E181=N-1,0,IF($E181=L$1,v_diag,IF(ABS($E181-L$1)=1,v_off_diag,0)))))</f>
        <v>0</v>
      </c>
      <c r="M234">
        <f>IF(AND(M$1=N-1,$E181=N-1),1,IF(OR($E181&gt;=N,M$1&gt;=N),"",IF($E181=N-1,0,IF($E181=M$1,v_diag,IF(ABS($E181-M$1)=1,v_off_diag,0)))))</f>
        <v>0</v>
      </c>
      <c r="N234">
        <f>IF(AND(N$1=N-1,$E181=N-1),1,IF(OR($E181&gt;=N,N$1&gt;=N),"",IF($E181=N-1,0,IF($E181=N$1,v_diag,IF(ABS($E181-N$1)=1,v_off_diag,0)))))</f>
        <v>0</v>
      </c>
      <c r="O234">
        <f>IF(AND(O$1=N-1,$E181=N-1),1,IF(OR($E181&gt;=N,O$1&gt;=N),"",IF($E181=N-1,0,IF($E181=O$1,v_diag,IF(ABS($E181-O$1)=1,v_off_diag,0)))))</f>
        <v>0</v>
      </c>
      <c r="P234">
        <f>IF(AND(P$1=N-1,$E181=N-1),1,IF(OR($E181&gt;=N,P$1&gt;=N),"",IF($E181=N-1,0,IF($E181=P$1,v_diag,IF(ABS($E181-P$1)=1,v_off_diag,0)))))</f>
        <v>0</v>
      </c>
      <c r="Q234">
        <f>IF(AND(Q$1=N-1,$E181=N-1),1,IF(OR($E181&gt;=N,Q$1&gt;=N),"",IF($E181=N-1,0,IF($E181=Q$1,v_diag,IF(ABS($E181-Q$1)=1,v_off_diag,0)))))</f>
        <v>0</v>
      </c>
      <c r="R234">
        <f>IF(AND(R$1=N-1,$E181=N-1),1,IF(OR($E181&gt;=N,R$1&gt;=N),"",IF($E181=N-1,0,IF($E181=R$1,v_diag,IF(ABS($E181-R$1)=1,v_off_diag,0)))))</f>
        <v>0</v>
      </c>
      <c r="S234">
        <f>IF(AND(S$1=N-1,$E181=N-1),1,IF(OR($E181&gt;=N,S$1&gt;=N),"",IF($E181=N-1,0,IF($E181=S$1,v_diag,IF(ABS($E181-S$1)=1,v_off_diag,0)))))</f>
        <v>0</v>
      </c>
      <c r="T234">
        <f>IF(AND(T$1=N-1,$E181=N-1),1,IF(OR($E181&gt;=N,T$1&gt;=N),"",IF($E181=N-1,0,IF($E181=T$1,v_diag,IF(ABS($E181-T$1)=1,v_off_diag,0)))))</f>
        <v>0</v>
      </c>
      <c r="U234">
        <f>IF(AND(U$1=N-1,$E181=N-1),1,IF(OR($E181&gt;=N,U$1&gt;=N),"",IF($E181=N-1,0,IF($E181=U$1,v_diag,IF(ABS($E181-U$1)=1,v_off_diag,0)))))</f>
        <v>0</v>
      </c>
      <c r="V234">
        <f>IF(AND(V$1=N-1,$E181=N-1),1,IF(OR($E181&gt;=N,V$1&gt;=N),"",IF($E181=N-1,0,IF($E181=V$1,v_diag,IF(ABS($E181-V$1)=1,v_off_diag,0)))))</f>
        <v>0</v>
      </c>
      <c r="W234">
        <f>IF(AND(W$1=N-1,$E181=N-1),1,IF(OR($E181&gt;=N,W$1&gt;=N),"",IF($E181=N-1,0,IF($E181=W$1,v_diag,IF(ABS($E181-W$1)=1,v_off_diag,0)))))</f>
        <v>0</v>
      </c>
      <c r="X234">
        <f>IF(AND(X$1=N-1,$E181=N-1),1,IF(OR($E181&gt;=N,X$1&gt;=N),"",IF($E181=N-1,0,IF($E181=X$1,v_diag,IF(ABS($E181-X$1)=1,v_off_diag,0)))))</f>
        <v>0</v>
      </c>
      <c r="Y234">
        <f>IF(AND(Y$1=N-1,$E181=N-1),1,IF(OR($E181&gt;=N,Y$1&gt;=N),"",IF($E181=N-1,0,IF($E181=Y$1,v_diag,IF(ABS($E181-Y$1)=1,v_off_diag,0)))))</f>
        <v>0</v>
      </c>
      <c r="Z234">
        <f>IF(AND(Z$1=N-1,$E181=N-1),1,IF(OR($E181&gt;=N,Z$1&gt;=N),"",IF($E181=N-1,0,IF($E181=Z$1,v_diag,IF(ABS($E181-Z$1)=1,v_off_diag,0)))))</f>
        <v>0</v>
      </c>
      <c r="AA234">
        <f>IF(AND(AA$1=N-1,$E181=N-1),1,IF(OR($E181&gt;=N,AA$1&gt;=N),"",IF($E181=N-1,0,IF($E181=AA$1,v_diag,IF(ABS($E181-AA$1)=1,v_off_diag,0)))))</f>
        <v>0</v>
      </c>
      <c r="AB234">
        <f>IF(AND(AB$1=N-1,$E181=N-1),1,IF(OR($E181&gt;=N,AB$1&gt;=N),"",IF($E181=N-1,0,IF($E181=AB$1,v_diag,IF(ABS($E181-AB$1)=1,v_off_diag,0)))))</f>
        <v>0</v>
      </c>
      <c r="AC234">
        <f>IF(AND(AC$1=N-1,$E181=N-1),1,IF(OR($E181&gt;=N,AC$1&gt;=N),"",IF($E181=N-1,0,IF($E181=AC$1,v_diag,IF(ABS($E181-AC$1)=1,v_off_diag,0)))))</f>
        <v>0</v>
      </c>
      <c r="AD234">
        <f>IF(AND(AD$1=N-1,$E181=N-1),1,IF(OR($E181&gt;=N,AD$1&gt;=N),"",IF($E181=N-1,0,IF($E181=AD$1,v_diag,IF(ABS($E181-AD$1)=1,v_off_diag,0)))))</f>
        <v>-49.999999999999993</v>
      </c>
      <c r="AE234">
        <f>IF(AND(AE$1=N-1,$E181=N-1),1,IF(OR($E181&gt;=N,AE$1&gt;=N),"",IF($E181=N-1,0,IF($E181=AE$1,v_diag,IF(ABS($E181-AE$1)=1,v_off_diag,0)))))</f>
        <v>103.99999999999999</v>
      </c>
      <c r="AF234">
        <f>IF(AND(AF$1=N-1,$E181=N-1),1,IF(OR($E181&gt;=N,AF$1&gt;=N),"",IF($E181=N-1,0,IF($E181=AF$1,v_diag,IF(ABS($E181-AF$1)=1,v_off_diag,0)))))</f>
        <v>-49.999999999999993</v>
      </c>
      <c r="AG234">
        <f>IF(AND(AG$1=N-1,$E181=N-1),1,IF(OR($E181&gt;=N,AG$1&gt;=N),"",IF($E181=N-1,0,IF($E181=AG$1,v_diag,IF(ABS($E181-AG$1)=1,v_off_diag,0)))))</f>
        <v>0</v>
      </c>
      <c r="AH234">
        <f>IF(AND(AH$1=N-1,$E181=N-1),1,IF(OR($E181&gt;=N,AH$1&gt;=N),"",IF($E181=N-1,0,IF($E181=AH$1,v_diag,IF(ABS($E181-AH$1)=1,v_off_diag,0)))))</f>
        <v>0</v>
      </c>
      <c r="AI234">
        <f>IF(AND(AI$1=N-1,$E181=N-1),1,IF(OR($E181&gt;=N,AI$1&gt;=N),"",IF($E181=N-1,0,IF($E181=AI$1,v_diag,IF(ABS($E181-AI$1)=1,v_off_diag,0)))))</f>
        <v>0</v>
      </c>
      <c r="AJ234">
        <f>IF(AND(AJ$1=N-1,$E181=N-1),1,IF(OR($E181&gt;=N,AJ$1&gt;=N),"",IF($E181=N-1,0,IF($E181=AJ$1,v_diag,IF(ABS($E181-AJ$1)=1,v_off_diag,0)))))</f>
        <v>0</v>
      </c>
      <c r="AK234">
        <f>IF(AND(AK$1=N-1,$E181=N-1),1,IF(OR($E181&gt;=N,AK$1&gt;=N),"",IF($E181=N-1,0,IF($E181=AK$1,v_diag,IF(ABS($E181-AK$1)=1,v_off_diag,0)))))</f>
        <v>0</v>
      </c>
      <c r="AL234">
        <f>IF(AND(AL$1=N-1,$E181=N-1),1,IF(OR($E181&gt;=N,AL$1&gt;=N),"",IF($E181=N-1,0,IF($E181=AL$1,v_diag,IF(ABS($E181-AL$1)=1,v_off_diag,0)))))</f>
        <v>0</v>
      </c>
      <c r="AM234">
        <f>IF(AND(AM$1=N-1,$E181=N-1),1,IF(OR($E181&gt;=N,AM$1&gt;=N),"",IF($E181=N-1,0,IF($E181=AM$1,v_diag,IF(ABS($E181-AM$1)=1,v_off_diag,0)))))</f>
        <v>0</v>
      </c>
      <c r="AN234">
        <f>IF(AND(AN$1=N-1,$E181=N-1),1,IF(OR($E181&gt;=N,AN$1&gt;=N),"",IF($E181=N-1,0,IF($E181=AN$1,v_diag,IF(ABS($E181-AN$1)=1,v_off_diag,0)))))</f>
        <v>0</v>
      </c>
      <c r="AO234">
        <f>IF(AND(AO$1=N-1,$E181=N-1),1,IF(OR($E181&gt;=N,AO$1&gt;=N),"",IF($E181=N-1,0,IF($E181=AO$1,v_diag,IF(ABS($E181-AO$1)=1,v_off_diag,0)))))</f>
        <v>0</v>
      </c>
      <c r="AP234">
        <f>IF(AND(AP$1=N-1,$E181=N-1),1,IF(OR($E181&gt;=N,AP$1&gt;=N),"",IF($E181=N-1,0,IF($E181=AP$1,v_diag,IF(ABS($E181-AP$1)=1,v_off_diag,0)))))</f>
        <v>0</v>
      </c>
      <c r="AQ234">
        <f>IF(AND(AQ$1=N-1,$E181=N-1),1,IF(OR($E181&gt;=N,AQ$1&gt;=N),"",IF($E181=N-1,0,IF($E181=AQ$1,v_diag,IF(ABS($E181-AQ$1)=1,v_off_diag,0)))))</f>
        <v>0</v>
      </c>
      <c r="AR234">
        <f>IF(AND(AR$1=N-1,$E181=N-1),1,IF(OR($E181&gt;=N,AR$1&gt;=N),"",IF($E181=N-1,0,IF($E181=AR$1,v_diag,IF(ABS($E181-AR$1)=1,v_off_diag,0)))))</f>
        <v>0</v>
      </c>
      <c r="AS234">
        <f>IF(AND(AS$1=N-1,$E181=N-1),1,IF(OR($E181&gt;=N,AS$1&gt;=N),"",IF($E181=N-1,0,IF($E181=AS$1,v_diag,IF(ABS($E181-AS$1)=1,v_off_diag,0)))))</f>
        <v>0</v>
      </c>
      <c r="AT234">
        <f>IF(AND(AT$1=N-1,$E181=N-1),1,IF(OR($E181&gt;=N,AT$1&gt;=N),"",IF($E181=N-1,0,IF($E181=AT$1,v_diag,IF(ABS($E181-AT$1)=1,v_off_diag,0)))))</f>
        <v>0</v>
      </c>
      <c r="AU234" t="str">
        <f>IF(AND(AU$1=N-1,$E181=N-1),1,IF(OR($E181&gt;=N,AU$1&gt;=N),"",IF($E181=N-1,0,IF($E181=AU$1,v_diag,IF(ABS($E181-AU$1)=1,v_off_diag,0)))))</f>
        <v/>
      </c>
      <c r="AV234" t="str">
        <f>IF(AND(AV$1=N-1,$E181=N-1),1,IF(OR($E181&gt;=N,AV$1&gt;=N),"",IF($E181=N-1,0,IF($E181=AV$1,v_diag,IF(ABS($E181-AV$1)=1,v_off_diag,0)))))</f>
        <v/>
      </c>
      <c r="AW234" t="str">
        <f>IF(AND(AW$1=N-1,$E181=N-1),1,IF(OR($E181&gt;=N,AW$1&gt;=N),"",IF($E181=N-1,0,IF($E181=AW$1,v_diag,IF(ABS($E181-AW$1)=1,v_off_diag,0)))))</f>
        <v/>
      </c>
      <c r="AX234" t="str">
        <f>IF(AND(AX$1=N-1,$E181=N-1),1,IF(OR($E181&gt;=N,AX$1&gt;=N),"",IF($E181=N-1,0,IF($E181=AX$1,v_diag,IF(ABS($E181-AX$1)=1,v_off_diag,0)))))</f>
        <v/>
      </c>
      <c r="AY234" t="str">
        <f>IF(AND(AY$1=N-1,$E181=N-1),1,IF(OR($E181&gt;=N,AY$1&gt;=N),"",IF($E181=N-1,0,IF($E181=AY$1,v_diag,IF(ABS($E181-AY$1)=1,v_off_diag,0)))))</f>
        <v/>
      </c>
      <c r="AZ234" t="str">
        <f>IF(AND(AZ$1=N-1,$E181=N-1),1,IF(OR($E181&gt;=N,AZ$1&gt;=N),"",IF($E181=N-1,0,IF($E181=AZ$1,v_diag,IF(ABS($E181-AZ$1)=1,v_off_diag,0)))))</f>
        <v/>
      </c>
      <c r="BA234" t="str">
        <f>IF(AND(BA$1=N-1,$E181=N-1),1,IF(OR($E181&gt;=N,BA$1&gt;=N),"",IF($E181=N-1,0,IF($E181=BA$1,v_diag,IF(ABS($E181-BA$1)=1,v_off_diag,0)))))</f>
        <v/>
      </c>
      <c r="BB234" t="str">
        <f>IF(AND(BB$1=N-1,$E181=N-1),1,IF(OR($E181&gt;=N,BB$1&gt;=N),"",IF($E181=N-1,0,IF($E181=BB$1,v_diag,IF(ABS($E181-BB$1)=1,v_off_diag,0)))))</f>
        <v/>
      </c>
      <c r="BC234" t="str">
        <f>IF(AND(BC$1=N-1,$E181=N-1),1,IF(OR($E181&gt;=N,BC$1&gt;=N),"",IF($E181=N-1,0,IF($E181=BC$1,v_diag,IF(ABS($E181-BC$1)=1,v_off_diag,0)))))</f>
        <v/>
      </c>
    </row>
    <row r="235" spans="5:55" x14ac:dyDescent="0.2">
      <c r="E235">
        <f t="shared" si="0"/>
        <v>26</v>
      </c>
      <c r="F235">
        <f>IF(AND(F$1=N-1,$E182=N-1),1,IF(OR($E182&gt;=N,F$1&gt;=N),"",IF($E182=N-1,0,IF($E182=F$1,v_diag,IF(ABS($E182-F$1)=1,v_off_diag,0)))))</f>
        <v>0</v>
      </c>
      <c r="G235">
        <f>IF(AND(G$1=N-1,$E182=N-1),1,IF(OR($E182&gt;=N,G$1&gt;=N),"",IF($E182=N-1,0,IF($E182=G$1,v_diag,IF(ABS($E182-G$1)=1,v_off_diag,0)))))</f>
        <v>0</v>
      </c>
      <c r="H235">
        <f>IF(AND(H$1=N-1,$E182=N-1),1,IF(OR($E182&gt;=N,H$1&gt;=N),"",IF($E182=N-1,0,IF($E182=H$1,v_diag,IF(ABS($E182-H$1)=1,v_off_diag,0)))))</f>
        <v>0</v>
      </c>
      <c r="I235">
        <f>IF(AND(I$1=N-1,$E182=N-1),1,IF(OR($E182&gt;=N,I$1&gt;=N),"",IF($E182=N-1,0,IF($E182=I$1,v_diag,IF(ABS($E182-I$1)=1,v_off_diag,0)))))</f>
        <v>0</v>
      </c>
      <c r="J235">
        <f>IF(AND(J$1=N-1,$E182=N-1),1,IF(OR($E182&gt;=N,J$1&gt;=N),"",IF($E182=N-1,0,IF($E182=J$1,v_diag,IF(ABS($E182-J$1)=1,v_off_diag,0)))))</f>
        <v>0</v>
      </c>
      <c r="K235">
        <f>IF(AND(K$1=N-1,$E182=N-1),1,IF(OR($E182&gt;=N,K$1&gt;=N),"",IF($E182=N-1,0,IF($E182=K$1,v_diag,IF(ABS($E182-K$1)=1,v_off_diag,0)))))</f>
        <v>0</v>
      </c>
      <c r="L235">
        <f>IF(AND(L$1=N-1,$E182=N-1),1,IF(OR($E182&gt;=N,L$1&gt;=N),"",IF($E182=N-1,0,IF($E182=L$1,v_diag,IF(ABS($E182-L$1)=1,v_off_diag,0)))))</f>
        <v>0</v>
      </c>
      <c r="M235">
        <f>IF(AND(M$1=N-1,$E182=N-1),1,IF(OR($E182&gt;=N,M$1&gt;=N),"",IF($E182=N-1,0,IF($E182=M$1,v_diag,IF(ABS($E182-M$1)=1,v_off_diag,0)))))</f>
        <v>0</v>
      </c>
      <c r="N235">
        <f>IF(AND(N$1=N-1,$E182=N-1),1,IF(OR($E182&gt;=N,N$1&gt;=N),"",IF($E182=N-1,0,IF($E182=N$1,v_diag,IF(ABS($E182-N$1)=1,v_off_diag,0)))))</f>
        <v>0</v>
      </c>
      <c r="O235">
        <f>IF(AND(O$1=N-1,$E182=N-1),1,IF(OR($E182&gt;=N,O$1&gt;=N),"",IF($E182=N-1,0,IF($E182=O$1,v_diag,IF(ABS($E182-O$1)=1,v_off_diag,0)))))</f>
        <v>0</v>
      </c>
      <c r="P235">
        <f>IF(AND(P$1=N-1,$E182=N-1),1,IF(OR($E182&gt;=N,P$1&gt;=N),"",IF($E182=N-1,0,IF($E182=P$1,v_diag,IF(ABS($E182-P$1)=1,v_off_diag,0)))))</f>
        <v>0</v>
      </c>
      <c r="Q235">
        <f>IF(AND(Q$1=N-1,$E182=N-1),1,IF(OR($E182&gt;=N,Q$1&gt;=N),"",IF($E182=N-1,0,IF($E182=Q$1,v_diag,IF(ABS($E182-Q$1)=1,v_off_diag,0)))))</f>
        <v>0</v>
      </c>
      <c r="R235">
        <f>IF(AND(R$1=N-1,$E182=N-1),1,IF(OR($E182&gt;=N,R$1&gt;=N),"",IF($E182=N-1,0,IF($E182=R$1,v_diag,IF(ABS($E182-R$1)=1,v_off_diag,0)))))</f>
        <v>0</v>
      </c>
      <c r="S235">
        <f>IF(AND(S$1=N-1,$E182=N-1),1,IF(OR($E182&gt;=N,S$1&gt;=N),"",IF($E182=N-1,0,IF($E182=S$1,v_diag,IF(ABS($E182-S$1)=1,v_off_diag,0)))))</f>
        <v>0</v>
      </c>
      <c r="T235">
        <f>IF(AND(T$1=N-1,$E182=N-1),1,IF(OR($E182&gt;=N,T$1&gt;=N),"",IF($E182=N-1,0,IF($E182=T$1,v_diag,IF(ABS($E182-T$1)=1,v_off_diag,0)))))</f>
        <v>0</v>
      </c>
      <c r="U235">
        <f>IF(AND(U$1=N-1,$E182=N-1),1,IF(OR($E182&gt;=N,U$1&gt;=N),"",IF($E182=N-1,0,IF($E182=U$1,v_diag,IF(ABS($E182-U$1)=1,v_off_diag,0)))))</f>
        <v>0</v>
      </c>
      <c r="V235">
        <f>IF(AND(V$1=N-1,$E182=N-1),1,IF(OR($E182&gt;=N,V$1&gt;=N),"",IF($E182=N-1,0,IF($E182=V$1,v_diag,IF(ABS($E182-V$1)=1,v_off_diag,0)))))</f>
        <v>0</v>
      </c>
      <c r="W235">
        <f>IF(AND(W$1=N-1,$E182=N-1),1,IF(OR($E182&gt;=N,W$1&gt;=N),"",IF($E182=N-1,0,IF($E182=W$1,v_diag,IF(ABS($E182-W$1)=1,v_off_diag,0)))))</f>
        <v>0</v>
      </c>
      <c r="X235">
        <f>IF(AND(X$1=N-1,$E182=N-1),1,IF(OR($E182&gt;=N,X$1&gt;=N),"",IF($E182=N-1,0,IF($E182=X$1,v_diag,IF(ABS($E182-X$1)=1,v_off_diag,0)))))</f>
        <v>0</v>
      </c>
      <c r="Y235">
        <f>IF(AND(Y$1=N-1,$E182=N-1),1,IF(OR($E182&gt;=N,Y$1&gt;=N),"",IF($E182=N-1,0,IF($E182=Y$1,v_diag,IF(ABS($E182-Y$1)=1,v_off_diag,0)))))</f>
        <v>0</v>
      </c>
      <c r="Z235">
        <f>IF(AND(Z$1=N-1,$E182=N-1),1,IF(OR($E182&gt;=N,Z$1&gt;=N),"",IF($E182=N-1,0,IF($E182=Z$1,v_diag,IF(ABS($E182-Z$1)=1,v_off_diag,0)))))</f>
        <v>0</v>
      </c>
      <c r="AA235">
        <f>IF(AND(AA$1=N-1,$E182=N-1),1,IF(OR($E182&gt;=N,AA$1&gt;=N),"",IF($E182=N-1,0,IF($E182=AA$1,v_diag,IF(ABS($E182-AA$1)=1,v_off_diag,0)))))</f>
        <v>0</v>
      </c>
      <c r="AB235">
        <f>IF(AND(AB$1=N-1,$E182=N-1),1,IF(OR($E182&gt;=N,AB$1&gt;=N),"",IF($E182=N-1,0,IF($E182=AB$1,v_diag,IF(ABS($E182-AB$1)=1,v_off_diag,0)))))</f>
        <v>0</v>
      </c>
      <c r="AC235">
        <f>IF(AND(AC$1=N-1,$E182=N-1),1,IF(OR($E182&gt;=N,AC$1&gt;=N),"",IF($E182=N-1,0,IF($E182=AC$1,v_diag,IF(ABS($E182-AC$1)=1,v_off_diag,0)))))</f>
        <v>0</v>
      </c>
      <c r="AD235">
        <f>IF(AND(AD$1=N-1,$E182=N-1),1,IF(OR($E182&gt;=N,AD$1&gt;=N),"",IF($E182=N-1,0,IF($E182=AD$1,v_diag,IF(ABS($E182-AD$1)=1,v_off_diag,0)))))</f>
        <v>0</v>
      </c>
      <c r="AE235">
        <f>IF(AND(AE$1=N-1,$E182=N-1),1,IF(OR($E182&gt;=N,AE$1&gt;=N),"",IF($E182=N-1,0,IF($E182=AE$1,v_diag,IF(ABS($E182-AE$1)=1,v_off_diag,0)))))</f>
        <v>-49.999999999999993</v>
      </c>
      <c r="AF235">
        <f>IF(AND(AF$1=N-1,$E182=N-1),1,IF(OR($E182&gt;=N,AF$1&gt;=N),"",IF($E182=N-1,0,IF($E182=AF$1,v_diag,IF(ABS($E182-AF$1)=1,v_off_diag,0)))))</f>
        <v>103.99999999999999</v>
      </c>
      <c r="AG235">
        <f>IF(AND(AG$1=N-1,$E182=N-1),1,IF(OR($E182&gt;=N,AG$1&gt;=N),"",IF($E182=N-1,0,IF($E182=AG$1,v_diag,IF(ABS($E182-AG$1)=1,v_off_diag,0)))))</f>
        <v>-49.999999999999993</v>
      </c>
      <c r="AH235">
        <f>IF(AND(AH$1=N-1,$E182=N-1),1,IF(OR($E182&gt;=N,AH$1&gt;=N),"",IF($E182=N-1,0,IF($E182=AH$1,v_diag,IF(ABS($E182-AH$1)=1,v_off_diag,0)))))</f>
        <v>0</v>
      </c>
      <c r="AI235">
        <f>IF(AND(AI$1=N-1,$E182=N-1),1,IF(OR($E182&gt;=N,AI$1&gt;=N),"",IF($E182=N-1,0,IF($E182=AI$1,v_diag,IF(ABS($E182-AI$1)=1,v_off_diag,0)))))</f>
        <v>0</v>
      </c>
      <c r="AJ235">
        <f>IF(AND(AJ$1=N-1,$E182=N-1),1,IF(OR($E182&gt;=N,AJ$1&gt;=N),"",IF($E182=N-1,0,IF($E182=AJ$1,v_diag,IF(ABS($E182-AJ$1)=1,v_off_diag,0)))))</f>
        <v>0</v>
      </c>
      <c r="AK235">
        <f>IF(AND(AK$1=N-1,$E182=N-1),1,IF(OR($E182&gt;=N,AK$1&gt;=N),"",IF($E182=N-1,0,IF($E182=AK$1,v_diag,IF(ABS($E182-AK$1)=1,v_off_diag,0)))))</f>
        <v>0</v>
      </c>
      <c r="AL235">
        <f>IF(AND(AL$1=N-1,$E182=N-1),1,IF(OR($E182&gt;=N,AL$1&gt;=N),"",IF($E182=N-1,0,IF($E182=AL$1,v_diag,IF(ABS($E182-AL$1)=1,v_off_diag,0)))))</f>
        <v>0</v>
      </c>
      <c r="AM235">
        <f>IF(AND(AM$1=N-1,$E182=N-1),1,IF(OR($E182&gt;=N,AM$1&gt;=N),"",IF($E182=N-1,0,IF($E182=AM$1,v_diag,IF(ABS($E182-AM$1)=1,v_off_diag,0)))))</f>
        <v>0</v>
      </c>
      <c r="AN235">
        <f>IF(AND(AN$1=N-1,$E182=N-1),1,IF(OR($E182&gt;=N,AN$1&gt;=N),"",IF($E182=N-1,0,IF($E182=AN$1,v_diag,IF(ABS($E182-AN$1)=1,v_off_diag,0)))))</f>
        <v>0</v>
      </c>
      <c r="AO235">
        <f>IF(AND(AO$1=N-1,$E182=N-1),1,IF(OR($E182&gt;=N,AO$1&gt;=N),"",IF($E182=N-1,0,IF($E182=AO$1,v_diag,IF(ABS($E182-AO$1)=1,v_off_diag,0)))))</f>
        <v>0</v>
      </c>
      <c r="AP235">
        <f>IF(AND(AP$1=N-1,$E182=N-1),1,IF(OR($E182&gt;=N,AP$1&gt;=N),"",IF($E182=N-1,0,IF($E182=AP$1,v_diag,IF(ABS($E182-AP$1)=1,v_off_diag,0)))))</f>
        <v>0</v>
      </c>
      <c r="AQ235">
        <f>IF(AND(AQ$1=N-1,$E182=N-1),1,IF(OR($E182&gt;=N,AQ$1&gt;=N),"",IF($E182=N-1,0,IF($E182=AQ$1,v_diag,IF(ABS($E182-AQ$1)=1,v_off_diag,0)))))</f>
        <v>0</v>
      </c>
      <c r="AR235">
        <f>IF(AND(AR$1=N-1,$E182=N-1),1,IF(OR($E182&gt;=N,AR$1&gt;=N),"",IF($E182=N-1,0,IF($E182=AR$1,v_diag,IF(ABS($E182-AR$1)=1,v_off_diag,0)))))</f>
        <v>0</v>
      </c>
      <c r="AS235">
        <f>IF(AND(AS$1=N-1,$E182=N-1),1,IF(OR($E182&gt;=N,AS$1&gt;=N),"",IF($E182=N-1,0,IF($E182=AS$1,v_diag,IF(ABS($E182-AS$1)=1,v_off_diag,0)))))</f>
        <v>0</v>
      </c>
      <c r="AT235">
        <f>IF(AND(AT$1=N-1,$E182=N-1),1,IF(OR($E182&gt;=N,AT$1&gt;=N),"",IF($E182=N-1,0,IF($E182=AT$1,v_diag,IF(ABS($E182-AT$1)=1,v_off_diag,0)))))</f>
        <v>0</v>
      </c>
      <c r="AU235" t="str">
        <f>IF(AND(AU$1=N-1,$E182=N-1),1,IF(OR($E182&gt;=N,AU$1&gt;=N),"",IF($E182=N-1,0,IF($E182=AU$1,v_diag,IF(ABS($E182-AU$1)=1,v_off_diag,0)))))</f>
        <v/>
      </c>
      <c r="AV235" t="str">
        <f>IF(AND(AV$1=N-1,$E182=N-1),1,IF(OR($E182&gt;=N,AV$1&gt;=N),"",IF($E182=N-1,0,IF($E182=AV$1,v_diag,IF(ABS($E182-AV$1)=1,v_off_diag,0)))))</f>
        <v/>
      </c>
      <c r="AW235" t="str">
        <f>IF(AND(AW$1=N-1,$E182=N-1),1,IF(OR($E182&gt;=N,AW$1&gt;=N),"",IF($E182=N-1,0,IF($E182=AW$1,v_diag,IF(ABS($E182-AW$1)=1,v_off_diag,0)))))</f>
        <v/>
      </c>
      <c r="AX235" t="str">
        <f>IF(AND(AX$1=N-1,$E182=N-1),1,IF(OR($E182&gt;=N,AX$1&gt;=N),"",IF($E182=N-1,0,IF($E182=AX$1,v_diag,IF(ABS($E182-AX$1)=1,v_off_diag,0)))))</f>
        <v/>
      </c>
      <c r="AY235" t="str">
        <f>IF(AND(AY$1=N-1,$E182=N-1),1,IF(OR($E182&gt;=N,AY$1&gt;=N),"",IF($E182=N-1,0,IF($E182=AY$1,v_diag,IF(ABS($E182-AY$1)=1,v_off_diag,0)))))</f>
        <v/>
      </c>
      <c r="AZ235" t="str">
        <f>IF(AND(AZ$1=N-1,$E182=N-1),1,IF(OR($E182&gt;=N,AZ$1&gt;=N),"",IF($E182=N-1,0,IF($E182=AZ$1,v_diag,IF(ABS($E182-AZ$1)=1,v_off_diag,0)))))</f>
        <v/>
      </c>
      <c r="BA235" t="str">
        <f>IF(AND(BA$1=N-1,$E182=N-1),1,IF(OR($E182&gt;=N,BA$1&gt;=N),"",IF($E182=N-1,0,IF($E182=BA$1,v_diag,IF(ABS($E182-BA$1)=1,v_off_diag,0)))))</f>
        <v/>
      </c>
      <c r="BB235" t="str">
        <f>IF(AND(BB$1=N-1,$E182=N-1),1,IF(OR($E182&gt;=N,BB$1&gt;=N),"",IF($E182=N-1,0,IF($E182=BB$1,v_diag,IF(ABS($E182-BB$1)=1,v_off_diag,0)))))</f>
        <v/>
      </c>
      <c r="BC235" t="str">
        <f>IF(AND(BC$1=N-1,$E182=N-1),1,IF(OR($E182&gt;=N,BC$1&gt;=N),"",IF($E182=N-1,0,IF($E182=BC$1,v_diag,IF(ABS($E182-BC$1)=1,v_off_diag,0)))))</f>
        <v/>
      </c>
    </row>
    <row r="236" spans="5:55" x14ac:dyDescent="0.2">
      <c r="E236">
        <f t="shared" si="0"/>
        <v>27</v>
      </c>
      <c r="F236">
        <f>IF(AND(F$1=N-1,$E183=N-1),1,IF(OR($E183&gt;=N,F$1&gt;=N),"",IF($E183=N-1,0,IF($E183=F$1,v_diag,IF(ABS($E183-F$1)=1,v_off_diag,0)))))</f>
        <v>0</v>
      </c>
      <c r="G236">
        <f>IF(AND(G$1=N-1,$E183=N-1),1,IF(OR($E183&gt;=N,G$1&gt;=N),"",IF($E183=N-1,0,IF($E183=G$1,v_diag,IF(ABS($E183-G$1)=1,v_off_diag,0)))))</f>
        <v>0</v>
      </c>
      <c r="H236">
        <f>IF(AND(H$1=N-1,$E183=N-1),1,IF(OR($E183&gt;=N,H$1&gt;=N),"",IF($E183=N-1,0,IF($E183=H$1,v_diag,IF(ABS($E183-H$1)=1,v_off_diag,0)))))</f>
        <v>0</v>
      </c>
      <c r="I236">
        <f>IF(AND(I$1=N-1,$E183=N-1),1,IF(OR($E183&gt;=N,I$1&gt;=N),"",IF($E183=N-1,0,IF($E183=I$1,v_diag,IF(ABS($E183-I$1)=1,v_off_diag,0)))))</f>
        <v>0</v>
      </c>
      <c r="J236">
        <f>IF(AND(J$1=N-1,$E183=N-1),1,IF(OR($E183&gt;=N,J$1&gt;=N),"",IF($E183=N-1,0,IF($E183=J$1,v_diag,IF(ABS($E183-J$1)=1,v_off_diag,0)))))</f>
        <v>0</v>
      </c>
      <c r="K236">
        <f>IF(AND(K$1=N-1,$E183=N-1),1,IF(OR($E183&gt;=N,K$1&gt;=N),"",IF($E183=N-1,0,IF($E183=K$1,v_diag,IF(ABS($E183-K$1)=1,v_off_diag,0)))))</f>
        <v>0</v>
      </c>
      <c r="L236">
        <f>IF(AND(L$1=N-1,$E183=N-1),1,IF(OR($E183&gt;=N,L$1&gt;=N),"",IF($E183=N-1,0,IF($E183=L$1,v_diag,IF(ABS($E183-L$1)=1,v_off_diag,0)))))</f>
        <v>0</v>
      </c>
      <c r="M236">
        <f>IF(AND(M$1=N-1,$E183=N-1),1,IF(OR($E183&gt;=N,M$1&gt;=N),"",IF($E183=N-1,0,IF($E183=M$1,v_diag,IF(ABS($E183-M$1)=1,v_off_diag,0)))))</f>
        <v>0</v>
      </c>
      <c r="N236">
        <f>IF(AND(N$1=N-1,$E183=N-1),1,IF(OR($E183&gt;=N,N$1&gt;=N),"",IF($E183=N-1,0,IF($E183=N$1,v_diag,IF(ABS($E183-N$1)=1,v_off_diag,0)))))</f>
        <v>0</v>
      </c>
      <c r="O236">
        <f>IF(AND(O$1=N-1,$E183=N-1),1,IF(OR($E183&gt;=N,O$1&gt;=N),"",IF($E183=N-1,0,IF($E183=O$1,v_diag,IF(ABS($E183-O$1)=1,v_off_diag,0)))))</f>
        <v>0</v>
      </c>
      <c r="P236">
        <f>IF(AND(P$1=N-1,$E183=N-1),1,IF(OR($E183&gt;=N,P$1&gt;=N),"",IF($E183=N-1,0,IF($E183=P$1,v_diag,IF(ABS($E183-P$1)=1,v_off_diag,0)))))</f>
        <v>0</v>
      </c>
      <c r="Q236">
        <f>IF(AND(Q$1=N-1,$E183=N-1),1,IF(OR($E183&gt;=N,Q$1&gt;=N),"",IF($E183=N-1,0,IF($E183=Q$1,v_diag,IF(ABS($E183-Q$1)=1,v_off_diag,0)))))</f>
        <v>0</v>
      </c>
      <c r="R236">
        <f>IF(AND(R$1=N-1,$E183=N-1),1,IF(OR($E183&gt;=N,R$1&gt;=N),"",IF($E183=N-1,0,IF($E183=R$1,v_diag,IF(ABS($E183-R$1)=1,v_off_diag,0)))))</f>
        <v>0</v>
      </c>
      <c r="S236">
        <f>IF(AND(S$1=N-1,$E183=N-1),1,IF(OR($E183&gt;=N,S$1&gt;=N),"",IF($E183=N-1,0,IF($E183=S$1,v_diag,IF(ABS($E183-S$1)=1,v_off_diag,0)))))</f>
        <v>0</v>
      </c>
      <c r="T236">
        <f>IF(AND(T$1=N-1,$E183=N-1),1,IF(OR($E183&gt;=N,T$1&gt;=N),"",IF($E183=N-1,0,IF($E183=T$1,v_diag,IF(ABS($E183-T$1)=1,v_off_diag,0)))))</f>
        <v>0</v>
      </c>
      <c r="U236">
        <f>IF(AND(U$1=N-1,$E183=N-1),1,IF(OR($E183&gt;=N,U$1&gt;=N),"",IF($E183=N-1,0,IF($E183=U$1,v_diag,IF(ABS($E183-U$1)=1,v_off_diag,0)))))</f>
        <v>0</v>
      </c>
      <c r="V236">
        <f>IF(AND(V$1=N-1,$E183=N-1),1,IF(OR($E183&gt;=N,V$1&gt;=N),"",IF($E183=N-1,0,IF($E183=V$1,v_diag,IF(ABS($E183-V$1)=1,v_off_diag,0)))))</f>
        <v>0</v>
      </c>
      <c r="W236">
        <f>IF(AND(W$1=N-1,$E183=N-1),1,IF(OR($E183&gt;=N,W$1&gt;=N),"",IF($E183=N-1,0,IF($E183=W$1,v_diag,IF(ABS($E183-W$1)=1,v_off_diag,0)))))</f>
        <v>0</v>
      </c>
      <c r="X236">
        <f>IF(AND(X$1=N-1,$E183=N-1),1,IF(OR($E183&gt;=N,X$1&gt;=N),"",IF($E183=N-1,0,IF($E183=X$1,v_diag,IF(ABS($E183-X$1)=1,v_off_diag,0)))))</f>
        <v>0</v>
      </c>
      <c r="Y236">
        <f>IF(AND(Y$1=N-1,$E183=N-1),1,IF(OR($E183&gt;=N,Y$1&gt;=N),"",IF($E183=N-1,0,IF($E183=Y$1,v_diag,IF(ABS($E183-Y$1)=1,v_off_diag,0)))))</f>
        <v>0</v>
      </c>
      <c r="Z236">
        <f>IF(AND(Z$1=N-1,$E183=N-1),1,IF(OR($E183&gt;=N,Z$1&gt;=N),"",IF($E183=N-1,0,IF($E183=Z$1,v_diag,IF(ABS($E183-Z$1)=1,v_off_diag,0)))))</f>
        <v>0</v>
      </c>
      <c r="AA236">
        <f>IF(AND(AA$1=N-1,$E183=N-1),1,IF(OR($E183&gt;=N,AA$1&gt;=N),"",IF($E183=N-1,0,IF($E183=AA$1,v_diag,IF(ABS($E183-AA$1)=1,v_off_diag,0)))))</f>
        <v>0</v>
      </c>
      <c r="AB236">
        <f>IF(AND(AB$1=N-1,$E183=N-1),1,IF(OR($E183&gt;=N,AB$1&gt;=N),"",IF($E183=N-1,0,IF($E183=AB$1,v_diag,IF(ABS($E183-AB$1)=1,v_off_diag,0)))))</f>
        <v>0</v>
      </c>
      <c r="AC236">
        <f>IF(AND(AC$1=N-1,$E183=N-1),1,IF(OR($E183&gt;=N,AC$1&gt;=N),"",IF($E183=N-1,0,IF($E183=AC$1,v_diag,IF(ABS($E183-AC$1)=1,v_off_diag,0)))))</f>
        <v>0</v>
      </c>
      <c r="AD236">
        <f>IF(AND(AD$1=N-1,$E183=N-1),1,IF(OR($E183&gt;=N,AD$1&gt;=N),"",IF($E183=N-1,0,IF($E183=AD$1,v_diag,IF(ABS($E183-AD$1)=1,v_off_diag,0)))))</f>
        <v>0</v>
      </c>
      <c r="AE236">
        <f>IF(AND(AE$1=N-1,$E183=N-1),1,IF(OR($E183&gt;=N,AE$1&gt;=N),"",IF($E183=N-1,0,IF($E183=AE$1,v_diag,IF(ABS($E183-AE$1)=1,v_off_diag,0)))))</f>
        <v>0</v>
      </c>
      <c r="AF236">
        <f>IF(AND(AF$1=N-1,$E183=N-1),1,IF(OR($E183&gt;=N,AF$1&gt;=N),"",IF($E183=N-1,0,IF($E183=AF$1,v_diag,IF(ABS($E183-AF$1)=1,v_off_diag,0)))))</f>
        <v>-49.999999999999993</v>
      </c>
      <c r="AG236">
        <f>IF(AND(AG$1=N-1,$E183=N-1),1,IF(OR($E183&gt;=N,AG$1&gt;=N),"",IF($E183=N-1,0,IF($E183=AG$1,v_diag,IF(ABS($E183-AG$1)=1,v_off_diag,0)))))</f>
        <v>103.99999999999999</v>
      </c>
      <c r="AH236">
        <f>IF(AND(AH$1=N-1,$E183=N-1),1,IF(OR($E183&gt;=N,AH$1&gt;=N),"",IF($E183=N-1,0,IF($E183=AH$1,v_diag,IF(ABS($E183-AH$1)=1,v_off_diag,0)))))</f>
        <v>-49.999999999999993</v>
      </c>
      <c r="AI236">
        <f>IF(AND(AI$1=N-1,$E183=N-1),1,IF(OR($E183&gt;=N,AI$1&gt;=N),"",IF($E183=N-1,0,IF($E183=AI$1,v_diag,IF(ABS($E183-AI$1)=1,v_off_diag,0)))))</f>
        <v>0</v>
      </c>
      <c r="AJ236">
        <f>IF(AND(AJ$1=N-1,$E183=N-1),1,IF(OR($E183&gt;=N,AJ$1&gt;=N),"",IF($E183=N-1,0,IF($E183=AJ$1,v_diag,IF(ABS($E183-AJ$1)=1,v_off_diag,0)))))</f>
        <v>0</v>
      </c>
      <c r="AK236">
        <f>IF(AND(AK$1=N-1,$E183=N-1),1,IF(OR($E183&gt;=N,AK$1&gt;=N),"",IF($E183=N-1,0,IF($E183=AK$1,v_diag,IF(ABS($E183-AK$1)=1,v_off_diag,0)))))</f>
        <v>0</v>
      </c>
      <c r="AL236">
        <f>IF(AND(AL$1=N-1,$E183=N-1),1,IF(OR($E183&gt;=N,AL$1&gt;=N),"",IF($E183=N-1,0,IF($E183=AL$1,v_diag,IF(ABS($E183-AL$1)=1,v_off_diag,0)))))</f>
        <v>0</v>
      </c>
      <c r="AM236">
        <f>IF(AND(AM$1=N-1,$E183=N-1),1,IF(OR($E183&gt;=N,AM$1&gt;=N),"",IF($E183=N-1,0,IF($E183=AM$1,v_diag,IF(ABS($E183-AM$1)=1,v_off_diag,0)))))</f>
        <v>0</v>
      </c>
      <c r="AN236">
        <f>IF(AND(AN$1=N-1,$E183=N-1),1,IF(OR($E183&gt;=N,AN$1&gt;=N),"",IF($E183=N-1,0,IF($E183=AN$1,v_diag,IF(ABS($E183-AN$1)=1,v_off_diag,0)))))</f>
        <v>0</v>
      </c>
      <c r="AO236">
        <f>IF(AND(AO$1=N-1,$E183=N-1),1,IF(OR($E183&gt;=N,AO$1&gt;=N),"",IF($E183=N-1,0,IF($E183=AO$1,v_diag,IF(ABS($E183-AO$1)=1,v_off_diag,0)))))</f>
        <v>0</v>
      </c>
      <c r="AP236">
        <f>IF(AND(AP$1=N-1,$E183=N-1),1,IF(OR($E183&gt;=N,AP$1&gt;=N),"",IF($E183=N-1,0,IF($E183=AP$1,v_diag,IF(ABS($E183-AP$1)=1,v_off_diag,0)))))</f>
        <v>0</v>
      </c>
      <c r="AQ236">
        <f>IF(AND(AQ$1=N-1,$E183=N-1),1,IF(OR($E183&gt;=N,AQ$1&gt;=N),"",IF($E183=N-1,0,IF($E183=AQ$1,v_diag,IF(ABS($E183-AQ$1)=1,v_off_diag,0)))))</f>
        <v>0</v>
      </c>
      <c r="AR236">
        <f>IF(AND(AR$1=N-1,$E183=N-1),1,IF(OR($E183&gt;=N,AR$1&gt;=N),"",IF($E183=N-1,0,IF($E183=AR$1,v_diag,IF(ABS($E183-AR$1)=1,v_off_diag,0)))))</f>
        <v>0</v>
      </c>
      <c r="AS236">
        <f>IF(AND(AS$1=N-1,$E183=N-1),1,IF(OR($E183&gt;=N,AS$1&gt;=N),"",IF($E183=N-1,0,IF($E183=AS$1,v_diag,IF(ABS($E183-AS$1)=1,v_off_diag,0)))))</f>
        <v>0</v>
      </c>
      <c r="AT236">
        <f>IF(AND(AT$1=N-1,$E183=N-1),1,IF(OR($E183&gt;=N,AT$1&gt;=N),"",IF($E183=N-1,0,IF($E183=AT$1,v_diag,IF(ABS($E183-AT$1)=1,v_off_diag,0)))))</f>
        <v>0</v>
      </c>
      <c r="AU236" t="str">
        <f>IF(AND(AU$1=N-1,$E183=N-1),1,IF(OR($E183&gt;=N,AU$1&gt;=N),"",IF($E183=N-1,0,IF($E183=AU$1,v_diag,IF(ABS($E183-AU$1)=1,v_off_diag,0)))))</f>
        <v/>
      </c>
      <c r="AV236" t="str">
        <f>IF(AND(AV$1=N-1,$E183=N-1),1,IF(OR($E183&gt;=N,AV$1&gt;=N),"",IF($E183=N-1,0,IF($E183=AV$1,v_diag,IF(ABS($E183-AV$1)=1,v_off_diag,0)))))</f>
        <v/>
      </c>
      <c r="AW236" t="str">
        <f>IF(AND(AW$1=N-1,$E183=N-1),1,IF(OR($E183&gt;=N,AW$1&gt;=N),"",IF($E183=N-1,0,IF($E183=AW$1,v_diag,IF(ABS($E183-AW$1)=1,v_off_diag,0)))))</f>
        <v/>
      </c>
      <c r="AX236" t="str">
        <f>IF(AND(AX$1=N-1,$E183=N-1),1,IF(OR($E183&gt;=N,AX$1&gt;=N),"",IF($E183=N-1,0,IF($E183=AX$1,v_diag,IF(ABS($E183-AX$1)=1,v_off_diag,0)))))</f>
        <v/>
      </c>
      <c r="AY236" t="str">
        <f>IF(AND(AY$1=N-1,$E183=N-1),1,IF(OR($E183&gt;=N,AY$1&gt;=N),"",IF($E183=N-1,0,IF($E183=AY$1,v_diag,IF(ABS($E183-AY$1)=1,v_off_diag,0)))))</f>
        <v/>
      </c>
      <c r="AZ236" t="str">
        <f>IF(AND(AZ$1=N-1,$E183=N-1),1,IF(OR($E183&gt;=N,AZ$1&gt;=N),"",IF($E183=N-1,0,IF($E183=AZ$1,v_diag,IF(ABS($E183-AZ$1)=1,v_off_diag,0)))))</f>
        <v/>
      </c>
      <c r="BA236" t="str">
        <f>IF(AND(BA$1=N-1,$E183=N-1),1,IF(OR($E183&gt;=N,BA$1&gt;=N),"",IF($E183=N-1,0,IF($E183=BA$1,v_diag,IF(ABS($E183-BA$1)=1,v_off_diag,0)))))</f>
        <v/>
      </c>
      <c r="BB236" t="str">
        <f>IF(AND(BB$1=N-1,$E183=N-1),1,IF(OR($E183&gt;=N,BB$1&gt;=N),"",IF($E183=N-1,0,IF($E183=BB$1,v_diag,IF(ABS($E183-BB$1)=1,v_off_diag,0)))))</f>
        <v/>
      </c>
      <c r="BC236" t="str">
        <f>IF(AND(BC$1=N-1,$E183=N-1),1,IF(OR($E183&gt;=N,BC$1&gt;=N),"",IF($E183=N-1,0,IF($E183=BC$1,v_diag,IF(ABS($E183-BC$1)=1,v_off_diag,0)))))</f>
        <v/>
      </c>
    </row>
    <row r="237" spans="5:55" x14ac:dyDescent="0.2">
      <c r="E237">
        <f t="shared" si="0"/>
        <v>28</v>
      </c>
      <c r="F237">
        <f>IF(AND(F$1=N-1,$E184=N-1),1,IF(OR($E184&gt;=N,F$1&gt;=N),"",IF($E184=N-1,0,IF($E184=F$1,v_diag,IF(ABS($E184-F$1)=1,v_off_diag,0)))))</f>
        <v>0</v>
      </c>
      <c r="G237">
        <f>IF(AND(G$1=N-1,$E184=N-1),1,IF(OR($E184&gt;=N,G$1&gt;=N),"",IF($E184=N-1,0,IF($E184=G$1,v_diag,IF(ABS($E184-G$1)=1,v_off_diag,0)))))</f>
        <v>0</v>
      </c>
      <c r="H237">
        <f>IF(AND(H$1=N-1,$E184=N-1),1,IF(OR($E184&gt;=N,H$1&gt;=N),"",IF($E184=N-1,0,IF($E184=H$1,v_diag,IF(ABS($E184-H$1)=1,v_off_diag,0)))))</f>
        <v>0</v>
      </c>
      <c r="I237">
        <f>IF(AND(I$1=N-1,$E184=N-1),1,IF(OR($E184&gt;=N,I$1&gt;=N),"",IF($E184=N-1,0,IF($E184=I$1,v_diag,IF(ABS($E184-I$1)=1,v_off_diag,0)))))</f>
        <v>0</v>
      </c>
      <c r="J237">
        <f>IF(AND(J$1=N-1,$E184=N-1),1,IF(OR($E184&gt;=N,J$1&gt;=N),"",IF($E184=N-1,0,IF($E184=J$1,v_diag,IF(ABS($E184-J$1)=1,v_off_diag,0)))))</f>
        <v>0</v>
      </c>
      <c r="K237">
        <f>IF(AND(K$1=N-1,$E184=N-1),1,IF(OR($E184&gt;=N,K$1&gt;=N),"",IF($E184=N-1,0,IF($E184=K$1,v_diag,IF(ABS($E184-K$1)=1,v_off_diag,0)))))</f>
        <v>0</v>
      </c>
      <c r="L237">
        <f>IF(AND(L$1=N-1,$E184=N-1),1,IF(OR($E184&gt;=N,L$1&gt;=N),"",IF($E184=N-1,0,IF($E184=L$1,v_diag,IF(ABS($E184-L$1)=1,v_off_diag,0)))))</f>
        <v>0</v>
      </c>
      <c r="M237">
        <f>IF(AND(M$1=N-1,$E184=N-1),1,IF(OR($E184&gt;=N,M$1&gt;=N),"",IF($E184=N-1,0,IF($E184=M$1,v_diag,IF(ABS($E184-M$1)=1,v_off_diag,0)))))</f>
        <v>0</v>
      </c>
      <c r="N237">
        <f>IF(AND(N$1=N-1,$E184=N-1),1,IF(OR($E184&gt;=N,N$1&gt;=N),"",IF($E184=N-1,0,IF($E184=N$1,v_diag,IF(ABS($E184-N$1)=1,v_off_diag,0)))))</f>
        <v>0</v>
      </c>
      <c r="O237">
        <f>IF(AND(O$1=N-1,$E184=N-1),1,IF(OR($E184&gt;=N,O$1&gt;=N),"",IF($E184=N-1,0,IF($E184=O$1,v_diag,IF(ABS($E184-O$1)=1,v_off_diag,0)))))</f>
        <v>0</v>
      </c>
      <c r="P237">
        <f>IF(AND(P$1=N-1,$E184=N-1),1,IF(OR($E184&gt;=N,P$1&gt;=N),"",IF($E184=N-1,0,IF($E184=P$1,v_diag,IF(ABS($E184-P$1)=1,v_off_diag,0)))))</f>
        <v>0</v>
      </c>
      <c r="Q237">
        <f>IF(AND(Q$1=N-1,$E184=N-1),1,IF(OR($E184&gt;=N,Q$1&gt;=N),"",IF($E184=N-1,0,IF($E184=Q$1,v_diag,IF(ABS($E184-Q$1)=1,v_off_diag,0)))))</f>
        <v>0</v>
      </c>
      <c r="R237">
        <f>IF(AND(R$1=N-1,$E184=N-1),1,IF(OR($E184&gt;=N,R$1&gt;=N),"",IF($E184=N-1,0,IF($E184=R$1,v_diag,IF(ABS($E184-R$1)=1,v_off_diag,0)))))</f>
        <v>0</v>
      </c>
      <c r="S237">
        <f>IF(AND(S$1=N-1,$E184=N-1),1,IF(OR($E184&gt;=N,S$1&gt;=N),"",IF($E184=N-1,0,IF($E184=S$1,v_diag,IF(ABS($E184-S$1)=1,v_off_diag,0)))))</f>
        <v>0</v>
      </c>
      <c r="T237">
        <f>IF(AND(T$1=N-1,$E184=N-1),1,IF(OR($E184&gt;=N,T$1&gt;=N),"",IF($E184=N-1,0,IF($E184=T$1,v_diag,IF(ABS($E184-T$1)=1,v_off_diag,0)))))</f>
        <v>0</v>
      </c>
      <c r="U237">
        <f>IF(AND(U$1=N-1,$E184=N-1),1,IF(OR($E184&gt;=N,U$1&gt;=N),"",IF($E184=N-1,0,IF($E184=U$1,v_diag,IF(ABS($E184-U$1)=1,v_off_diag,0)))))</f>
        <v>0</v>
      </c>
      <c r="V237">
        <f>IF(AND(V$1=N-1,$E184=N-1),1,IF(OR($E184&gt;=N,V$1&gt;=N),"",IF($E184=N-1,0,IF($E184=V$1,v_diag,IF(ABS($E184-V$1)=1,v_off_diag,0)))))</f>
        <v>0</v>
      </c>
      <c r="W237">
        <f>IF(AND(W$1=N-1,$E184=N-1),1,IF(OR($E184&gt;=N,W$1&gt;=N),"",IF($E184=N-1,0,IF($E184=W$1,v_diag,IF(ABS($E184-W$1)=1,v_off_diag,0)))))</f>
        <v>0</v>
      </c>
      <c r="X237">
        <f>IF(AND(X$1=N-1,$E184=N-1),1,IF(OR($E184&gt;=N,X$1&gt;=N),"",IF($E184=N-1,0,IF($E184=X$1,v_diag,IF(ABS($E184-X$1)=1,v_off_diag,0)))))</f>
        <v>0</v>
      </c>
      <c r="Y237">
        <f>IF(AND(Y$1=N-1,$E184=N-1),1,IF(OR($E184&gt;=N,Y$1&gt;=N),"",IF($E184=N-1,0,IF($E184=Y$1,v_diag,IF(ABS($E184-Y$1)=1,v_off_diag,0)))))</f>
        <v>0</v>
      </c>
      <c r="Z237">
        <f>IF(AND(Z$1=N-1,$E184=N-1),1,IF(OR($E184&gt;=N,Z$1&gt;=N),"",IF($E184=N-1,0,IF($E184=Z$1,v_diag,IF(ABS($E184-Z$1)=1,v_off_diag,0)))))</f>
        <v>0</v>
      </c>
      <c r="AA237">
        <f>IF(AND(AA$1=N-1,$E184=N-1),1,IF(OR($E184&gt;=N,AA$1&gt;=N),"",IF($E184=N-1,0,IF($E184=AA$1,v_diag,IF(ABS($E184-AA$1)=1,v_off_diag,0)))))</f>
        <v>0</v>
      </c>
      <c r="AB237">
        <f>IF(AND(AB$1=N-1,$E184=N-1),1,IF(OR($E184&gt;=N,AB$1&gt;=N),"",IF($E184=N-1,0,IF($E184=AB$1,v_diag,IF(ABS($E184-AB$1)=1,v_off_diag,0)))))</f>
        <v>0</v>
      </c>
      <c r="AC237">
        <f>IF(AND(AC$1=N-1,$E184=N-1),1,IF(OR($E184&gt;=N,AC$1&gt;=N),"",IF($E184=N-1,0,IF($E184=AC$1,v_diag,IF(ABS($E184-AC$1)=1,v_off_diag,0)))))</f>
        <v>0</v>
      </c>
      <c r="AD237">
        <f>IF(AND(AD$1=N-1,$E184=N-1),1,IF(OR($E184&gt;=N,AD$1&gt;=N),"",IF($E184=N-1,0,IF($E184=AD$1,v_diag,IF(ABS($E184-AD$1)=1,v_off_diag,0)))))</f>
        <v>0</v>
      </c>
      <c r="AE237">
        <f>IF(AND(AE$1=N-1,$E184=N-1),1,IF(OR($E184&gt;=N,AE$1&gt;=N),"",IF($E184=N-1,0,IF($E184=AE$1,v_diag,IF(ABS($E184-AE$1)=1,v_off_diag,0)))))</f>
        <v>0</v>
      </c>
      <c r="AF237">
        <f>IF(AND(AF$1=N-1,$E184=N-1),1,IF(OR($E184&gt;=N,AF$1&gt;=N),"",IF($E184=N-1,0,IF($E184=AF$1,v_diag,IF(ABS($E184-AF$1)=1,v_off_diag,0)))))</f>
        <v>0</v>
      </c>
      <c r="AG237">
        <f>IF(AND(AG$1=N-1,$E184=N-1),1,IF(OR($E184&gt;=N,AG$1&gt;=N),"",IF($E184=N-1,0,IF($E184=AG$1,v_diag,IF(ABS($E184-AG$1)=1,v_off_diag,0)))))</f>
        <v>-49.999999999999993</v>
      </c>
      <c r="AH237">
        <f>IF(AND(AH$1=N-1,$E184=N-1),1,IF(OR($E184&gt;=N,AH$1&gt;=N),"",IF($E184=N-1,0,IF($E184=AH$1,v_diag,IF(ABS($E184-AH$1)=1,v_off_diag,0)))))</f>
        <v>103.99999999999999</v>
      </c>
      <c r="AI237">
        <f>IF(AND(AI$1=N-1,$E184=N-1),1,IF(OR($E184&gt;=N,AI$1&gt;=N),"",IF($E184=N-1,0,IF($E184=AI$1,v_diag,IF(ABS($E184-AI$1)=1,v_off_diag,0)))))</f>
        <v>-49.999999999999993</v>
      </c>
      <c r="AJ237">
        <f>IF(AND(AJ$1=N-1,$E184=N-1),1,IF(OR($E184&gt;=N,AJ$1&gt;=N),"",IF($E184=N-1,0,IF($E184=AJ$1,v_diag,IF(ABS($E184-AJ$1)=1,v_off_diag,0)))))</f>
        <v>0</v>
      </c>
      <c r="AK237">
        <f>IF(AND(AK$1=N-1,$E184=N-1),1,IF(OR($E184&gt;=N,AK$1&gt;=N),"",IF($E184=N-1,0,IF($E184=AK$1,v_diag,IF(ABS($E184-AK$1)=1,v_off_diag,0)))))</f>
        <v>0</v>
      </c>
      <c r="AL237">
        <f>IF(AND(AL$1=N-1,$E184=N-1),1,IF(OR($E184&gt;=N,AL$1&gt;=N),"",IF($E184=N-1,0,IF($E184=AL$1,v_diag,IF(ABS($E184-AL$1)=1,v_off_diag,0)))))</f>
        <v>0</v>
      </c>
      <c r="AM237">
        <f>IF(AND(AM$1=N-1,$E184=N-1),1,IF(OR($E184&gt;=N,AM$1&gt;=N),"",IF($E184=N-1,0,IF($E184=AM$1,v_diag,IF(ABS($E184-AM$1)=1,v_off_diag,0)))))</f>
        <v>0</v>
      </c>
      <c r="AN237">
        <f>IF(AND(AN$1=N-1,$E184=N-1),1,IF(OR($E184&gt;=N,AN$1&gt;=N),"",IF($E184=N-1,0,IF($E184=AN$1,v_diag,IF(ABS($E184-AN$1)=1,v_off_diag,0)))))</f>
        <v>0</v>
      </c>
      <c r="AO237">
        <f>IF(AND(AO$1=N-1,$E184=N-1),1,IF(OR($E184&gt;=N,AO$1&gt;=N),"",IF($E184=N-1,0,IF($E184=AO$1,v_diag,IF(ABS($E184-AO$1)=1,v_off_diag,0)))))</f>
        <v>0</v>
      </c>
      <c r="AP237">
        <f>IF(AND(AP$1=N-1,$E184=N-1),1,IF(OR($E184&gt;=N,AP$1&gt;=N),"",IF($E184=N-1,0,IF($E184=AP$1,v_diag,IF(ABS($E184-AP$1)=1,v_off_diag,0)))))</f>
        <v>0</v>
      </c>
      <c r="AQ237">
        <f>IF(AND(AQ$1=N-1,$E184=N-1),1,IF(OR($E184&gt;=N,AQ$1&gt;=N),"",IF($E184=N-1,0,IF($E184=AQ$1,v_diag,IF(ABS($E184-AQ$1)=1,v_off_diag,0)))))</f>
        <v>0</v>
      </c>
      <c r="AR237">
        <f>IF(AND(AR$1=N-1,$E184=N-1),1,IF(OR($E184&gt;=N,AR$1&gt;=N),"",IF($E184=N-1,0,IF($E184=AR$1,v_diag,IF(ABS($E184-AR$1)=1,v_off_diag,0)))))</f>
        <v>0</v>
      </c>
      <c r="AS237">
        <f>IF(AND(AS$1=N-1,$E184=N-1),1,IF(OR($E184&gt;=N,AS$1&gt;=N),"",IF($E184=N-1,0,IF($E184=AS$1,v_diag,IF(ABS($E184-AS$1)=1,v_off_diag,0)))))</f>
        <v>0</v>
      </c>
      <c r="AT237">
        <f>IF(AND(AT$1=N-1,$E184=N-1),1,IF(OR($E184&gt;=N,AT$1&gt;=N),"",IF($E184=N-1,0,IF($E184=AT$1,v_diag,IF(ABS($E184-AT$1)=1,v_off_diag,0)))))</f>
        <v>0</v>
      </c>
      <c r="AU237" t="str">
        <f>IF(AND(AU$1=N-1,$E184=N-1),1,IF(OR($E184&gt;=N,AU$1&gt;=N),"",IF($E184=N-1,0,IF($E184=AU$1,v_diag,IF(ABS($E184-AU$1)=1,v_off_diag,0)))))</f>
        <v/>
      </c>
      <c r="AV237" t="str">
        <f>IF(AND(AV$1=N-1,$E184=N-1),1,IF(OR($E184&gt;=N,AV$1&gt;=N),"",IF($E184=N-1,0,IF($E184=AV$1,v_diag,IF(ABS($E184-AV$1)=1,v_off_diag,0)))))</f>
        <v/>
      </c>
      <c r="AW237" t="str">
        <f>IF(AND(AW$1=N-1,$E184=N-1),1,IF(OR($E184&gt;=N,AW$1&gt;=N),"",IF($E184=N-1,0,IF($E184=AW$1,v_diag,IF(ABS($E184-AW$1)=1,v_off_diag,0)))))</f>
        <v/>
      </c>
      <c r="AX237" t="str">
        <f>IF(AND(AX$1=N-1,$E184=N-1),1,IF(OR($E184&gt;=N,AX$1&gt;=N),"",IF($E184=N-1,0,IF($E184=AX$1,v_diag,IF(ABS($E184-AX$1)=1,v_off_diag,0)))))</f>
        <v/>
      </c>
      <c r="AY237" t="str">
        <f>IF(AND(AY$1=N-1,$E184=N-1),1,IF(OR($E184&gt;=N,AY$1&gt;=N),"",IF($E184=N-1,0,IF($E184=AY$1,v_diag,IF(ABS($E184-AY$1)=1,v_off_diag,0)))))</f>
        <v/>
      </c>
      <c r="AZ237" t="str">
        <f>IF(AND(AZ$1=N-1,$E184=N-1),1,IF(OR($E184&gt;=N,AZ$1&gt;=N),"",IF($E184=N-1,0,IF($E184=AZ$1,v_diag,IF(ABS($E184-AZ$1)=1,v_off_diag,0)))))</f>
        <v/>
      </c>
      <c r="BA237" t="str">
        <f>IF(AND(BA$1=N-1,$E184=N-1),1,IF(OR($E184&gt;=N,BA$1&gt;=N),"",IF($E184=N-1,0,IF($E184=BA$1,v_diag,IF(ABS($E184-BA$1)=1,v_off_diag,0)))))</f>
        <v/>
      </c>
      <c r="BB237" t="str">
        <f>IF(AND(BB$1=N-1,$E184=N-1),1,IF(OR($E184&gt;=N,BB$1&gt;=N),"",IF($E184=N-1,0,IF($E184=BB$1,v_diag,IF(ABS($E184-BB$1)=1,v_off_diag,0)))))</f>
        <v/>
      </c>
      <c r="BC237" t="str">
        <f>IF(AND(BC$1=N-1,$E184=N-1),1,IF(OR($E184&gt;=N,BC$1&gt;=N),"",IF($E184=N-1,0,IF($E184=BC$1,v_diag,IF(ABS($E184-BC$1)=1,v_off_diag,0)))))</f>
        <v/>
      </c>
    </row>
    <row r="238" spans="5:55" x14ac:dyDescent="0.2">
      <c r="E238">
        <f t="shared" si="0"/>
        <v>29</v>
      </c>
      <c r="F238">
        <f>IF(AND(F$1=N-1,$E185=N-1),1,IF(OR($E185&gt;=N,F$1&gt;=N),"",IF($E185=N-1,0,IF($E185=F$1,v_diag,IF(ABS($E185-F$1)=1,v_off_diag,0)))))</f>
        <v>0</v>
      </c>
      <c r="G238">
        <f>IF(AND(G$1=N-1,$E185=N-1),1,IF(OR($E185&gt;=N,G$1&gt;=N),"",IF($E185=N-1,0,IF($E185=G$1,v_diag,IF(ABS($E185-G$1)=1,v_off_diag,0)))))</f>
        <v>0</v>
      </c>
      <c r="H238">
        <f>IF(AND(H$1=N-1,$E185=N-1),1,IF(OR($E185&gt;=N,H$1&gt;=N),"",IF($E185=N-1,0,IF($E185=H$1,v_diag,IF(ABS($E185-H$1)=1,v_off_diag,0)))))</f>
        <v>0</v>
      </c>
      <c r="I238">
        <f>IF(AND(I$1=N-1,$E185=N-1),1,IF(OR($E185&gt;=N,I$1&gt;=N),"",IF($E185=N-1,0,IF($E185=I$1,v_diag,IF(ABS($E185-I$1)=1,v_off_diag,0)))))</f>
        <v>0</v>
      </c>
      <c r="J238">
        <f>IF(AND(J$1=N-1,$E185=N-1),1,IF(OR($E185&gt;=N,J$1&gt;=N),"",IF($E185=N-1,0,IF($E185=J$1,v_diag,IF(ABS($E185-J$1)=1,v_off_diag,0)))))</f>
        <v>0</v>
      </c>
      <c r="K238">
        <f>IF(AND(K$1=N-1,$E185=N-1),1,IF(OR($E185&gt;=N,K$1&gt;=N),"",IF($E185=N-1,0,IF($E185=K$1,v_diag,IF(ABS($E185-K$1)=1,v_off_diag,0)))))</f>
        <v>0</v>
      </c>
      <c r="L238">
        <f>IF(AND(L$1=N-1,$E185=N-1),1,IF(OR($E185&gt;=N,L$1&gt;=N),"",IF($E185=N-1,0,IF($E185=L$1,v_diag,IF(ABS($E185-L$1)=1,v_off_diag,0)))))</f>
        <v>0</v>
      </c>
      <c r="M238">
        <f>IF(AND(M$1=N-1,$E185=N-1),1,IF(OR($E185&gt;=N,M$1&gt;=N),"",IF($E185=N-1,0,IF($E185=M$1,v_diag,IF(ABS($E185-M$1)=1,v_off_diag,0)))))</f>
        <v>0</v>
      </c>
      <c r="N238">
        <f>IF(AND(N$1=N-1,$E185=N-1),1,IF(OR($E185&gt;=N,N$1&gt;=N),"",IF($E185=N-1,0,IF($E185=N$1,v_diag,IF(ABS($E185-N$1)=1,v_off_diag,0)))))</f>
        <v>0</v>
      </c>
      <c r="O238">
        <f>IF(AND(O$1=N-1,$E185=N-1),1,IF(OR($E185&gt;=N,O$1&gt;=N),"",IF($E185=N-1,0,IF($E185=O$1,v_diag,IF(ABS($E185-O$1)=1,v_off_diag,0)))))</f>
        <v>0</v>
      </c>
      <c r="P238">
        <f>IF(AND(P$1=N-1,$E185=N-1),1,IF(OR($E185&gt;=N,P$1&gt;=N),"",IF($E185=N-1,0,IF($E185=P$1,v_diag,IF(ABS($E185-P$1)=1,v_off_diag,0)))))</f>
        <v>0</v>
      </c>
      <c r="Q238">
        <f>IF(AND(Q$1=N-1,$E185=N-1),1,IF(OR($E185&gt;=N,Q$1&gt;=N),"",IF($E185=N-1,0,IF($E185=Q$1,v_diag,IF(ABS($E185-Q$1)=1,v_off_diag,0)))))</f>
        <v>0</v>
      </c>
      <c r="R238">
        <f>IF(AND(R$1=N-1,$E185=N-1),1,IF(OR($E185&gt;=N,R$1&gt;=N),"",IF($E185=N-1,0,IF($E185=R$1,v_diag,IF(ABS($E185-R$1)=1,v_off_diag,0)))))</f>
        <v>0</v>
      </c>
      <c r="S238">
        <f>IF(AND(S$1=N-1,$E185=N-1),1,IF(OR($E185&gt;=N,S$1&gt;=N),"",IF($E185=N-1,0,IF($E185=S$1,v_diag,IF(ABS($E185-S$1)=1,v_off_diag,0)))))</f>
        <v>0</v>
      </c>
      <c r="T238">
        <f>IF(AND(T$1=N-1,$E185=N-1),1,IF(OR($E185&gt;=N,T$1&gt;=N),"",IF($E185=N-1,0,IF($E185=T$1,v_diag,IF(ABS($E185-T$1)=1,v_off_diag,0)))))</f>
        <v>0</v>
      </c>
      <c r="U238">
        <f>IF(AND(U$1=N-1,$E185=N-1),1,IF(OR($E185&gt;=N,U$1&gt;=N),"",IF($E185=N-1,0,IF($E185=U$1,v_diag,IF(ABS($E185-U$1)=1,v_off_diag,0)))))</f>
        <v>0</v>
      </c>
      <c r="V238">
        <f>IF(AND(V$1=N-1,$E185=N-1),1,IF(OR($E185&gt;=N,V$1&gt;=N),"",IF($E185=N-1,0,IF($E185=V$1,v_diag,IF(ABS($E185-V$1)=1,v_off_diag,0)))))</f>
        <v>0</v>
      </c>
      <c r="W238">
        <f>IF(AND(W$1=N-1,$E185=N-1),1,IF(OR($E185&gt;=N,W$1&gt;=N),"",IF($E185=N-1,0,IF($E185=W$1,v_diag,IF(ABS($E185-W$1)=1,v_off_diag,0)))))</f>
        <v>0</v>
      </c>
      <c r="X238">
        <f>IF(AND(X$1=N-1,$E185=N-1),1,IF(OR($E185&gt;=N,X$1&gt;=N),"",IF($E185=N-1,0,IF($E185=X$1,v_diag,IF(ABS($E185-X$1)=1,v_off_diag,0)))))</f>
        <v>0</v>
      </c>
      <c r="Y238">
        <f>IF(AND(Y$1=N-1,$E185=N-1),1,IF(OR($E185&gt;=N,Y$1&gt;=N),"",IF($E185=N-1,0,IF($E185=Y$1,v_diag,IF(ABS($E185-Y$1)=1,v_off_diag,0)))))</f>
        <v>0</v>
      </c>
      <c r="Z238">
        <f>IF(AND(Z$1=N-1,$E185=N-1),1,IF(OR($E185&gt;=N,Z$1&gt;=N),"",IF($E185=N-1,0,IF($E185=Z$1,v_diag,IF(ABS($E185-Z$1)=1,v_off_diag,0)))))</f>
        <v>0</v>
      </c>
      <c r="AA238">
        <f>IF(AND(AA$1=N-1,$E185=N-1),1,IF(OR($E185&gt;=N,AA$1&gt;=N),"",IF($E185=N-1,0,IF($E185=AA$1,v_diag,IF(ABS($E185-AA$1)=1,v_off_diag,0)))))</f>
        <v>0</v>
      </c>
      <c r="AB238">
        <f>IF(AND(AB$1=N-1,$E185=N-1),1,IF(OR($E185&gt;=N,AB$1&gt;=N),"",IF($E185=N-1,0,IF($E185=AB$1,v_diag,IF(ABS($E185-AB$1)=1,v_off_diag,0)))))</f>
        <v>0</v>
      </c>
      <c r="AC238">
        <f>IF(AND(AC$1=N-1,$E185=N-1),1,IF(OR($E185&gt;=N,AC$1&gt;=N),"",IF($E185=N-1,0,IF($E185=AC$1,v_diag,IF(ABS($E185-AC$1)=1,v_off_diag,0)))))</f>
        <v>0</v>
      </c>
      <c r="AD238">
        <f>IF(AND(AD$1=N-1,$E185=N-1),1,IF(OR($E185&gt;=N,AD$1&gt;=N),"",IF($E185=N-1,0,IF($E185=AD$1,v_diag,IF(ABS($E185-AD$1)=1,v_off_diag,0)))))</f>
        <v>0</v>
      </c>
      <c r="AE238">
        <f>IF(AND(AE$1=N-1,$E185=N-1),1,IF(OR($E185&gt;=N,AE$1&gt;=N),"",IF($E185=N-1,0,IF($E185=AE$1,v_diag,IF(ABS($E185-AE$1)=1,v_off_diag,0)))))</f>
        <v>0</v>
      </c>
      <c r="AF238">
        <f>IF(AND(AF$1=N-1,$E185=N-1),1,IF(OR($E185&gt;=N,AF$1&gt;=N),"",IF($E185=N-1,0,IF($E185=AF$1,v_diag,IF(ABS($E185-AF$1)=1,v_off_diag,0)))))</f>
        <v>0</v>
      </c>
      <c r="AG238">
        <f>IF(AND(AG$1=N-1,$E185=N-1),1,IF(OR($E185&gt;=N,AG$1&gt;=N),"",IF($E185=N-1,0,IF($E185=AG$1,v_diag,IF(ABS($E185-AG$1)=1,v_off_diag,0)))))</f>
        <v>0</v>
      </c>
      <c r="AH238">
        <f>IF(AND(AH$1=N-1,$E185=N-1),1,IF(OR($E185&gt;=N,AH$1&gt;=N),"",IF($E185=N-1,0,IF($E185=AH$1,v_diag,IF(ABS($E185-AH$1)=1,v_off_diag,0)))))</f>
        <v>-49.999999999999993</v>
      </c>
      <c r="AI238">
        <f>IF(AND(AI$1=N-1,$E185=N-1),1,IF(OR($E185&gt;=N,AI$1&gt;=N),"",IF($E185=N-1,0,IF($E185=AI$1,v_diag,IF(ABS($E185-AI$1)=1,v_off_diag,0)))))</f>
        <v>103.99999999999999</v>
      </c>
      <c r="AJ238">
        <f>IF(AND(AJ$1=N-1,$E185=N-1),1,IF(OR($E185&gt;=N,AJ$1&gt;=N),"",IF($E185=N-1,0,IF($E185=AJ$1,v_diag,IF(ABS($E185-AJ$1)=1,v_off_diag,0)))))</f>
        <v>-49.999999999999993</v>
      </c>
      <c r="AK238">
        <f>IF(AND(AK$1=N-1,$E185=N-1),1,IF(OR($E185&gt;=N,AK$1&gt;=N),"",IF($E185=N-1,0,IF($E185=AK$1,v_diag,IF(ABS($E185-AK$1)=1,v_off_diag,0)))))</f>
        <v>0</v>
      </c>
      <c r="AL238">
        <f>IF(AND(AL$1=N-1,$E185=N-1),1,IF(OR($E185&gt;=N,AL$1&gt;=N),"",IF($E185=N-1,0,IF($E185=AL$1,v_diag,IF(ABS($E185-AL$1)=1,v_off_diag,0)))))</f>
        <v>0</v>
      </c>
      <c r="AM238">
        <f>IF(AND(AM$1=N-1,$E185=N-1),1,IF(OR($E185&gt;=N,AM$1&gt;=N),"",IF($E185=N-1,0,IF($E185=AM$1,v_diag,IF(ABS($E185-AM$1)=1,v_off_diag,0)))))</f>
        <v>0</v>
      </c>
      <c r="AN238">
        <f>IF(AND(AN$1=N-1,$E185=N-1),1,IF(OR($E185&gt;=N,AN$1&gt;=N),"",IF($E185=N-1,0,IF($E185=AN$1,v_diag,IF(ABS($E185-AN$1)=1,v_off_diag,0)))))</f>
        <v>0</v>
      </c>
      <c r="AO238">
        <f>IF(AND(AO$1=N-1,$E185=N-1),1,IF(OR($E185&gt;=N,AO$1&gt;=N),"",IF($E185=N-1,0,IF($E185=AO$1,v_diag,IF(ABS($E185-AO$1)=1,v_off_diag,0)))))</f>
        <v>0</v>
      </c>
      <c r="AP238">
        <f>IF(AND(AP$1=N-1,$E185=N-1),1,IF(OR($E185&gt;=N,AP$1&gt;=N),"",IF($E185=N-1,0,IF($E185=AP$1,v_diag,IF(ABS($E185-AP$1)=1,v_off_diag,0)))))</f>
        <v>0</v>
      </c>
      <c r="AQ238">
        <f>IF(AND(AQ$1=N-1,$E185=N-1),1,IF(OR($E185&gt;=N,AQ$1&gt;=N),"",IF($E185=N-1,0,IF($E185=AQ$1,v_diag,IF(ABS($E185-AQ$1)=1,v_off_diag,0)))))</f>
        <v>0</v>
      </c>
      <c r="AR238">
        <f>IF(AND(AR$1=N-1,$E185=N-1),1,IF(OR($E185&gt;=N,AR$1&gt;=N),"",IF($E185=N-1,0,IF($E185=AR$1,v_diag,IF(ABS($E185-AR$1)=1,v_off_diag,0)))))</f>
        <v>0</v>
      </c>
      <c r="AS238">
        <f>IF(AND(AS$1=N-1,$E185=N-1),1,IF(OR($E185&gt;=N,AS$1&gt;=N),"",IF($E185=N-1,0,IF($E185=AS$1,v_diag,IF(ABS($E185-AS$1)=1,v_off_diag,0)))))</f>
        <v>0</v>
      </c>
      <c r="AT238">
        <f>IF(AND(AT$1=N-1,$E185=N-1),1,IF(OR($E185&gt;=N,AT$1&gt;=N),"",IF($E185=N-1,0,IF($E185=AT$1,v_diag,IF(ABS($E185-AT$1)=1,v_off_diag,0)))))</f>
        <v>0</v>
      </c>
      <c r="AU238" t="str">
        <f>IF(AND(AU$1=N-1,$E185=N-1),1,IF(OR($E185&gt;=N,AU$1&gt;=N),"",IF($E185=N-1,0,IF($E185=AU$1,v_diag,IF(ABS($E185-AU$1)=1,v_off_diag,0)))))</f>
        <v/>
      </c>
      <c r="AV238" t="str">
        <f>IF(AND(AV$1=N-1,$E185=N-1),1,IF(OR($E185&gt;=N,AV$1&gt;=N),"",IF($E185=N-1,0,IF($E185=AV$1,v_diag,IF(ABS($E185-AV$1)=1,v_off_diag,0)))))</f>
        <v/>
      </c>
      <c r="AW238" t="str">
        <f>IF(AND(AW$1=N-1,$E185=N-1),1,IF(OR($E185&gt;=N,AW$1&gt;=N),"",IF($E185=N-1,0,IF($E185=AW$1,v_diag,IF(ABS($E185-AW$1)=1,v_off_diag,0)))))</f>
        <v/>
      </c>
      <c r="AX238" t="str">
        <f>IF(AND(AX$1=N-1,$E185=N-1),1,IF(OR($E185&gt;=N,AX$1&gt;=N),"",IF($E185=N-1,0,IF($E185=AX$1,v_diag,IF(ABS($E185-AX$1)=1,v_off_diag,0)))))</f>
        <v/>
      </c>
      <c r="AY238" t="str">
        <f>IF(AND(AY$1=N-1,$E185=N-1),1,IF(OR($E185&gt;=N,AY$1&gt;=N),"",IF($E185=N-1,0,IF($E185=AY$1,v_diag,IF(ABS($E185-AY$1)=1,v_off_diag,0)))))</f>
        <v/>
      </c>
      <c r="AZ238" t="str">
        <f>IF(AND(AZ$1=N-1,$E185=N-1),1,IF(OR($E185&gt;=N,AZ$1&gt;=N),"",IF($E185=N-1,0,IF($E185=AZ$1,v_diag,IF(ABS($E185-AZ$1)=1,v_off_diag,0)))))</f>
        <v/>
      </c>
      <c r="BA238" t="str">
        <f>IF(AND(BA$1=N-1,$E185=N-1),1,IF(OR($E185&gt;=N,BA$1&gt;=N),"",IF($E185=N-1,0,IF($E185=BA$1,v_diag,IF(ABS($E185-BA$1)=1,v_off_diag,0)))))</f>
        <v/>
      </c>
      <c r="BB238" t="str">
        <f>IF(AND(BB$1=N-1,$E185=N-1),1,IF(OR($E185&gt;=N,BB$1&gt;=N),"",IF($E185=N-1,0,IF($E185=BB$1,v_diag,IF(ABS($E185-BB$1)=1,v_off_diag,0)))))</f>
        <v/>
      </c>
      <c r="BC238" t="str">
        <f>IF(AND(BC$1=N-1,$E185=N-1),1,IF(OR($E185&gt;=N,BC$1&gt;=N),"",IF($E185=N-1,0,IF($E185=BC$1,v_diag,IF(ABS($E185-BC$1)=1,v_off_diag,0)))))</f>
        <v/>
      </c>
    </row>
    <row r="239" spans="5:55" x14ac:dyDescent="0.2">
      <c r="E239">
        <f t="shared" si="0"/>
        <v>30</v>
      </c>
      <c r="F239">
        <f>IF(AND(F$1=N-1,$E186=N-1),1,IF(OR($E186&gt;=N,F$1&gt;=N),"",IF($E186=N-1,0,IF($E186=F$1,v_diag,IF(ABS($E186-F$1)=1,v_off_diag,0)))))</f>
        <v>0</v>
      </c>
      <c r="G239">
        <f>IF(AND(G$1=N-1,$E186=N-1),1,IF(OR($E186&gt;=N,G$1&gt;=N),"",IF($E186=N-1,0,IF($E186=G$1,v_diag,IF(ABS($E186-G$1)=1,v_off_diag,0)))))</f>
        <v>0</v>
      </c>
      <c r="H239">
        <f>IF(AND(H$1=N-1,$E186=N-1),1,IF(OR($E186&gt;=N,H$1&gt;=N),"",IF($E186=N-1,0,IF($E186=H$1,v_diag,IF(ABS($E186-H$1)=1,v_off_diag,0)))))</f>
        <v>0</v>
      </c>
      <c r="I239">
        <f>IF(AND(I$1=N-1,$E186=N-1),1,IF(OR($E186&gt;=N,I$1&gt;=N),"",IF($E186=N-1,0,IF($E186=I$1,v_diag,IF(ABS($E186-I$1)=1,v_off_diag,0)))))</f>
        <v>0</v>
      </c>
      <c r="J239">
        <f>IF(AND(J$1=N-1,$E186=N-1),1,IF(OR($E186&gt;=N,J$1&gt;=N),"",IF($E186=N-1,0,IF($E186=J$1,v_diag,IF(ABS($E186-J$1)=1,v_off_diag,0)))))</f>
        <v>0</v>
      </c>
      <c r="K239">
        <f>IF(AND(K$1=N-1,$E186=N-1),1,IF(OR($E186&gt;=N,K$1&gt;=N),"",IF($E186=N-1,0,IF($E186=K$1,v_diag,IF(ABS($E186-K$1)=1,v_off_diag,0)))))</f>
        <v>0</v>
      </c>
      <c r="L239">
        <f>IF(AND(L$1=N-1,$E186=N-1),1,IF(OR($E186&gt;=N,L$1&gt;=N),"",IF($E186=N-1,0,IF($E186=L$1,v_diag,IF(ABS($E186-L$1)=1,v_off_diag,0)))))</f>
        <v>0</v>
      </c>
      <c r="M239">
        <f>IF(AND(M$1=N-1,$E186=N-1),1,IF(OR($E186&gt;=N,M$1&gt;=N),"",IF($E186=N-1,0,IF($E186=M$1,v_diag,IF(ABS($E186-M$1)=1,v_off_diag,0)))))</f>
        <v>0</v>
      </c>
      <c r="N239">
        <f>IF(AND(N$1=N-1,$E186=N-1),1,IF(OR($E186&gt;=N,N$1&gt;=N),"",IF($E186=N-1,0,IF($E186=N$1,v_diag,IF(ABS($E186-N$1)=1,v_off_diag,0)))))</f>
        <v>0</v>
      </c>
      <c r="O239">
        <f>IF(AND(O$1=N-1,$E186=N-1),1,IF(OR($E186&gt;=N,O$1&gt;=N),"",IF($E186=N-1,0,IF($E186=O$1,v_diag,IF(ABS($E186-O$1)=1,v_off_diag,0)))))</f>
        <v>0</v>
      </c>
      <c r="P239">
        <f>IF(AND(P$1=N-1,$E186=N-1),1,IF(OR($E186&gt;=N,P$1&gt;=N),"",IF($E186=N-1,0,IF($E186=P$1,v_diag,IF(ABS($E186-P$1)=1,v_off_diag,0)))))</f>
        <v>0</v>
      </c>
      <c r="Q239">
        <f>IF(AND(Q$1=N-1,$E186=N-1),1,IF(OR($E186&gt;=N,Q$1&gt;=N),"",IF($E186=N-1,0,IF($E186=Q$1,v_diag,IF(ABS($E186-Q$1)=1,v_off_diag,0)))))</f>
        <v>0</v>
      </c>
      <c r="R239">
        <f>IF(AND(R$1=N-1,$E186=N-1),1,IF(OR($E186&gt;=N,R$1&gt;=N),"",IF($E186=N-1,0,IF($E186=R$1,v_diag,IF(ABS($E186-R$1)=1,v_off_diag,0)))))</f>
        <v>0</v>
      </c>
      <c r="S239">
        <f>IF(AND(S$1=N-1,$E186=N-1),1,IF(OR($E186&gt;=N,S$1&gt;=N),"",IF($E186=N-1,0,IF($E186=S$1,v_diag,IF(ABS($E186-S$1)=1,v_off_diag,0)))))</f>
        <v>0</v>
      </c>
      <c r="T239">
        <f>IF(AND(T$1=N-1,$E186=N-1),1,IF(OR($E186&gt;=N,T$1&gt;=N),"",IF($E186=N-1,0,IF($E186=T$1,v_diag,IF(ABS($E186-T$1)=1,v_off_diag,0)))))</f>
        <v>0</v>
      </c>
      <c r="U239">
        <f>IF(AND(U$1=N-1,$E186=N-1),1,IF(OR($E186&gt;=N,U$1&gt;=N),"",IF($E186=N-1,0,IF($E186=U$1,v_diag,IF(ABS($E186-U$1)=1,v_off_diag,0)))))</f>
        <v>0</v>
      </c>
      <c r="V239">
        <f>IF(AND(V$1=N-1,$E186=N-1),1,IF(OR($E186&gt;=N,V$1&gt;=N),"",IF($E186=N-1,0,IF($E186=V$1,v_diag,IF(ABS($E186-V$1)=1,v_off_diag,0)))))</f>
        <v>0</v>
      </c>
      <c r="W239">
        <f>IF(AND(W$1=N-1,$E186=N-1),1,IF(OR($E186&gt;=N,W$1&gt;=N),"",IF($E186=N-1,0,IF($E186=W$1,v_diag,IF(ABS($E186-W$1)=1,v_off_diag,0)))))</f>
        <v>0</v>
      </c>
      <c r="X239">
        <f>IF(AND(X$1=N-1,$E186=N-1),1,IF(OR($E186&gt;=N,X$1&gt;=N),"",IF($E186=N-1,0,IF($E186=X$1,v_diag,IF(ABS($E186-X$1)=1,v_off_diag,0)))))</f>
        <v>0</v>
      </c>
      <c r="Y239">
        <f>IF(AND(Y$1=N-1,$E186=N-1),1,IF(OR($E186&gt;=N,Y$1&gt;=N),"",IF($E186=N-1,0,IF($E186=Y$1,v_diag,IF(ABS($E186-Y$1)=1,v_off_diag,0)))))</f>
        <v>0</v>
      </c>
      <c r="Z239">
        <f>IF(AND(Z$1=N-1,$E186=N-1),1,IF(OR($E186&gt;=N,Z$1&gt;=N),"",IF($E186=N-1,0,IF($E186=Z$1,v_diag,IF(ABS($E186-Z$1)=1,v_off_diag,0)))))</f>
        <v>0</v>
      </c>
      <c r="AA239">
        <f>IF(AND(AA$1=N-1,$E186=N-1),1,IF(OR($E186&gt;=N,AA$1&gt;=N),"",IF($E186=N-1,0,IF($E186=AA$1,v_diag,IF(ABS($E186-AA$1)=1,v_off_diag,0)))))</f>
        <v>0</v>
      </c>
      <c r="AB239">
        <f>IF(AND(AB$1=N-1,$E186=N-1),1,IF(OR($E186&gt;=N,AB$1&gt;=N),"",IF($E186=N-1,0,IF($E186=AB$1,v_diag,IF(ABS($E186-AB$1)=1,v_off_diag,0)))))</f>
        <v>0</v>
      </c>
      <c r="AC239">
        <f>IF(AND(AC$1=N-1,$E186=N-1),1,IF(OR($E186&gt;=N,AC$1&gt;=N),"",IF($E186=N-1,0,IF($E186=AC$1,v_diag,IF(ABS($E186-AC$1)=1,v_off_diag,0)))))</f>
        <v>0</v>
      </c>
      <c r="AD239">
        <f>IF(AND(AD$1=N-1,$E186=N-1),1,IF(OR($E186&gt;=N,AD$1&gt;=N),"",IF($E186=N-1,0,IF($E186=AD$1,v_diag,IF(ABS($E186-AD$1)=1,v_off_diag,0)))))</f>
        <v>0</v>
      </c>
      <c r="AE239">
        <f>IF(AND(AE$1=N-1,$E186=N-1),1,IF(OR($E186&gt;=N,AE$1&gt;=N),"",IF($E186=N-1,0,IF($E186=AE$1,v_diag,IF(ABS($E186-AE$1)=1,v_off_diag,0)))))</f>
        <v>0</v>
      </c>
      <c r="AF239">
        <f>IF(AND(AF$1=N-1,$E186=N-1),1,IF(OR($E186&gt;=N,AF$1&gt;=N),"",IF($E186=N-1,0,IF($E186=AF$1,v_diag,IF(ABS($E186-AF$1)=1,v_off_diag,0)))))</f>
        <v>0</v>
      </c>
      <c r="AG239">
        <f>IF(AND(AG$1=N-1,$E186=N-1),1,IF(OR($E186&gt;=N,AG$1&gt;=N),"",IF($E186=N-1,0,IF($E186=AG$1,v_diag,IF(ABS($E186-AG$1)=1,v_off_diag,0)))))</f>
        <v>0</v>
      </c>
      <c r="AH239">
        <f>IF(AND(AH$1=N-1,$E186=N-1),1,IF(OR($E186&gt;=N,AH$1&gt;=N),"",IF($E186=N-1,0,IF($E186=AH$1,v_diag,IF(ABS($E186-AH$1)=1,v_off_diag,0)))))</f>
        <v>0</v>
      </c>
      <c r="AI239">
        <f>IF(AND(AI$1=N-1,$E186=N-1),1,IF(OR($E186&gt;=N,AI$1&gt;=N),"",IF($E186=N-1,0,IF($E186=AI$1,v_diag,IF(ABS($E186-AI$1)=1,v_off_diag,0)))))</f>
        <v>-49.999999999999993</v>
      </c>
      <c r="AJ239">
        <f>IF(AND(AJ$1=N-1,$E186=N-1),1,IF(OR($E186&gt;=N,AJ$1&gt;=N),"",IF($E186=N-1,0,IF($E186=AJ$1,v_diag,IF(ABS($E186-AJ$1)=1,v_off_diag,0)))))</f>
        <v>103.99999999999999</v>
      </c>
      <c r="AK239">
        <f>IF(AND(AK$1=N-1,$E186=N-1),1,IF(OR($E186&gt;=N,AK$1&gt;=N),"",IF($E186=N-1,0,IF($E186=AK$1,v_diag,IF(ABS($E186-AK$1)=1,v_off_diag,0)))))</f>
        <v>-49.999999999999993</v>
      </c>
      <c r="AL239">
        <f>IF(AND(AL$1=N-1,$E186=N-1),1,IF(OR($E186&gt;=N,AL$1&gt;=N),"",IF($E186=N-1,0,IF($E186=AL$1,v_diag,IF(ABS($E186-AL$1)=1,v_off_diag,0)))))</f>
        <v>0</v>
      </c>
      <c r="AM239">
        <f>IF(AND(AM$1=N-1,$E186=N-1),1,IF(OR($E186&gt;=N,AM$1&gt;=N),"",IF($E186=N-1,0,IF($E186=AM$1,v_diag,IF(ABS($E186-AM$1)=1,v_off_diag,0)))))</f>
        <v>0</v>
      </c>
      <c r="AN239">
        <f>IF(AND(AN$1=N-1,$E186=N-1),1,IF(OR($E186&gt;=N,AN$1&gt;=N),"",IF($E186=N-1,0,IF($E186=AN$1,v_diag,IF(ABS($E186-AN$1)=1,v_off_diag,0)))))</f>
        <v>0</v>
      </c>
      <c r="AO239">
        <f>IF(AND(AO$1=N-1,$E186=N-1),1,IF(OR($E186&gt;=N,AO$1&gt;=N),"",IF($E186=N-1,0,IF($E186=AO$1,v_diag,IF(ABS($E186-AO$1)=1,v_off_diag,0)))))</f>
        <v>0</v>
      </c>
      <c r="AP239">
        <f>IF(AND(AP$1=N-1,$E186=N-1),1,IF(OR($E186&gt;=N,AP$1&gt;=N),"",IF($E186=N-1,0,IF($E186=AP$1,v_diag,IF(ABS($E186-AP$1)=1,v_off_diag,0)))))</f>
        <v>0</v>
      </c>
      <c r="AQ239">
        <f>IF(AND(AQ$1=N-1,$E186=N-1),1,IF(OR($E186&gt;=N,AQ$1&gt;=N),"",IF($E186=N-1,0,IF($E186=AQ$1,v_diag,IF(ABS($E186-AQ$1)=1,v_off_diag,0)))))</f>
        <v>0</v>
      </c>
      <c r="AR239">
        <f>IF(AND(AR$1=N-1,$E186=N-1),1,IF(OR($E186&gt;=N,AR$1&gt;=N),"",IF($E186=N-1,0,IF($E186=AR$1,v_diag,IF(ABS($E186-AR$1)=1,v_off_diag,0)))))</f>
        <v>0</v>
      </c>
      <c r="AS239">
        <f>IF(AND(AS$1=N-1,$E186=N-1),1,IF(OR($E186&gt;=N,AS$1&gt;=N),"",IF($E186=N-1,0,IF($E186=AS$1,v_diag,IF(ABS($E186-AS$1)=1,v_off_diag,0)))))</f>
        <v>0</v>
      </c>
      <c r="AT239">
        <f>IF(AND(AT$1=N-1,$E186=N-1),1,IF(OR($E186&gt;=N,AT$1&gt;=N),"",IF($E186=N-1,0,IF($E186=AT$1,v_diag,IF(ABS($E186-AT$1)=1,v_off_diag,0)))))</f>
        <v>0</v>
      </c>
      <c r="AU239" t="str">
        <f>IF(AND(AU$1=N-1,$E186=N-1),1,IF(OR($E186&gt;=N,AU$1&gt;=N),"",IF($E186=N-1,0,IF($E186=AU$1,v_diag,IF(ABS($E186-AU$1)=1,v_off_diag,0)))))</f>
        <v/>
      </c>
      <c r="AV239" t="str">
        <f>IF(AND(AV$1=N-1,$E186=N-1),1,IF(OR($E186&gt;=N,AV$1&gt;=N),"",IF($E186=N-1,0,IF($E186=AV$1,v_diag,IF(ABS($E186-AV$1)=1,v_off_diag,0)))))</f>
        <v/>
      </c>
      <c r="AW239" t="str">
        <f>IF(AND(AW$1=N-1,$E186=N-1),1,IF(OR($E186&gt;=N,AW$1&gt;=N),"",IF($E186=N-1,0,IF($E186=AW$1,v_diag,IF(ABS($E186-AW$1)=1,v_off_diag,0)))))</f>
        <v/>
      </c>
      <c r="AX239" t="str">
        <f>IF(AND(AX$1=N-1,$E186=N-1),1,IF(OR($E186&gt;=N,AX$1&gt;=N),"",IF($E186=N-1,0,IF($E186=AX$1,v_diag,IF(ABS($E186-AX$1)=1,v_off_diag,0)))))</f>
        <v/>
      </c>
      <c r="AY239" t="str">
        <f>IF(AND(AY$1=N-1,$E186=N-1),1,IF(OR($E186&gt;=N,AY$1&gt;=N),"",IF($E186=N-1,0,IF($E186=AY$1,v_diag,IF(ABS($E186-AY$1)=1,v_off_diag,0)))))</f>
        <v/>
      </c>
      <c r="AZ239" t="str">
        <f>IF(AND(AZ$1=N-1,$E186=N-1),1,IF(OR($E186&gt;=N,AZ$1&gt;=N),"",IF($E186=N-1,0,IF($E186=AZ$1,v_diag,IF(ABS($E186-AZ$1)=1,v_off_diag,0)))))</f>
        <v/>
      </c>
      <c r="BA239" t="str">
        <f>IF(AND(BA$1=N-1,$E186=N-1),1,IF(OR($E186&gt;=N,BA$1&gt;=N),"",IF($E186=N-1,0,IF($E186=BA$1,v_diag,IF(ABS($E186-BA$1)=1,v_off_diag,0)))))</f>
        <v/>
      </c>
      <c r="BB239" t="str">
        <f>IF(AND(BB$1=N-1,$E186=N-1),1,IF(OR($E186&gt;=N,BB$1&gt;=N),"",IF($E186=N-1,0,IF($E186=BB$1,v_diag,IF(ABS($E186-BB$1)=1,v_off_diag,0)))))</f>
        <v/>
      </c>
      <c r="BC239" t="str">
        <f>IF(AND(BC$1=N-1,$E186=N-1),1,IF(OR($E186&gt;=N,BC$1&gt;=N),"",IF($E186=N-1,0,IF($E186=BC$1,v_diag,IF(ABS($E186-BC$1)=1,v_off_diag,0)))))</f>
        <v/>
      </c>
    </row>
    <row r="240" spans="5:55" x14ac:dyDescent="0.2">
      <c r="E240">
        <f t="shared" si="0"/>
        <v>31</v>
      </c>
      <c r="F240">
        <f>IF(AND(F$1=N-1,$E187=N-1),1,IF(OR($E187&gt;=N,F$1&gt;=N),"",IF($E187=N-1,0,IF($E187=F$1,v_diag,IF(ABS($E187-F$1)=1,v_off_diag,0)))))</f>
        <v>0</v>
      </c>
      <c r="G240">
        <f>IF(AND(G$1=N-1,$E187=N-1),1,IF(OR($E187&gt;=N,G$1&gt;=N),"",IF($E187=N-1,0,IF($E187=G$1,v_diag,IF(ABS($E187-G$1)=1,v_off_diag,0)))))</f>
        <v>0</v>
      </c>
      <c r="H240">
        <f>IF(AND(H$1=N-1,$E187=N-1),1,IF(OR($E187&gt;=N,H$1&gt;=N),"",IF($E187=N-1,0,IF($E187=H$1,v_diag,IF(ABS($E187-H$1)=1,v_off_diag,0)))))</f>
        <v>0</v>
      </c>
      <c r="I240">
        <f>IF(AND(I$1=N-1,$E187=N-1),1,IF(OR($E187&gt;=N,I$1&gt;=N),"",IF($E187=N-1,0,IF($E187=I$1,v_diag,IF(ABS($E187-I$1)=1,v_off_diag,0)))))</f>
        <v>0</v>
      </c>
      <c r="J240">
        <f>IF(AND(J$1=N-1,$E187=N-1),1,IF(OR($E187&gt;=N,J$1&gt;=N),"",IF($E187=N-1,0,IF($E187=J$1,v_diag,IF(ABS($E187-J$1)=1,v_off_diag,0)))))</f>
        <v>0</v>
      </c>
      <c r="K240">
        <f>IF(AND(K$1=N-1,$E187=N-1),1,IF(OR($E187&gt;=N,K$1&gt;=N),"",IF($E187=N-1,0,IF($E187=K$1,v_diag,IF(ABS($E187-K$1)=1,v_off_diag,0)))))</f>
        <v>0</v>
      </c>
      <c r="L240">
        <f>IF(AND(L$1=N-1,$E187=N-1),1,IF(OR($E187&gt;=N,L$1&gt;=N),"",IF($E187=N-1,0,IF($E187=L$1,v_diag,IF(ABS($E187-L$1)=1,v_off_diag,0)))))</f>
        <v>0</v>
      </c>
      <c r="M240">
        <f>IF(AND(M$1=N-1,$E187=N-1),1,IF(OR($E187&gt;=N,M$1&gt;=N),"",IF($E187=N-1,0,IF($E187=M$1,v_diag,IF(ABS($E187-M$1)=1,v_off_diag,0)))))</f>
        <v>0</v>
      </c>
      <c r="N240">
        <f>IF(AND(N$1=N-1,$E187=N-1),1,IF(OR($E187&gt;=N,N$1&gt;=N),"",IF($E187=N-1,0,IF($E187=N$1,v_diag,IF(ABS($E187-N$1)=1,v_off_diag,0)))))</f>
        <v>0</v>
      </c>
      <c r="O240">
        <f>IF(AND(O$1=N-1,$E187=N-1),1,IF(OR($E187&gt;=N,O$1&gt;=N),"",IF($E187=N-1,0,IF($E187=O$1,v_diag,IF(ABS($E187-O$1)=1,v_off_diag,0)))))</f>
        <v>0</v>
      </c>
      <c r="P240">
        <f>IF(AND(P$1=N-1,$E187=N-1),1,IF(OR($E187&gt;=N,P$1&gt;=N),"",IF($E187=N-1,0,IF($E187=P$1,v_diag,IF(ABS($E187-P$1)=1,v_off_diag,0)))))</f>
        <v>0</v>
      </c>
      <c r="Q240">
        <f>IF(AND(Q$1=N-1,$E187=N-1),1,IF(OR($E187&gt;=N,Q$1&gt;=N),"",IF($E187=N-1,0,IF($E187=Q$1,v_diag,IF(ABS($E187-Q$1)=1,v_off_diag,0)))))</f>
        <v>0</v>
      </c>
      <c r="R240">
        <f>IF(AND(R$1=N-1,$E187=N-1),1,IF(OR($E187&gt;=N,R$1&gt;=N),"",IF($E187=N-1,0,IF($E187=R$1,v_diag,IF(ABS($E187-R$1)=1,v_off_diag,0)))))</f>
        <v>0</v>
      </c>
      <c r="S240">
        <f>IF(AND(S$1=N-1,$E187=N-1),1,IF(OR($E187&gt;=N,S$1&gt;=N),"",IF($E187=N-1,0,IF($E187=S$1,v_diag,IF(ABS($E187-S$1)=1,v_off_diag,0)))))</f>
        <v>0</v>
      </c>
      <c r="T240">
        <f>IF(AND(T$1=N-1,$E187=N-1),1,IF(OR($E187&gt;=N,T$1&gt;=N),"",IF($E187=N-1,0,IF($E187=T$1,v_diag,IF(ABS($E187-T$1)=1,v_off_diag,0)))))</f>
        <v>0</v>
      </c>
      <c r="U240">
        <f>IF(AND(U$1=N-1,$E187=N-1),1,IF(OR($E187&gt;=N,U$1&gt;=N),"",IF($E187=N-1,0,IF($E187=U$1,v_diag,IF(ABS($E187-U$1)=1,v_off_diag,0)))))</f>
        <v>0</v>
      </c>
      <c r="V240">
        <f>IF(AND(V$1=N-1,$E187=N-1),1,IF(OR($E187&gt;=N,V$1&gt;=N),"",IF($E187=N-1,0,IF($E187=V$1,v_diag,IF(ABS($E187-V$1)=1,v_off_diag,0)))))</f>
        <v>0</v>
      </c>
      <c r="W240">
        <f>IF(AND(W$1=N-1,$E187=N-1),1,IF(OR($E187&gt;=N,W$1&gt;=N),"",IF($E187=N-1,0,IF($E187=W$1,v_diag,IF(ABS($E187-W$1)=1,v_off_diag,0)))))</f>
        <v>0</v>
      </c>
      <c r="X240">
        <f>IF(AND(X$1=N-1,$E187=N-1),1,IF(OR($E187&gt;=N,X$1&gt;=N),"",IF($E187=N-1,0,IF($E187=X$1,v_diag,IF(ABS($E187-X$1)=1,v_off_diag,0)))))</f>
        <v>0</v>
      </c>
      <c r="Y240">
        <f>IF(AND(Y$1=N-1,$E187=N-1),1,IF(OR($E187&gt;=N,Y$1&gt;=N),"",IF($E187=N-1,0,IF($E187=Y$1,v_diag,IF(ABS($E187-Y$1)=1,v_off_diag,0)))))</f>
        <v>0</v>
      </c>
      <c r="Z240">
        <f>IF(AND(Z$1=N-1,$E187=N-1),1,IF(OR($E187&gt;=N,Z$1&gt;=N),"",IF($E187=N-1,0,IF($E187=Z$1,v_diag,IF(ABS($E187-Z$1)=1,v_off_diag,0)))))</f>
        <v>0</v>
      </c>
      <c r="AA240">
        <f>IF(AND(AA$1=N-1,$E187=N-1),1,IF(OR($E187&gt;=N,AA$1&gt;=N),"",IF($E187=N-1,0,IF($E187=AA$1,v_diag,IF(ABS($E187-AA$1)=1,v_off_diag,0)))))</f>
        <v>0</v>
      </c>
      <c r="AB240">
        <f>IF(AND(AB$1=N-1,$E187=N-1),1,IF(OR($E187&gt;=N,AB$1&gt;=N),"",IF($E187=N-1,0,IF($E187=AB$1,v_diag,IF(ABS($E187-AB$1)=1,v_off_diag,0)))))</f>
        <v>0</v>
      </c>
      <c r="AC240">
        <f>IF(AND(AC$1=N-1,$E187=N-1),1,IF(OR($E187&gt;=N,AC$1&gt;=N),"",IF($E187=N-1,0,IF($E187=AC$1,v_diag,IF(ABS($E187-AC$1)=1,v_off_diag,0)))))</f>
        <v>0</v>
      </c>
      <c r="AD240">
        <f>IF(AND(AD$1=N-1,$E187=N-1),1,IF(OR($E187&gt;=N,AD$1&gt;=N),"",IF($E187=N-1,0,IF($E187=AD$1,v_diag,IF(ABS($E187-AD$1)=1,v_off_diag,0)))))</f>
        <v>0</v>
      </c>
      <c r="AE240">
        <f>IF(AND(AE$1=N-1,$E187=N-1),1,IF(OR($E187&gt;=N,AE$1&gt;=N),"",IF($E187=N-1,0,IF($E187=AE$1,v_diag,IF(ABS($E187-AE$1)=1,v_off_diag,0)))))</f>
        <v>0</v>
      </c>
      <c r="AF240">
        <f>IF(AND(AF$1=N-1,$E187=N-1),1,IF(OR($E187&gt;=N,AF$1&gt;=N),"",IF($E187=N-1,0,IF($E187=AF$1,v_diag,IF(ABS($E187-AF$1)=1,v_off_diag,0)))))</f>
        <v>0</v>
      </c>
      <c r="AG240">
        <f>IF(AND(AG$1=N-1,$E187=N-1),1,IF(OR($E187&gt;=N,AG$1&gt;=N),"",IF($E187=N-1,0,IF($E187=AG$1,v_diag,IF(ABS($E187-AG$1)=1,v_off_diag,0)))))</f>
        <v>0</v>
      </c>
      <c r="AH240">
        <f>IF(AND(AH$1=N-1,$E187=N-1),1,IF(OR($E187&gt;=N,AH$1&gt;=N),"",IF($E187=N-1,0,IF($E187=AH$1,v_diag,IF(ABS($E187-AH$1)=1,v_off_diag,0)))))</f>
        <v>0</v>
      </c>
      <c r="AI240">
        <f>IF(AND(AI$1=N-1,$E187=N-1),1,IF(OR($E187&gt;=N,AI$1&gt;=N),"",IF($E187=N-1,0,IF($E187=AI$1,v_diag,IF(ABS($E187-AI$1)=1,v_off_diag,0)))))</f>
        <v>0</v>
      </c>
      <c r="AJ240">
        <f>IF(AND(AJ$1=N-1,$E187=N-1),1,IF(OR($E187&gt;=N,AJ$1&gt;=N),"",IF($E187=N-1,0,IF($E187=AJ$1,v_diag,IF(ABS($E187-AJ$1)=1,v_off_diag,0)))))</f>
        <v>-49.999999999999993</v>
      </c>
      <c r="AK240">
        <f>IF(AND(AK$1=N-1,$E187=N-1),1,IF(OR($E187&gt;=N,AK$1&gt;=N),"",IF($E187=N-1,0,IF($E187=AK$1,v_diag,IF(ABS($E187-AK$1)=1,v_off_diag,0)))))</f>
        <v>103.99999999999999</v>
      </c>
      <c r="AL240">
        <f>IF(AND(AL$1=N-1,$E187=N-1),1,IF(OR($E187&gt;=N,AL$1&gt;=N),"",IF($E187=N-1,0,IF($E187=AL$1,v_diag,IF(ABS($E187-AL$1)=1,v_off_diag,0)))))</f>
        <v>-49.999999999999993</v>
      </c>
      <c r="AM240">
        <f>IF(AND(AM$1=N-1,$E187=N-1),1,IF(OR($E187&gt;=N,AM$1&gt;=N),"",IF($E187=N-1,0,IF($E187=AM$1,v_diag,IF(ABS($E187-AM$1)=1,v_off_diag,0)))))</f>
        <v>0</v>
      </c>
      <c r="AN240">
        <f>IF(AND(AN$1=N-1,$E187=N-1),1,IF(OR($E187&gt;=N,AN$1&gt;=N),"",IF($E187=N-1,0,IF($E187=AN$1,v_diag,IF(ABS($E187-AN$1)=1,v_off_diag,0)))))</f>
        <v>0</v>
      </c>
      <c r="AO240">
        <f>IF(AND(AO$1=N-1,$E187=N-1),1,IF(OR($E187&gt;=N,AO$1&gt;=N),"",IF($E187=N-1,0,IF($E187=AO$1,v_diag,IF(ABS($E187-AO$1)=1,v_off_diag,0)))))</f>
        <v>0</v>
      </c>
      <c r="AP240">
        <f>IF(AND(AP$1=N-1,$E187=N-1),1,IF(OR($E187&gt;=N,AP$1&gt;=N),"",IF($E187=N-1,0,IF($E187=AP$1,v_diag,IF(ABS($E187-AP$1)=1,v_off_diag,0)))))</f>
        <v>0</v>
      </c>
      <c r="AQ240">
        <f>IF(AND(AQ$1=N-1,$E187=N-1),1,IF(OR($E187&gt;=N,AQ$1&gt;=N),"",IF($E187=N-1,0,IF($E187=AQ$1,v_diag,IF(ABS($E187-AQ$1)=1,v_off_diag,0)))))</f>
        <v>0</v>
      </c>
      <c r="AR240">
        <f>IF(AND(AR$1=N-1,$E187=N-1),1,IF(OR($E187&gt;=N,AR$1&gt;=N),"",IF($E187=N-1,0,IF($E187=AR$1,v_diag,IF(ABS($E187-AR$1)=1,v_off_diag,0)))))</f>
        <v>0</v>
      </c>
      <c r="AS240">
        <f>IF(AND(AS$1=N-1,$E187=N-1),1,IF(OR($E187&gt;=N,AS$1&gt;=N),"",IF($E187=N-1,0,IF($E187=AS$1,v_diag,IF(ABS($E187-AS$1)=1,v_off_diag,0)))))</f>
        <v>0</v>
      </c>
      <c r="AT240">
        <f>IF(AND(AT$1=N-1,$E187=N-1),1,IF(OR($E187&gt;=N,AT$1&gt;=N),"",IF($E187=N-1,0,IF($E187=AT$1,v_diag,IF(ABS($E187-AT$1)=1,v_off_diag,0)))))</f>
        <v>0</v>
      </c>
      <c r="AU240" t="str">
        <f>IF(AND(AU$1=N-1,$E187=N-1),1,IF(OR($E187&gt;=N,AU$1&gt;=N),"",IF($E187=N-1,0,IF($E187=AU$1,v_diag,IF(ABS($E187-AU$1)=1,v_off_diag,0)))))</f>
        <v/>
      </c>
      <c r="AV240" t="str">
        <f>IF(AND(AV$1=N-1,$E187=N-1),1,IF(OR($E187&gt;=N,AV$1&gt;=N),"",IF($E187=N-1,0,IF($E187=AV$1,v_diag,IF(ABS($E187-AV$1)=1,v_off_diag,0)))))</f>
        <v/>
      </c>
      <c r="AW240" t="str">
        <f>IF(AND(AW$1=N-1,$E187=N-1),1,IF(OR($E187&gt;=N,AW$1&gt;=N),"",IF($E187=N-1,0,IF($E187=AW$1,v_diag,IF(ABS($E187-AW$1)=1,v_off_diag,0)))))</f>
        <v/>
      </c>
      <c r="AX240" t="str">
        <f>IF(AND(AX$1=N-1,$E187=N-1),1,IF(OR($E187&gt;=N,AX$1&gt;=N),"",IF($E187=N-1,0,IF($E187=AX$1,v_diag,IF(ABS($E187-AX$1)=1,v_off_diag,0)))))</f>
        <v/>
      </c>
      <c r="AY240" t="str">
        <f>IF(AND(AY$1=N-1,$E187=N-1),1,IF(OR($E187&gt;=N,AY$1&gt;=N),"",IF($E187=N-1,0,IF($E187=AY$1,v_diag,IF(ABS($E187-AY$1)=1,v_off_diag,0)))))</f>
        <v/>
      </c>
      <c r="AZ240" t="str">
        <f>IF(AND(AZ$1=N-1,$E187=N-1),1,IF(OR($E187&gt;=N,AZ$1&gt;=N),"",IF($E187=N-1,0,IF($E187=AZ$1,v_diag,IF(ABS($E187-AZ$1)=1,v_off_diag,0)))))</f>
        <v/>
      </c>
      <c r="BA240" t="str">
        <f>IF(AND(BA$1=N-1,$E187=N-1),1,IF(OR($E187&gt;=N,BA$1&gt;=N),"",IF($E187=N-1,0,IF($E187=BA$1,v_diag,IF(ABS($E187-BA$1)=1,v_off_diag,0)))))</f>
        <v/>
      </c>
      <c r="BB240" t="str">
        <f>IF(AND(BB$1=N-1,$E187=N-1),1,IF(OR($E187&gt;=N,BB$1&gt;=N),"",IF($E187=N-1,0,IF($E187=BB$1,v_diag,IF(ABS($E187-BB$1)=1,v_off_diag,0)))))</f>
        <v/>
      </c>
      <c r="BC240" t="str">
        <f>IF(AND(BC$1=N-1,$E187=N-1),1,IF(OR($E187&gt;=N,BC$1&gt;=N),"",IF($E187=N-1,0,IF($E187=BC$1,v_diag,IF(ABS($E187-BC$1)=1,v_off_diag,0)))))</f>
        <v/>
      </c>
    </row>
    <row r="241" spans="5:55" x14ac:dyDescent="0.2">
      <c r="E241">
        <f t="shared" si="0"/>
        <v>32</v>
      </c>
      <c r="F241">
        <f>IF(AND(F$1=N-1,$E188=N-1),1,IF(OR($E188&gt;=N,F$1&gt;=N),"",IF($E188=N-1,0,IF($E188=F$1,v_diag,IF(ABS($E188-F$1)=1,v_off_diag,0)))))</f>
        <v>0</v>
      </c>
      <c r="G241">
        <f>IF(AND(G$1=N-1,$E188=N-1),1,IF(OR($E188&gt;=N,G$1&gt;=N),"",IF($E188=N-1,0,IF($E188=G$1,v_diag,IF(ABS($E188-G$1)=1,v_off_diag,0)))))</f>
        <v>0</v>
      </c>
      <c r="H241">
        <f>IF(AND(H$1=N-1,$E188=N-1),1,IF(OR($E188&gt;=N,H$1&gt;=N),"",IF($E188=N-1,0,IF($E188=H$1,v_diag,IF(ABS($E188-H$1)=1,v_off_diag,0)))))</f>
        <v>0</v>
      </c>
      <c r="I241">
        <f>IF(AND(I$1=N-1,$E188=N-1),1,IF(OR($E188&gt;=N,I$1&gt;=N),"",IF($E188=N-1,0,IF($E188=I$1,v_diag,IF(ABS($E188-I$1)=1,v_off_diag,0)))))</f>
        <v>0</v>
      </c>
      <c r="J241">
        <f>IF(AND(J$1=N-1,$E188=N-1),1,IF(OR($E188&gt;=N,J$1&gt;=N),"",IF($E188=N-1,0,IF($E188=J$1,v_diag,IF(ABS($E188-J$1)=1,v_off_diag,0)))))</f>
        <v>0</v>
      </c>
      <c r="K241">
        <f>IF(AND(K$1=N-1,$E188=N-1),1,IF(OR($E188&gt;=N,K$1&gt;=N),"",IF($E188=N-1,0,IF($E188=K$1,v_diag,IF(ABS($E188-K$1)=1,v_off_diag,0)))))</f>
        <v>0</v>
      </c>
      <c r="L241">
        <f>IF(AND(L$1=N-1,$E188=N-1),1,IF(OR($E188&gt;=N,L$1&gt;=N),"",IF($E188=N-1,0,IF($E188=L$1,v_diag,IF(ABS($E188-L$1)=1,v_off_diag,0)))))</f>
        <v>0</v>
      </c>
      <c r="M241">
        <f>IF(AND(M$1=N-1,$E188=N-1),1,IF(OR($E188&gt;=N,M$1&gt;=N),"",IF($E188=N-1,0,IF($E188=M$1,v_diag,IF(ABS($E188-M$1)=1,v_off_diag,0)))))</f>
        <v>0</v>
      </c>
      <c r="N241">
        <f>IF(AND(N$1=N-1,$E188=N-1),1,IF(OR($E188&gt;=N,N$1&gt;=N),"",IF($E188=N-1,0,IF($E188=N$1,v_diag,IF(ABS($E188-N$1)=1,v_off_diag,0)))))</f>
        <v>0</v>
      </c>
      <c r="O241">
        <f>IF(AND(O$1=N-1,$E188=N-1),1,IF(OR($E188&gt;=N,O$1&gt;=N),"",IF($E188=N-1,0,IF($E188=O$1,v_diag,IF(ABS($E188-O$1)=1,v_off_diag,0)))))</f>
        <v>0</v>
      </c>
      <c r="P241">
        <f>IF(AND(P$1=N-1,$E188=N-1),1,IF(OR($E188&gt;=N,P$1&gt;=N),"",IF($E188=N-1,0,IF($E188=P$1,v_diag,IF(ABS($E188-P$1)=1,v_off_diag,0)))))</f>
        <v>0</v>
      </c>
      <c r="Q241">
        <f>IF(AND(Q$1=N-1,$E188=N-1),1,IF(OR($E188&gt;=N,Q$1&gt;=N),"",IF($E188=N-1,0,IF($E188=Q$1,v_diag,IF(ABS($E188-Q$1)=1,v_off_diag,0)))))</f>
        <v>0</v>
      </c>
      <c r="R241">
        <f>IF(AND(R$1=N-1,$E188=N-1),1,IF(OR($E188&gt;=N,R$1&gt;=N),"",IF($E188=N-1,0,IF($E188=R$1,v_diag,IF(ABS($E188-R$1)=1,v_off_diag,0)))))</f>
        <v>0</v>
      </c>
      <c r="S241">
        <f>IF(AND(S$1=N-1,$E188=N-1),1,IF(OR($E188&gt;=N,S$1&gt;=N),"",IF($E188=N-1,0,IF($E188=S$1,v_diag,IF(ABS($E188-S$1)=1,v_off_diag,0)))))</f>
        <v>0</v>
      </c>
      <c r="T241">
        <f>IF(AND(T$1=N-1,$E188=N-1),1,IF(OR($E188&gt;=N,T$1&gt;=N),"",IF($E188=N-1,0,IF($E188=T$1,v_diag,IF(ABS($E188-T$1)=1,v_off_diag,0)))))</f>
        <v>0</v>
      </c>
      <c r="U241">
        <f>IF(AND(U$1=N-1,$E188=N-1),1,IF(OR($E188&gt;=N,U$1&gt;=N),"",IF($E188=N-1,0,IF($E188=U$1,v_diag,IF(ABS($E188-U$1)=1,v_off_diag,0)))))</f>
        <v>0</v>
      </c>
      <c r="V241">
        <f>IF(AND(V$1=N-1,$E188=N-1),1,IF(OR($E188&gt;=N,V$1&gt;=N),"",IF($E188=N-1,0,IF($E188=V$1,v_diag,IF(ABS($E188-V$1)=1,v_off_diag,0)))))</f>
        <v>0</v>
      </c>
      <c r="W241">
        <f>IF(AND(W$1=N-1,$E188=N-1),1,IF(OR($E188&gt;=N,W$1&gt;=N),"",IF($E188=N-1,0,IF($E188=W$1,v_diag,IF(ABS($E188-W$1)=1,v_off_diag,0)))))</f>
        <v>0</v>
      </c>
      <c r="X241">
        <f>IF(AND(X$1=N-1,$E188=N-1),1,IF(OR($E188&gt;=N,X$1&gt;=N),"",IF($E188=N-1,0,IF($E188=X$1,v_diag,IF(ABS($E188-X$1)=1,v_off_diag,0)))))</f>
        <v>0</v>
      </c>
      <c r="Y241">
        <f>IF(AND(Y$1=N-1,$E188=N-1),1,IF(OR($E188&gt;=N,Y$1&gt;=N),"",IF($E188=N-1,0,IF($E188=Y$1,v_diag,IF(ABS($E188-Y$1)=1,v_off_diag,0)))))</f>
        <v>0</v>
      </c>
      <c r="Z241">
        <f>IF(AND(Z$1=N-1,$E188=N-1),1,IF(OR($E188&gt;=N,Z$1&gt;=N),"",IF($E188=N-1,0,IF($E188=Z$1,v_diag,IF(ABS($E188-Z$1)=1,v_off_diag,0)))))</f>
        <v>0</v>
      </c>
      <c r="AA241">
        <f>IF(AND(AA$1=N-1,$E188=N-1),1,IF(OR($E188&gt;=N,AA$1&gt;=N),"",IF($E188=N-1,0,IF($E188=AA$1,v_diag,IF(ABS($E188-AA$1)=1,v_off_diag,0)))))</f>
        <v>0</v>
      </c>
      <c r="AB241">
        <f>IF(AND(AB$1=N-1,$E188=N-1),1,IF(OR($E188&gt;=N,AB$1&gt;=N),"",IF($E188=N-1,0,IF($E188=AB$1,v_diag,IF(ABS($E188-AB$1)=1,v_off_diag,0)))))</f>
        <v>0</v>
      </c>
      <c r="AC241">
        <f>IF(AND(AC$1=N-1,$E188=N-1),1,IF(OR($E188&gt;=N,AC$1&gt;=N),"",IF($E188=N-1,0,IF($E188=AC$1,v_diag,IF(ABS($E188-AC$1)=1,v_off_diag,0)))))</f>
        <v>0</v>
      </c>
      <c r="AD241">
        <f>IF(AND(AD$1=N-1,$E188=N-1),1,IF(OR($E188&gt;=N,AD$1&gt;=N),"",IF($E188=N-1,0,IF($E188=AD$1,v_diag,IF(ABS($E188-AD$1)=1,v_off_diag,0)))))</f>
        <v>0</v>
      </c>
      <c r="AE241">
        <f>IF(AND(AE$1=N-1,$E188=N-1),1,IF(OR($E188&gt;=N,AE$1&gt;=N),"",IF($E188=N-1,0,IF($E188=AE$1,v_diag,IF(ABS($E188-AE$1)=1,v_off_diag,0)))))</f>
        <v>0</v>
      </c>
      <c r="AF241">
        <f>IF(AND(AF$1=N-1,$E188=N-1),1,IF(OR($E188&gt;=N,AF$1&gt;=N),"",IF($E188=N-1,0,IF($E188=AF$1,v_diag,IF(ABS($E188-AF$1)=1,v_off_diag,0)))))</f>
        <v>0</v>
      </c>
      <c r="AG241">
        <f>IF(AND(AG$1=N-1,$E188=N-1),1,IF(OR($E188&gt;=N,AG$1&gt;=N),"",IF($E188=N-1,0,IF($E188=AG$1,v_diag,IF(ABS($E188-AG$1)=1,v_off_diag,0)))))</f>
        <v>0</v>
      </c>
      <c r="AH241">
        <f>IF(AND(AH$1=N-1,$E188=N-1),1,IF(OR($E188&gt;=N,AH$1&gt;=N),"",IF($E188=N-1,0,IF($E188=AH$1,v_diag,IF(ABS($E188-AH$1)=1,v_off_diag,0)))))</f>
        <v>0</v>
      </c>
      <c r="AI241">
        <f>IF(AND(AI$1=N-1,$E188=N-1),1,IF(OR($E188&gt;=N,AI$1&gt;=N),"",IF($E188=N-1,0,IF($E188=AI$1,v_diag,IF(ABS($E188-AI$1)=1,v_off_diag,0)))))</f>
        <v>0</v>
      </c>
      <c r="AJ241">
        <f>IF(AND(AJ$1=N-1,$E188=N-1),1,IF(OR($E188&gt;=N,AJ$1&gt;=N),"",IF($E188=N-1,0,IF($E188=AJ$1,v_diag,IF(ABS($E188-AJ$1)=1,v_off_diag,0)))))</f>
        <v>0</v>
      </c>
      <c r="AK241">
        <f>IF(AND(AK$1=N-1,$E188=N-1),1,IF(OR($E188&gt;=N,AK$1&gt;=N),"",IF($E188=N-1,0,IF($E188=AK$1,v_diag,IF(ABS($E188-AK$1)=1,v_off_diag,0)))))</f>
        <v>-49.999999999999993</v>
      </c>
      <c r="AL241">
        <f>IF(AND(AL$1=N-1,$E188=N-1),1,IF(OR($E188&gt;=N,AL$1&gt;=N),"",IF($E188=N-1,0,IF($E188=AL$1,v_diag,IF(ABS($E188-AL$1)=1,v_off_diag,0)))))</f>
        <v>103.99999999999999</v>
      </c>
      <c r="AM241">
        <f>IF(AND(AM$1=N-1,$E188=N-1),1,IF(OR($E188&gt;=N,AM$1&gt;=N),"",IF($E188=N-1,0,IF($E188=AM$1,v_diag,IF(ABS($E188-AM$1)=1,v_off_diag,0)))))</f>
        <v>-49.999999999999993</v>
      </c>
      <c r="AN241">
        <f>IF(AND(AN$1=N-1,$E188=N-1),1,IF(OR($E188&gt;=N,AN$1&gt;=N),"",IF($E188=N-1,0,IF($E188=AN$1,v_diag,IF(ABS($E188-AN$1)=1,v_off_diag,0)))))</f>
        <v>0</v>
      </c>
      <c r="AO241">
        <f>IF(AND(AO$1=N-1,$E188=N-1),1,IF(OR($E188&gt;=N,AO$1&gt;=N),"",IF($E188=N-1,0,IF($E188=AO$1,v_diag,IF(ABS($E188-AO$1)=1,v_off_diag,0)))))</f>
        <v>0</v>
      </c>
      <c r="AP241">
        <f>IF(AND(AP$1=N-1,$E188=N-1),1,IF(OR($E188&gt;=N,AP$1&gt;=N),"",IF($E188=N-1,0,IF($E188=AP$1,v_diag,IF(ABS($E188-AP$1)=1,v_off_diag,0)))))</f>
        <v>0</v>
      </c>
      <c r="AQ241">
        <f>IF(AND(AQ$1=N-1,$E188=N-1),1,IF(OR($E188&gt;=N,AQ$1&gt;=N),"",IF($E188=N-1,0,IF($E188=AQ$1,v_diag,IF(ABS($E188-AQ$1)=1,v_off_diag,0)))))</f>
        <v>0</v>
      </c>
      <c r="AR241">
        <f>IF(AND(AR$1=N-1,$E188=N-1),1,IF(OR($E188&gt;=N,AR$1&gt;=N),"",IF($E188=N-1,0,IF($E188=AR$1,v_diag,IF(ABS($E188-AR$1)=1,v_off_diag,0)))))</f>
        <v>0</v>
      </c>
      <c r="AS241">
        <f>IF(AND(AS$1=N-1,$E188=N-1),1,IF(OR($E188&gt;=N,AS$1&gt;=N),"",IF($E188=N-1,0,IF($E188=AS$1,v_diag,IF(ABS($E188-AS$1)=1,v_off_diag,0)))))</f>
        <v>0</v>
      </c>
      <c r="AT241">
        <f>IF(AND(AT$1=N-1,$E188=N-1),1,IF(OR($E188&gt;=N,AT$1&gt;=N),"",IF($E188=N-1,0,IF($E188=AT$1,v_diag,IF(ABS($E188-AT$1)=1,v_off_diag,0)))))</f>
        <v>0</v>
      </c>
      <c r="AU241" t="str">
        <f>IF(AND(AU$1=N-1,$E188=N-1),1,IF(OR($E188&gt;=N,AU$1&gt;=N),"",IF($E188=N-1,0,IF($E188=AU$1,v_diag,IF(ABS($E188-AU$1)=1,v_off_diag,0)))))</f>
        <v/>
      </c>
      <c r="AV241" t="str">
        <f>IF(AND(AV$1=N-1,$E188=N-1),1,IF(OR($E188&gt;=N,AV$1&gt;=N),"",IF($E188=N-1,0,IF($E188=AV$1,v_diag,IF(ABS($E188-AV$1)=1,v_off_diag,0)))))</f>
        <v/>
      </c>
      <c r="AW241" t="str">
        <f>IF(AND(AW$1=N-1,$E188=N-1),1,IF(OR($E188&gt;=N,AW$1&gt;=N),"",IF($E188=N-1,0,IF($E188=AW$1,v_diag,IF(ABS($E188-AW$1)=1,v_off_diag,0)))))</f>
        <v/>
      </c>
      <c r="AX241" t="str">
        <f>IF(AND(AX$1=N-1,$E188=N-1),1,IF(OR($E188&gt;=N,AX$1&gt;=N),"",IF($E188=N-1,0,IF($E188=AX$1,v_diag,IF(ABS($E188-AX$1)=1,v_off_diag,0)))))</f>
        <v/>
      </c>
      <c r="AY241" t="str">
        <f>IF(AND(AY$1=N-1,$E188=N-1),1,IF(OR($E188&gt;=N,AY$1&gt;=N),"",IF($E188=N-1,0,IF($E188=AY$1,v_diag,IF(ABS($E188-AY$1)=1,v_off_diag,0)))))</f>
        <v/>
      </c>
      <c r="AZ241" t="str">
        <f>IF(AND(AZ$1=N-1,$E188=N-1),1,IF(OR($E188&gt;=N,AZ$1&gt;=N),"",IF($E188=N-1,0,IF($E188=AZ$1,v_diag,IF(ABS($E188-AZ$1)=1,v_off_diag,0)))))</f>
        <v/>
      </c>
      <c r="BA241" t="str">
        <f>IF(AND(BA$1=N-1,$E188=N-1),1,IF(OR($E188&gt;=N,BA$1&gt;=N),"",IF($E188=N-1,0,IF($E188=BA$1,v_diag,IF(ABS($E188-BA$1)=1,v_off_diag,0)))))</f>
        <v/>
      </c>
      <c r="BB241" t="str">
        <f>IF(AND(BB$1=N-1,$E188=N-1),1,IF(OR($E188&gt;=N,BB$1&gt;=N),"",IF($E188=N-1,0,IF($E188=BB$1,v_diag,IF(ABS($E188-BB$1)=1,v_off_diag,0)))))</f>
        <v/>
      </c>
      <c r="BC241" t="str">
        <f>IF(AND(BC$1=N-1,$E188=N-1),1,IF(OR($E188&gt;=N,BC$1&gt;=N),"",IF($E188=N-1,0,IF($E188=BC$1,v_diag,IF(ABS($E188-BC$1)=1,v_off_diag,0)))))</f>
        <v/>
      </c>
    </row>
    <row r="242" spans="5:55" x14ac:dyDescent="0.2">
      <c r="E242">
        <f t="shared" si="0"/>
        <v>33</v>
      </c>
      <c r="F242">
        <f>IF(AND(F$1=N-1,$E189=N-1),1,IF(OR($E189&gt;=N,F$1&gt;=N),"",IF($E189=N-1,0,IF($E189=F$1,v_diag,IF(ABS($E189-F$1)=1,v_off_diag,0)))))</f>
        <v>0</v>
      </c>
      <c r="G242">
        <f>IF(AND(G$1=N-1,$E189=N-1),1,IF(OR($E189&gt;=N,G$1&gt;=N),"",IF($E189=N-1,0,IF($E189=G$1,v_diag,IF(ABS($E189-G$1)=1,v_off_diag,0)))))</f>
        <v>0</v>
      </c>
      <c r="H242">
        <f>IF(AND(H$1=N-1,$E189=N-1),1,IF(OR($E189&gt;=N,H$1&gt;=N),"",IF($E189=N-1,0,IF($E189=H$1,v_diag,IF(ABS($E189-H$1)=1,v_off_diag,0)))))</f>
        <v>0</v>
      </c>
      <c r="I242">
        <f>IF(AND(I$1=N-1,$E189=N-1),1,IF(OR($E189&gt;=N,I$1&gt;=N),"",IF($E189=N-1,0,IF($E189=I$1,v_diag,IF(ABS($E189-I$1)=1,v_off_diag,0)))))</f>
        <v>0</v>
      </c>
      <c r="J242">
        <f>IF(AND(J$1=N-1,$E189=N-1),1,IF(OR($E189&gt;=N,J$1&gt;=N),"",IF($E189=N-1,0,IF($E189=J$1,v_diag,IF(ABS($E189-J$1)=1,v_off_diag,0)))))</f>
        <v>0</v>
      </c>
      <c r="K242">
        <f>IF(AND(K$1=N-1,$E189=N-1),1,IF(OR($E189&gt;=N,K$1&gt;=N),"",IF($E189=N-1,0,IF($E189=K$1,v_diag,IF(ABS($E189-K$1)=1,v_off_diag,0)))))</f>
        <v>0</v>
      </c>
      <c r="L242">
        <f>IF(AND(L$1=N-1,$E189=N-1),1,IF(OR($E189&gt;=N,L$1&gt;=N),"",IF($E189=N-1,0,IF($E189=L$1,v_diag,IF(ABS($E189-L$1)=1,v_off_diag,0)))))</f>
        <v>0</v>
      </c>
      <c r="M242">
        <f>IF(AND(M$1=N-1,$E189=N-1),1,IF(OR($E189&gt;=N,M$1&gt;=N),"",IF($E189=N-1,0,IF($E189=M$1,v_diag,IF(ABS($E189-M$1)=1,v_off_diag,0)))))</f>
        <v>0</v>
      </c>
      <c r="N242">
        <f>IF(AND(N$1=N-1,$E189=N-1),1,IF(OR($E189&gt;=N,N$1&gt;=N),"",IF($E189=N-1,0,IF($E189=N$1,v_diag,IF(ABS($E189-N$1)=1,v_off_diag,0)))))</f>
        <v>0</v>
      </c>
      <c r="O242">
        <f>IF(AND(O$1=N-1,$E189=N-1),1,IF(OR($E189&gt;=N,O$1&gt;=N),"",IF($E189=N-1,0,IF($E189=O$1,v_diag,IF(ABS($E189-O$1)=1,v_off_diag,0)))))</f>
        <v>0</v>
      </c>
      <c r="P242">
        <f>IF(AND(P$1=N-1,$E189=N-1),1,IF(OR($E189&gt;=N,P$1&gt;=N),"",IF($E189=N-1,0,IF($E189=P$1,v_diag,IF(ABS($E189-P$1)=1,v_off_diag,0)))))</f>
        <v>0</v>
      </c>
      <c r="Q242">
        <f>IF(AND(Q$1=N-1,$E189=N-1),1,IF(OR($E189&gt;=N,Q$1&gt;=N),"",IF($E189=N-1,0,IF($E189=Q$1,v_diag,IF(ABS($E189-Q$1)=1,v_off_diag,0)))))</f>
        <v>0</v>
      </c>
      <c r="R242">
        <f>IF(AND(R$1=N-1,$E189=N-1),1,IF(OR($E189&gt;=N,R$1&gt;=N),"",IF($E189=N-1,0,IF($E189=R$1,v_diag,IF(ABS($E189-R$1)=1,v_off_diag,0)))))</f>
        <v>0</v>
      </c>
      <c r="S242">
        <f>IF(AND(S$1=N-1,$E189=N-1),1,IF(OR($E189&gt;=N,S$1&gt;=N),"",IF($E189=N-1,0,IF($E189=S$1,v_diag,IF(ABS($E189-S$1)=1,v_off_diag,0)))))</f>
        <v>0</v>
      </c>
      <c r="T242">
        <f>IF(AND(T$1=N-1,$E189=N-1),1,IF(OR($E189&gt;=N,T$1&gt;=N),"",IF($E189=N-1,0,IF($E189=T$1,v_diag,IF(ABS($E189-T$1)=1,v_off_diag,0)))))</f>
        <v>0</v>
      </c>
      <c r="U242">
        <f>IF(AND(U$1=N-1,$E189=N-1),1,IF(OR($E189&gt;=N,U$1&gt;=N),"",IF($E189=N-1,0,IF($E189=U$1,v_diag,IF(ABS($E189-U$1)=1,v_off_diag,0)))))</f>
        <v>0</v>
      </c>
      <c r="V242">
        <f>IF(AND(V$1=N-1,$E189=N-1),1,IF(OR($E189&gt;=N,V$1&gt;=N),"",IF($E189=N-1,0,IF($E189=V$1,v_diag,IF(ABS($E189-V$1)=1,v_off_diag,0)))))</f>
        <v>0</v>
      </c>
      <c r="W242">
        <f>IF(AND(W$1=N-1,$E189=N-1),1,IF(OR($E189&gt;=N,W$1&gt;=N),"",IF($E189=N-1,0,IF($E189=W$1,v_diag,IF(ABS($E189-W$1)=1,v_off_diag,0)))))</f>
        <v>0</v>
      </c>
      <c r="X242">
        <f>IF(AND(X$1=N-1,$E189=N-1),1,IF(OR($E189&gt;=N,X$1&gt;=N),"",IF($E189=N-1,0,IF($E189=X$1,v_diag,IF(ABS($E189-X$1)=1,v_off_diag,0)))))</f>
        <v>0</v>
      </c>
      <c r="Y242">
        <f>IF(AND(Y$1=N-1,$E189=N-1),1,IF(OR($E189&gt;=N,Y$1&gt;=N),"",IF($E189=N-1,0,IF($E189=Y$1,v_diag,IF(ABS($E189-Y$1)=1,v_off_diag,0)))))</f>
        <v>0</v>
      </c>
      <c r="Z242">
        <f>IF(AND(Z$1=N-1,$E189=N-1),1,IF(OR($E189&gt;=N,Z$1&gt;=N),"",IF($E189=N-1,0,IF($E189=Z$1,v_diag,IF(ABS($E189-Z$1)=1,v_off_diag,0)))))</f>
        <v>0</v>
      </c>
      <c r="AA242">
        <f>IF(AND(AA$1=N-1,$E189=N-1),1,IF(OR($E189&gt;=N,AA$1&gt;=N),"",IF($E189=N-1,0,IF($E189=AA$1,v_diag,IF(ABS($E189-AA$1)=1,v_off_diag,0)))))</f>
        <v>0</v>
      </c>
      <c r="AB242">
        <f>IF(AND(AB$1=N-1,$E189=N-1),1,IF(OR($E189&gt;=N,AB$1&gt;=N),"",IF($E189=N-1,0,IF($E189=AB$1,v_diag,IF(ABS($E189-AB$1)=1,v_off_diag,0)))))</f>
        <v>0</v>
      </c>
      <c r="AC242">
        <f>IF(AND(AC$1=N-1,$E189=N-1),1,IF(OR($E189&gt;=N,AC$1&gt;=N),"",IF($E189=N-1,0,IF($E189=AC$1,v_diag,IF(ABS($E189-AC$1)=1,v_off_diag,0)))))</f>
        <v>0</v>
      </c>
      <c r="AD242">
        <f>IF(AND(AD$1=N-1,$E189=N-1),1,IF(OR($E189&gt;=N,AD$1&gt;=N),"",IF($E189=N-1,0,IF($E189=AD$1,v_diag,IF(ABS($E189-AD$1)=1,v_off_diag,0)))))</f>
        <v>0</v>
      </c>
      <c r="AE242">
        <f>IF(AND(AE$1=N-1,$E189=N-1),1,IF(OR($E189&gt;=N,AE$1&gt;=N),"",IF($E189=N-1,0,IF($E189=AE$1,v_diag,IF(ABS($E189-AE$1)=1,v_off_diag,0)))))</f>
        <v>0</v>
      </c>
      <c r="AF242">
        <f>IF(AND(AF$1=N-1,$E189=N-1),1,IF(OR($E189&gt;=N,AF$1&gt;=N),"",IF($E189=N-1,0,IF($E189=AF$1,v_diag,IF(ABS($E189-AF$1)=1,v_off_diag,0)))))</f>
        <v>0</v>
      </c>
      <c r="AG242">
        <f>IF(AND(AG$1=N-1,$E189=N-1),1,IF(OR($E189&gt;=N,AG$1&gt;=N),"",IF($E189=N-1,0,IF($E189=AG$1,v_diag,IF(ABS($E189-AG$1)=1,v_off_diag,0)))))</f>
        <v>0</v>
      </c>
      <c r="AH242">
        <f>IF(AND(AH$1=N-1,$E189=N-1),1,IF(OR($E189&gt;=N,AH$1&gt;=N),"",IF($E189=N-1,0,IF($E189=AH$1,v_diag,IF(ABS($E189-AH$1)=1,v_off_diag,0)))))</f>
        <v>0</v>
      </c>
      <c r="AI242">
        <f>IF(AND(AI$1=N-1,$E189=N-1),1,IF(OR($E189&gt;=N,AI$1&gt;=N),"",IF($E189=N-1,0,IF($E189=AI$1,v_diag,IF(ABS($E189-AI$1)=1,v_off_diag,0)))))</f>
        <v>0</v>
      </c>
      <c r="AJ242">
        <f>IF(AND(AJ$1=N-1,$E189=N-1),1,IF(OR($E189&gt;=N,AJ$1&gt;=N),"",IF($E189=N-1,0,IF($E189=AJ$1,v_diag,IF(ABS($E189-AJ$1)=1,v_off_diag,0)))))</f>
        <v>0</v>
      </c>
      <c r="AK242">
        <f>IF(AND(AK$1=N-1,$E189=N-1),1,IF(OR($E189&gt;=N,AK$1&gt;=N),"",IF($E189=N-1,0,IF($E189=AK$1,v_diag,IF(ABS($E189-AK$1)=1,v_off_diag,0)))))</f>
        <v>0</v>
      </c>
      <c r="AL242">
        <f>IF(AND(AL$1=N-1,$E189=N-1),1,IF(OR($E189&gt;=N,AL$1&gt;=N),"",IF($E189=N-1,0,IF($E189=AL$1,v_diag,IF(ABS($E189-AL$1)=1,v_off_diag,0)))))</f>
        <v>-49.999999999999993</v>
      </c>
      <c r="AM242">
        <f>IF(AND(AM$1=N-1,$E189=N-1),1,IF(OR($E189&gt;=N,AM$1&gt;=N),"",IF($E189=N-1,0,IF($E189=AM$1,v_diag,IF(ABS($E189-AM$1)=1,v_off_diag,0)))))</f>
        <v>103.99999999999999</v>
      </c>
      <c r="AN242">
        <f>IF(AND(AN$1=N-1,$E189=N-1),1,IF(OR($E189&gt;=N,AN$1&gt;=N),"",IF($E189=N-1,0,IF($E189=AN$1,v_diag,IF(ABS($E189-AN$1)=1,v_off_diag,0)))))</f>
        <v>-49.999999999999993</v>
      </c>
      <c r="AO242">
        <f>IF(AND(AO$1=N-1,$E189=N-1),1,IF(OR($E189&gt;=N,AO$1&gt;=N),"",IF($E189=N-1,0,IF($E189=AO$1,v_diag,IF(ABS($E189-AO$1)=1,v_off_diag,0)))))</f>
        <v>0</v>
      </c>
      <c r="AP242">
        <f>IF(AND(AP$1=N-1,$E189=N-1),1,IF(OR($E189&gt;=N,AP$1&gt;=N),"",IF($E189=N-1,0,IF($E189=AP$1,v_diag,IF(ABS($E189-AP$1)=1,v_off_diag,0)))))</f>
        <v>0</v>
      </c>
      <c r="AQ242">
        <f>IF(AND(AQ$1=N-1,$E189=N-1),1,IF(OR($E189&gt;=N,AQ$1&gt;=N),"",IF($E189=N-1,0,IF($E189=AQ$1,v_diag,IF(ABS($E189-AQ$1)=1,v_off_diag,0)))))</f>
        <v>0</v>
      </c>
      <c r="AR242">
        <f>IF(AND(AR$1=N-1,$E189=N-1),1,IF(OR($E189&gt;=N,AR$1&gt;=N),"",IF($E189=N-1,0,IF($E189=AR$1,v_diag,IF(ABS($E189-AR$1)=1,v_off_diag,0)))))</f>
        <v>0</v>
      </c>
      <c r="AS242">
        <f>IF(AND(AS$1=N-1,$E189=N-1),1,IF(OR($E189&gt;=N,AS$1&gt;=N),"",IF($E189=N-1,0,IF($E189=AS$1,v_diag,IF(ABS($E189-AS$1)=1,v_off_diag,0)))))</f>
        <v>0</v>
      </c>
      <c r="AT242">
        <f>IF(AND(AT$1=N-1,$E189=N-1),1,IF(OR($E189&gt;=N,AT$1&gt;=N),"",IF($E189=N-1,0,IF($E189=AT$1,v_diag,IF(ABS($E189-AT$1)=1,v_off_diag,0)))))</f>
        <v>0</v>
      </c>
      <c r="AU242" t="str">
        <f>IF(AND(AU$1=N-1,$E189=N-1),1,IF(OR($E189&gt;=N,AU$1&gt;=N),"",IF($E189=N-1,0,IF($E189=AU$1,v_diag,IF(ABS($E189-AU$1)=1,v_off_diag,0)))))</f>
        <v/>
      </c>
      <c r="AV242" t="str">
        <f>IF(AND(AV$1=N-1,$E189=N-1),1,IF(OR($E189&gt;=N,AV$1&gt;=N),"",IF($E189=N-1,0,IF($E189=AV$1,v_diag,IF(ABS($E189-AV$1)=1,v_off_diag,0)))))</f>
        <v/>
      </c>
      <c r="AW242" t="str">
        <f>IF(AND(AW$1=N-1,$E189=N-1),1,IF(OR($E189&gt;=N,AW$1&gt;=N),"",IF($E189=N-1,0,IF($E189=AW$1,v_diag,IF(ABS($E189-AW$1)=1,v_off_diag,0)))))</f>
        <v/>
      </c>
      <c r="AX242" t="str">
        <f>IF(AND(AX$1=N-1,$E189=N-1),1,IF(OR($E189&gt;=N,AX$1&gt;=N),"",IF($E189=N-1,0,IF($E189=AX$1,v_diag,IF(ABS($E189-AX$1)=1,v_off_diag,0)))))</f>
        <v/>
      </c>
      <c r="AY242" t="str">
        <f>IF(AND(AY$1=N-1,$E189=N-1),1,IF(OR($E189&gt;=N,AY$1&gt;=N),"",IF($E189=N-1,0,IF($E189=AY$1,v_diag,IF(ABS($E189-AY$1)=1,v_off_diag,0)))))</f>
        <v/>
      </c>
      <c r="AZ242" t="str">
        <f>IF(AND(AZ$1=N-1,$E189=N-1),1,IF(OR($E189&gt;=N,AZ$1&gt;=N),"",IF($E189=N-1,0,IF($E189=AZ$1,v_diag,IF(ABS($E189-AZ$1)=1,v_off_diag,0)))))</f>
        <v/>
      </c>
      <c r="BA242" t="str">
        <f>IF(AND(BA$1=N-1,$E189=N-1),1,IF(OR($E189&gt;=N,BA$1&gt;=N),"",IF($E189=N-1,0,IF($E189=BA$1,v_diag,IF(ABS($E189-BA$1)=1,v_off_diag,0)))))</f>
        <v/>
      </c>
      <c r="BB242" t="str">
        <f>IF(AND(BB$1=N-1,$E189=N-1),1,IF(OR($E189&gt;=N,BB$1&gt;=N),"",IF($E189=N-1,0,IF($E189=BB$1,v_diag,IF(ABS($E189-BB$1)=1,v_off_diag,0)))))</f>
        <v/>
      </c>
      <c r="BC242" t="str">
        <f>IF(AND(BC$1=N-1,$E189=N-1),1,IF(OR($E189&gt;=N,BC$1&gt;=N),"",IF($E189=N-1,0,IF($E189=BC$1,v_diag,IF(ABS($E189-BC$1)=1,v_off_diag,0)))))</f>
        <v/>
      </c>
    </row>
    <row r="243" spans="5:55" x14ac:dyDescent="0.2">
      <c r="E243">
        <f t="shared" si="0"/>
        <v>34</v>
      </c>
      <c r="F243">
        <f>IF(AND(F$1=N-1,$E190=N-1),1,IF(OR($E190&gt;=N,F$1&gt;=N),"",IF($E190=N-1,0,IF($E190=F$1,v_diag,IF(ABS($E190-F$1)=1,v_off_diag,0)))))</f>
        <v>0</v>
      </c>
      <c r="G243">
        <f>IF(AND(G$1=N-1,$E190=N-1),1,IF(OR($E190&gt;=N,G$1&gt;=N),"",IF($E190=N-1,0,IF($E190=G$1,v_diag,IF(ABS($E190-G$1)=1,v_off_diag,0)))))</f>
        <v>0</v>
      </c>
      <c r="H243">
        <f>IF(AND(H$1=N-1,$E190=N-1),1,IF(OR($E190&gt;=N,H$1&gt;=N),"",IF($E190=N-1,0,IF($E190=H$1,v_diag,IF(ABS($E190-H$1)=1,v_off_diag,0)))))</f>
        <v>0</v>
      </c>
      <c r="I243">
        <f>IF(AND(I$1=N-1,$E190=N-1),1,IF(OR($E190&gt;=N,I$1&gt;=N),"",IF($E190=N-1,0,IF($E190=I$1,v_diag,IF(ABS($E190-I$1)=1,v_off_diag,0)))))</f>
        <v>0</v>
      </c>
      <c r="J243">
        <f>IF(AND(J$1=N-1,$E190=N-1),1,IF(OR($E190&gt;=N,J$1&gt;=N),"",IF($E190=N-1,0,IF($E190=J$1,v_diag,IF(ABS($E190-J$1)=1,v_off_diag,0)))))</f>
        <v>0</v>
      </c>
      <c r="K243">
        <f>IF(AND(K$1=N-1,$E190=N-1),1,IF(OR($E190&gt;=N,K$1&gt;=N),"",IF($E190=N-1,0,IF($E190=K$1,v_diag,IF(ABS($E190-K$1)=1,v_off_diag,0)))))</f>
        <v>0</v>
      </c>
      <c r="L243">
        <f>IF(AND(L$1=N-1,$E190=N-1),1,IF(OR($E190&gt;=N,L$1&gt;=N),"",IF($E190=N-1,0,IF($E190=L$1,v_diag,IF(ABS($E190-L$1)=1,v_off_diag,0)))))</f>
        <v>0</v>
      </c>
      <c r="M243">
        <f>IF(AND(M$1=N-1,$E190=N-1),1,IF(OR($E190&gt;=N,M$1&gt;=N),"",IF($E190=N-1,0,IF($E190=M$1,v_diag,IF(ABS($E190-M$1)=1,v_off_diag,0)))))</f>
        <v>0</v>
      </c>
      <c r="N243">
        <f>IF(AND(N$1=N-1,$E190=N-1),1,IF(OR($E190&gt;=N,N$1&gt;=N),"",IF($E190=N-1,0,IF($E190=N$1,v_diag,IF(ABS($E190-N$1)=1,v_off_diag,0)))))</f>
        <v>0</v>
      </c>
      <c r="O243">
        <f>IF(AND(O$1=N-1,$E190=N-1),1,IF(OR($E190&gt;=N,O$1&gt;=N),"",IF($E190=N-1,0,IF($E190=O$1,v_diag,IF(ABS($E190-O$1)=1,v_off_diag,0)))))</f>
        <v>0</v>
      </c>
      <c r="P243">
        <f>IF(AND(P$1=N-1,$E190=N-1),1,IF(OR($E190&gt;=N,P$1&gt;=N),"",IF($E190=N-1,0,IF($E190=P$1,v_diag,IF(ABS($E190-P$1)=1,v_off_diag,0)))))</f>
        <v>0</v>
      </c>
      <c r="Q243">
        <f>IF(AND(Q$1=N-1,$E190=N-1),1,IF(OR($E190&gt;=N,Q$1&gt;=N),"",IF($E190=N-1,0,IF($E190=Q$1,v_diag,IF(ABS($E190-Q$1)=1,v_off_diag,0)))))</f>
        <v>0</v>
      </c>
      <c r="R243">
        <f>IF(AND(R$1=N-1,$E190=N-1),1,IF(OR($E190&gt;=N,R$1&gt;=N),"",IF($E190=N-1,0,IF($E190=R$1,v_diag,IF(ABS($E190-R$1)=1,v_off_diag,0)))))</f>
        <v>0</v>
      </c>
      <c r="S243">
        <f>IF(AND(S$1=N-1,$E190=N-1),1,IF(OR($E190&gt;=N,S$1&gt;=N),"",IF($E190=N-1,0,IF($E190=S$1,v_diag,IF(ABS($E190-S$1)=1,v_off_diag,0)))))</f>
        <v>0</v>
      </c>
      <c r="T243">
        <f>IF(AND(T$1=N-1,$E190=N-1),1,IF(OR($E190&gt;=N,T$1&gt;=N),"",IF($E190=N-1,0,IF($E190=T$1,v_diag,IF(ABS($E190-T$1)=1,v_off_diag,0)))))</f>
        <v>0</v>
      </c>
      <c r="U243">
        <f>IF(AND(U$1=N-1,$E190=N-1),1,IF(OR($E190&gt;=N,U$1&gt;=N),"",IF($E190=N-1,0,IF($E190=U$1,v_diag,IF(ABS($E190-U$1)=1,v_off_diag,0)))))</f>
        <v>0</v>
      </c>
      <c r="V243">
        <f>IF(AND(V$1=N-1,$E190=N-1),1,IF(OR($E190&gt;=N,V$1&gt;=N),"",IF($E190=N-1,0,IF($E190=V$1,v_diag,IF(ABS($E190-V$1)=1,v_off_diag,0)))))</f>
        <v>0</v>
      </c>
      <c r="W243">
        <f>IF(AND(W$1=N-1,$E190=N-1),1,IF(OR($E190&gt;=N,W$1&gt;=N),"",IF($E190=N-1,0,IF($E190=W$1,v_diag,IF(ABS($E190-W$1)=1,v_off_diag,0)))))</f>
        <v>0</v>
      </c>
      <c r="X243">
        <f>IF(AND(X$1=N-1,$E190=N-1),1,IF(OR($E190&gt;=N,X$1&gt;=N),"",IF($E190=N-1,0,IF($E190=X$1,v_diag,IF(ABS($E190-X$1)=1,v_off_diag,0)))))</f>
        <v>0</v>
      </c>
      <c r="Y243">
        <f>IF(AND(Y$1=N-1,$E190=N-1),1,IF(OR($E190&gt;=N,Y$1&gt;=N),"",IF($E190=N-1,0,IF($E190=Y$1,v_diag,IF(ABS($E190-Y$1)=1,v_off_diag,0)))))</f>
        <v>0</v>
      </c>
      <c r="Z243">
        <f>IF(AND(Z$1=N-1,$E190=N-1),1,IF(OR($E190&gt;=N,Z$1&gt;=N),"",IF($E190=N-1,0,IF($E190=Z$1,v_diag,IF(ABS($E190-Z$1)=1,v_off_diag,0)))))</f>
        <v>0</v>
      </c>
      <c r="AA243">
        <f>IF(AND(AA$1=N-1,$E190=N-1),1,IF(OR($E190&gt;=N,AA$1&gt;=N),"",IF($E190=N-1,0,IF($E190=AA$1,v_diag,IF(ABS($E190-AA$1)=1,v_off_diag,0)))))</f>
        <v>0</v>
      </c>
      <c r="AB243">
        <f>IF(AND(AB$1=N-1,$E190=N-1),1,IF(OR($E190&gt;=N,AB$1&gt;=N),"",IF($E190=N-1,0,IF($E190=AB$1,v_diag,IF(ABS($E190-AB$1)=1,v_off_diag,0)))))</f>
        <v>0</v>
      </c>
      <c r="AC243">
        <f>IF(AND(AC$1=N-1,$E190=N-1),1,IF(OR($E190&gt;=N,AC$1&gt;=N),"",IF($E190=N-1,0,IF($E190=AC$1,v_diag,IF(ABS($E190-AC$1)=1,v_off_diag,0)))))</f>
        <v>0</v>
      </c>
      <c r="AD243">
        <f>IF(AND(AD$1=N-1,$E190=N-1),1,IF(OR($E190&gt;=N,AD$1&gt;=N),"",IF($E190=N-1,0,IF($E190=AD$1,v_diag,IF(ABS($E190-AD$1)=1,v_off_diag,0)))))</f>
        <v>0</v>
      </c>
      <c r="AE243">
        <f>IF(AND(AE$1=N-1,$E190=N-1),1,IF(OR($E190&gt;=N,AE$1&gt;=N),"",IF($E190=N-1,0,IF($E190=AE$1,v_diag,IF(ABS($E190-AE$1)=1,v_off_diag,0)))))</f>
        <v>0</v>
      </c>
      <c r="AF243">
        <f>IF(AND(AF$1=N-1,$E190=N-1),1,IF(OR($E190&gt;=N,AF$1&gt;=N),"",IF($E190=N-1,0,IF($E190=AF$1,v_diag,IF(ABS($E190-AF$1)=1,v_off_diag,0)))))</f>
        <v>0</v>
      </c>
      <c r="AG243">
        <f>IF(AND(AG$1=N-1,$E190=N-1),1,IF(OR($E190&gt;=N,AG$1&gt;=N),"",IF($E190=N-1,0,IF($E190=AG$1,v_diag,IF(ABS($E190-AG$1)=1,v_off_diag,0)))))</f>
        <v>0</v>
      </c>
      <c r="AH243">
        <f>IF(AND(AH$1=N-1,$E190=N-1),1,IF(OR($E190&gt;=N,AH$1&gt;=N),"",IF($E190=N-1,0,IF($E190=AH$1,v_diag,IF(ABS($E190-AH$1)=1,v_off_diag,0)))))</f>
        <v>0</v>
      </c>
      <c r="AI243">
        <f>IF(AND(AI$1=N-1,$E190=N-1),1,IF(OR($E190&gt;=N,AI$1&gt;=N),"",IF($E190=N-1,0,IF($E190=AI$1,v_diag,IF(ABS($E190-AI$1)=1,v_off_diag,0)))))</f>
        <v>0</v>
      </c>
      <c r="AJ243">
        <f>IF(AND(AJ$1=N-1,$E190=N-1),1,IF(OR($E190&gt;=N,AJ$1&gt;=N),"",IF($E190=N-1,0,IF($E190=AJ$1,v_diag,IF(ABS($E190-AJ$1)=1,v_off_diag,0)))))</f>
        <v>0</v>
      </c>
      <c r="AK243">
        <f>IF(AND(AK$1=N-1,$E190=N-1),1,IF(OR($E190&gt;=N,AK$1&gt;=N),"",IF($E190=N-1,0,IF($E190=AK$1,v_diag,IF(ABS($E190-AK$1)=1,v_off_diag,0)))))</f>
        <v>0</v>
      </c>
      <c r="AL243">
        <f>IF(AND(AL$1=N-1,$E190=N-1),1,IF(OR($E190&gt;=N,AL$1&gt;=N),"",IF($E190=N-1,0,IF($E190=AL$1,v_diag,IF(ABS($E190-AL$1)=1,v_off_diag,0)))))</f>
        <v>0</v>
      </c>
      <c r="AM243">
        <f>IF(AND(AM$1=N-1,$E190=N-1),1,IF(OR($E190&gt;=N,AM$1&gt;=N),"",IF($E190=N-1,0,IF($E190=AM$1,v_diag,IF(ABS($E190-AM$1)=1,v_off_diag,0)))))</f>
        <v>-49.999999999999993</v>
      </c>
      <c r="AN243">
        <f>IF(AND(AN$1=N-1,$E190=N-1),1,IF(OR($E190&gt;=N,AN$1&gt;=N),"",IF($E190=N-1,0,IF($E190=AN$1,v_diag,IF(ABS($E190-AN$1)=1,v_off_diag,0)))))</f>
        <v>103.99999999999999</v>
      </c>
      <c r="AO243">
        <f>IF(AND(AO$1=N-1,$E190=N-1),1,IF(OR($E190&gt;=N,AO$1&gt;=N),"",IF($E190=N-1,0,IF($E190=AO$1,v_diag,IF(ABS($E190-AO$1)=1,v_off_diag,0)))))</f>
        <v>-49.999999999999993</v>
      </c>
      <c r="AP243">
        <f>IF(AND(AP$1=N-1,$E190=N-1),1,IF(OR($E190&gt;=N,AP$1&gt;=N),"",IF($E190=N-1,0,IF($E190=AP$1,v_diag,IF(ABS($E190-AP$1)=1,v_off_diag,0)))))</f>
        <v>0</v>
      </c>
      <c r="AQ243">
        <f>IF(AND(AQ$1=N-1,$E190=N-1),1,IF(OR($E190&gt;=N,AQ$1&gt;=N),"",IF($E190=N-1,0,IF($E190=AQ$1,v_diag,IF(ABS($E190-AQ$1)=1,v_off_diag,0)))))</f>
        <v>0</v>
      </c>
      <c r="AR243">
        <f>IF(AND(AR$1=N-1,$E190=N-1),1,IF(OR($E190&gt;=N,AR$1&gt;=N),"",IF($E190=N-1,0,IF($E190=AR$1,v_diag,IF(ABS($E190-AR$1)=1,v_off_diag,0)))))</f>
        <v>0</v>
      </c>
      <c r="AS243">
        <f>IF(AND(AS$1=N-1,$E190=N-1),1,IF(OR($E190&gt;=N,AS$1&gt;=N),"",IF($E190=N-1,0,IF($E190=AS$1,v_diag,IF(ABS($E190-AS$1)=1,v_off_diag,0)))))</f>
        <v>0</v>
      </c>
      <c r="AT243">
        <f>IF(AND(AT$1=N-1,$E190=N-1),1,IF(OR($E190&gt;=N,AT$1&gt;=N),"",IF($E190=N-1,0,IF($E190=AT$1,v_diag,IF(ABS($E190-AT$1)=1,v_off_diag,0)))))</f>
        <v>0</v>
      </c>
      <c r="AU243" t="str">
        <f>IF(AND(AU$1=N-1,$E190=N-1),1,IF(OR($E190&gt;=N,AU$1&gt;=N),"",IF($E190=N-1,0,IF($E190=AU$1,v_diag,IF(ABS($E190-AU$1)=1,v_off_diag,0)))))</f>
        <v/>
      </c>
      <c r="AV243" t="str">
        <f>IF(AND(AV$1=N-1,$E190=N-1),1,IF(OR($E190&gt;=N,AV$1&gt;=N),"",IF($E190=N-1,0,IF($E190=AV$1,v_diag,IF(ABS($E190-AV$1)=1,v_off_diag,0)))))</f>
        <v/>
      </c>
      <c r="AW243" t="str">
        <f>IF(AND(AW$1=N-1,$E190=N-1),1,IF(OR($E190&gt;=N,AW$1&gt;=N),"",IF($E190=N-1,0,IF($E190=AW$1,v_diag,IF(ABS($E190-AW$1)=1,v_off_diag,0)))))</f>
        <v/>
      </c>
      <c r="AX243" t="str">
        <f>IF(AND(AX$1=N-1,$E190=N-1),1,IF(OR($E190&gt;=N,AX$1&gt;=N),"",IF($E190=N-1,0,IF($E190=AX$1,v_diag,IF(ABS($E190-AX$1)=1,v_off_diag,0)))))</f>
        <v/>
      </c>
      <c r="AY243" t="str">
        <f>IF(AND(AY$1=N-1,$E190=N-1),1,IF(OR($E190&gt;=N,AY$1&gt;=N),"",IF($E190=N-1,0,IF($E190=AY$1,v_diag,IF(ABS($E190-AY$1)=1,v_off_diag,0)))))</f>
        <v/>
      </c>
      <c r="AZ243" t="str">
        <f>IF(AND(AZ$1=N-1,$E190=N-1),1,IF(OR($E190&gt;=N,AZ$1&gt;=N),"",IF($E190=N-1,0,IF($E190=AZ$1,v_diag,IF(ABS($E190-AZ$1)=1,v_off_diag,0)))))</f>
        <v/>
      </c>
      <c r="BA243" t="str">
        <f>IF(AND(BA$1=N-1,$E190=N-1),1,IF(OR($E190&gt;=N,BA$1&gt;=N),"",IF($E190=N-1,0,IF($E190=BA$1,v_diag,IF(ABS($E190-BA$1)=1,v_off_diag,0)))))</f>
        <v/>
      </c>
      <c r="BB243" t="str">
        <f>IF(AND(BB$1=N-1,$E190=N-1),1,IF(OR($E190&gt;=N,BB$1&gt;=N),"",IF($E190=N-1,0,IF($E190=BB$1,v_diag,IF(ABS($E190-BB$1)=1,v_off_diag,0)))))</f>
        <v/>
      </c>
      <c r="BC243" t="str">
        <f>IF(AND(BC$1=N-1,$E190=N-1),1,IF(OR($E190&gt;=N,BC$1&gt;=N),"",IF($E190=N-1,0,IF($E190=BC$1,v_diag,IF(ABS($E190-BC$1)=1,v_off_diag,0)))))</f>
        <v/>
      </c>
    </row>
    <row r="244" spans="5:55" x14ac:dyDescent="0.2">
      <c r="E244">
        <f t="shared" si="0"/>
        <v>35</v>
      </c>
      <c r="F244">
        <f>IF(AND(F$1=N-1,$E191=N-1),1,IF(OR($E191&gt;=N,F$1&gt;=N),"",IF($E191=N-1,0,IF($E191=F$1,v_diag,IF(ABS($E191-F$1)=1,v_off_diag,0)))))</f>
        <v>0</v>
      </c>
      <c r="G244">
        <f>IF(AND(G$1=N-1,$E191=N-1),1,IF(OR($E191&gt;=N,G$1&gt;=N),"",IF($E191=N-1,0,IF($E191=G$1,v_diag,IF(ABS($E191-G$1)=1,v_off_diag,0)))))</f>
        <v>0</v>
      </c>
      <c r="H244">
        <f>IF(AND(H$1=N-1,$E191=N-1),1,IF(OR($E191&gt;=N,H$1&gt;=N),"",IF($E191=N-1,0,IF($E191=H$1,v_diag,IF(ABS($E191-H$1)=1,v_off_diag,0)))))</f>
        <v>0</v>
      </c>
      <c r="I244">
        <f>IF(AND(I$1=N-1,$E191=N-1),1,IF(OR($E191&gt;=N,I$1&gt;=N),"",IF($E191=N-1,0,IF($E191=I$1,v_diag,IF(ABS($E191-I$1)=1,v_off_diag,0)))))</f>
        <v>0</v>
      </c>
      <c r="J244">
        <f>IF(AND(J$1=N-1,$E191=N-1),1,IF(OR($E191&gt;=N,J$1&gt;=N),"",IF($E191=N-1,0,IF($E191=J$1,v_diag,IF(ABS($E191-J$1)=1,v_off_diag,0)))))</f>
        <v>0</v>
      </c>
      <c r="K244">
        <f>IF(AND(K$1=N-1,$E191=N-1),1,IF(OR($E191&gt;=N,K$1&gt;=N),"",IF($E191=N-1,0,IF($E191=K$1,v_diag,IF(ABS($E191-K$1)=1,v_off_diag,0)))))</f>
        <v>0</v>
      </c>
      <c r="L244">
        <f>IF(AND(L$1=N-1,$E191=N-1),1,IF(OR($E191&gt;=N,L$1&gt;=N),"",IF($E191=N-1,0,IF($E191=L$1,v_diag,IF(ABS($E191-L$1)=1,v_off_diag,0)))))</f>
        <v>0</v>
      </c>
      <c r="M244">
        <f>IF(AND(M$1=N-1,$E191=N-1),1,IF(OR($E191&gt;=N,M$1&gt;=N),"",IF($E191=N-1,0,IF($E191=M$1,v_diag,IF(ABS($E191-M$1)=1,v_off_diag,0)))))</f>
        <v>0</v>
      </c>
      <c r="N244">
        <f>IF(AND(N$1=N-1,$E191=N-1),1,IF(OR($E191&gt;=N,N$1&gt;=N),"",IF($E191=N-1,0,IF($E191=N$1,v_diag,IF(ABS($E191-N$1)=1,v_off_diag,0)))))</f>
        <v>0</v>
      </c>
      <c r="O244">
        <f>IF(AND(O$1=N-1,$E191=N-1),1,IF(OR($E191&gt;=N,O$1&gt;=N),"",IF($E191=N-1,0,IF($E191=O$1,v_diag,IF(ABS($E191-O$1)=1,v_off_diag,0)))))</f>
        <v>0</v>
      </c>
      <c r="P244">
        <f>IF(AND(P$1=N-1,$E191=N-1),1,IF(OR($E191&gt;=N,P$1&gt;=N),"",IF($E191=N-1,0,IF($E191=P$1,v_diag,IF(ABS($E191-P$1)=1,v_off_diag,0)))))</f>
        <v>0</v>
      </c>
      <c r="Q244">
        <f>IF(AND(Q$1=N-1,$E191=N-1),1,IF(OR($E191&gt;=N,Q$1&gt;=N),"",IF($E191=N-1,0,IF($E191=Q$1,v_diag,IF(ABS($E191-Q$1)=1,v_off_diag,0)))))</f>
        <v>0</v>
      </c>
      <c r="R244">
        <f>IF(AND(R$1=N-1,$E191=N-1),1,IF(OR($E191&gt;=N,R$1&gt;=N),"",IF($E191=N-1,0,IF($E191=R$1,v_diag,IF(ABS($E191-R$1)=1,v_off_diag,0)))))</f>
        <v>0</v>
      </c>
      <c r="S244">
        <f>IF(AND(S$1=N-1,$E191=N-1),1,IF(OR($E191&gt;=N,S$1&gt;=N),"",IF($E191=N-1,0,IF($E191=S$1,v_diag,IF(ABS($E191-S$1)=1,v_off_diag,0)))))</f>
        <v>0</v>
      </c>
      <c r="T244">
        <f>IF(AND(T$1=N-1,$E191=N-1),1,IF(OR($E191&gt;=N,T$1&gt;=N),"",IF($E191=N-1,0,IF($E191=T$1,v_diag,IF(ABS($E191-T$1)=1,v_off_diag,0)))))</f>
        <v>0</v>
      </c>
      <c r="U244">
        <f>IF(AND(U$1=N-1,$E191=N-1),1,IF(OR($E191&gt;=N,U$1&gt;=N),"",IF($E191=N-1,0,IF($E191=U$1,v_diag,IF(ABS($E191-U$1)=1,v_off_diag,0)))))</f>
        <v>0</v>
      </c>
      <c r="V244">
        <f>IF(AND(V$1=N-1,$E191=N-1),1,IF(OR($E191&gt;=N,V$1&gt;=N),"",IF($E191=N-1,0,IF($E191=V$1,v_diag,IF(ABS($E191-V$1)=1,v_off_diag,0)))))</f>
        <v>0</v>
      </c>
      <c r="W244">
        <f>IF(AND(W$1=N-1,$E191=N-1),1,IF(OR($E191&gt;=N,W$1&gt;=N),"",IF($E191=N-1,0,IF($E191=W$1,v_diag,IF(ABS($E191-W$1)=1,v_off_diag,0)))))</f>
        <v>0</v>
      </c>
      <c r="X244">
        <f>IF(AND(X$1=N-1,$E191=N-1),1,IF(OR($E191&gt;=N,X$1&gt;=N),"",IF($E191=N-1,0,IF($E191=X$1,v_diag,IF(ABS($E191-X$1)=1,v_off_diag,0)))))</f>
        <v>0</v>
      </c>
      <c r="Y244">
        <f>IF(AND(Y$1=N-1,$E191=N-1),1,IF(OR($E191&gt;=N,Y$1&gt;=N),"",IF($E191=N-1,0,IF($E191=Y$1,v_diag,IF(ABS($E191-Y$1)=1,v_off_diag,0)))))</f>
        <v>0</v>
      </c>
      <c r="Z244">
        <f>IF(AND(Z$1=N-1,$E191=N-1),1,IF(OR($E191&gt;=N,Z$1&gt;=N),"",IF($E191=N-1,0,IF($E191=Z$1,v_diag,IF(ABS($E191-Z$1)=1,v_off_diag,0)))))</f>
        <v>0</v>
      </c>
      <c r="AA244">
        <f>IF(AND(AA$1=N-1,$E191=N-1),1,IF(OR($E191&gt;=N,AA$1&gt;=N),"",IF($E191=N-1,0,IF($E191=AA$1,v_diag,IF(ABS($E191-AA$1)=1,v_off_diag,0)))))</f>
        <v>0</v>
      </c>
      <c r="AB244">
        <f>IF(AND(AB$1=N-1,$E191=N-1),1,IF(OR($E191&gt;=N,AB$1&gt;=N),"",IF($E191=N-1,0,IF($E191=AB$1,v_diag,IF(ABS($E191-AB$1)=1,v_off_diag,0)))))</f>
        <v>0</v>
      </c>
      <c r="AC244">
        <f>IF(AND(AC$1=N-1,$E191=N-1),1,IF(OR($E191&gt;=N,AC$1&gt;=N),"",IF($E191=N-1,0,IF($E191=AC$1,v_diag,IF(ABS($E191-AC$1)=1,v_off_diag,0)))))</f>
        <v>0</v>
      </c>
      <c r="AD244">
        <f>IF(AND(AD$1=N-1,$E191=N-1),1,IF(OR($E191&gt;=N,AD$1&gt;=N),"",IF($E191=N-1,0,IF($E191=AD$1,v_diag,IF(ABS($E191-AD$1)=1,v_off_diag,0)))))</f>
        <v>0</v>
      </c>
      <c r="AE244">
        <f>IF(AND(AE$1=N-1,$E191=N-1),1,IF(OR($E191&gt;=N,AE$1&gt;=N),"",IF($E191=N-1,0,IF($E191=AE$1,v_diag,IF(ABS($E191-AE$1)=1,v_off_diag,0)))))</f>
        <v>0</v>
      </c>
      <c r="AF244">
        <f>IF(AND(AF$1=N-1,$E191=N-1),1,IF(OR($E191&gt;=N,AF$1&gt;=N),"",IF($E191=N-1,0,IF($E191=AF$1,v_diag,IF(ABS($E191-AF$1)=1,v_off_diag,0)))))</f>
        <v>0</v>
      </c>
      <c r="AG244">
        <f>IF(AND(AG$1=N-1,$E191=N-1),1,IF(OR($E191&gt;=N,AG$1&gt;=N),"",IF($E191=N-1,0,IF($E191=AG$1,v_diag,IF(ABS($E191-AG$1)=1,v_off_diag,0)))))</f>
        <v>0</v>
      </c>
      <c r="AH244">
        <f>IF(AND(AH$1=N-1,$E191=N-1),1,IF(OR($E191&gt;=N,AH$1&gt;=N),"",IF($E191=N-1,0,IF($E191=AH$1,v_diag,IF(ABS($E191-AH$1)=1,v_off_diag,0)))))</f>
        <v>0</v>
      </c>
      <c r="AI244">
        <f>IF(AND(AI$1=N-1,$E191=N-1),1,IF(OR($E191&gt;=N,AI$1&gt;=N),"",IF($E191=N-1,0,IF($E191=AI$1,v_diag,IF(ABS($E191-AI$1)=1,v_off_diag,0)))))</f>
        <v>0</v>
      </c>
      <c r="AJ244">
        <f>IF(AND(AJ$1=N-1,$E191=N-1),1,IF(OR($E191&gt;=N,AJ$1&gt;=N),"",IF($E191=N-1,0,IF($E191=AJ$1,v_diag,IF(ABS($E191-AJ$1)=1,v_off_diag,0)))))</f>
        <v>0</v>
      </c>
      <c r="AK244">
        <f>IF(AND(AK$1=N-1,$E191=N-1),1,IF(OR($E191&gt;=N,AK$1&gt;=N),"",IF($E191=N-1,0,IF($E191=AK$1,v_diag,IF(ABS($E191-AK$1)=1,v_off_diag,0)))))</f>
        <v>0</v>
      </c>
      <c r="AL244">
        <f>IF(AND(AL$1=N-1,$E191=N-1),1,IF(OR($E191&gt;=N,AL$1&gt;=N),"",IF($E191=N-1,0,IF($E191=AL$1,v_diag,IF(ABS($E191-AL$1)=1,v_off_diag,0)))))</f>
        <v>0</v>
      </c>
      <c r="AM244">
        <f>IF(AND(AM$1=N-1,$E191=N-1),1,IF(OR($E191&gt;=N,AM$1&gt;=N),"",IF($E191=N-1,0,IF($E191=AM$1,v_diag,IF(ABS($E191-AM$1)=1,v_off_diag,0)))))</f>
        <v>0</v>
      </c>
      <c r="AN244">
        <f>IF(AND(AN$1=N-1,$E191=N-1),1,IF(OR($E191&gt;=N,AN$1&gt;=N),"",IF($E191=N-1,0,IF($E191=AN$1,v_diag,IF(ABS($E191-AN$1)=1,v_off_diag,0)))))</f>
        <v>-49.999999999999993</v>
      </c>
      <c r="AO244">
        <f>IF(AND(AO$1=N-1,$E191=N-1),1,IF(OR($E191&gt;=N,AO$1&gt;=N),"",IF($E191=N-1,0,IF($E191=AO$1,v_diag,IF(ABS($E191-AO$1)=1,v_off_diag,0)))))</f>
        <v>103.99999999999999</v>
      </c>
      <c r="AP244">
        <f>IF(AND(AP$1=N-1,$E191=N-1),1,IF(OR($E191&gt;=N,AP$1&gt;=N),"",IF($E191=N-1,0,IF($E191=AP$1,v_diag,IF(ABS($E191-AP$1)=1,v_off_diag,0)))))</f>
        <v>-49.999999999999993</v>
      </c>
      <c r="AQ244">
        <f>IF(AND(AQ$1=N-1,$E191=N-1),1,IF(OR($E191&gt;=N,AQ$1&gt;=N),"",IF($E191=N-1,0,IF($E191=AQ$1,v_diag,IF(ABS($E191-AQ$1)=1,v_off_diag,0)))))</f>
        <v>0</v>
      </c>
      <c r="AR244">
        <f>IF(AND(AR$1=N-1,$E191=N-1),1,IF(OR($E191&gt;=N,AR$1&gt;=N),"",IF($E191=N-1,0,IF($E191=AR$1,v_diag,IF(ABS($E191-AR$1)=1,v_off_diag,0)))))</f>
        <v>0</v>
      </c>
      <c r="AS244">
        <f>IF(AND(AS$1=N-1,$E191=N-1),1,IF(OR($E191&gt;=N,AS$1&gt;=N),"",IF($E191=N-1,0,IF($E191=AS$1,v_diag,IF(ABS($E191-AS$1)=1,v_off_diag,0)))))</f>
        <v>0</v>
      </c>
      <c r="AT244">
        <f>IF(AND(AT$1=N-1,$E191=N-1),1,IF(OR($E191&gt;=N,AT$1&gt;=N),"",IF($E191=N-1,0,IF($E191=AT$1,v_diag,IF(ABS($E191-AT$1)=1,v_off_diag,0)))))</f>
        <v>0</v>
      </c>
      <c r="AU244" t="str">
        <f>IF(AND(AU$1=N-1,$E191=N-1),1,IF(OR($E191&gt;=N,AU$1&gt;=N),"",IF($E191=N-1,0,IF($E191=AU$1,v_diag,IF(ABS($E191-AU$1)=1,v_off_diag,0)))))</f>
        <v/>
      </c>
      <c r="AV244" t="str">
        <f>IF(AND(AV$1=N-1,$E191=N-1),1,IF(OR($E191&gt;=N,AV$1&gt;=N),"",IF($E191=N-1,0,IF($E191=AV$1,v_diag,IF(ABS($E191-AV$1)=1,v_off_diag,0)))))</f>
        <v/>
      </c>
      <c r="AW244" t="str">
        <f>IF(AND(AW$1=N-1,$E191=N-1),1,IF(OR($E191&gt;=N,AW$1&gt;=N),"",IF($E191=N-1,0,IF($E191=AW$1,v_diag,IF(ABS($E191-AW$1)=1,v_off_diag,0)))))</f>
        <v/>
      </c>
      <c r="AX244" t="str">
        <f>IF(AND(AX$1=N-1,$E191=N-1),1,IF(OR($E191&gt;=N,AX$1&gt;=N),"",IF($E191=N-1,0,IF($E191=AX$1,v_diag,IF(ABS($E191-AX$1)=1,v_off_diag,0)))))</f>
        <v/>
      </c>
      <c r="AY244" t="str">
        <f>IF(AND(AY$1=N-1,$E191=N-1),1,IF(OR($E191&gt;=N,AY$1&gt;=N),"",IF($E191=N-1,0,IF($E191=AY$1,v_diag,IF(ABS($E191-AY$1)=1,v_off_diag,0)))))</f>
        <v/>
      </c>
      <c r="AZ244" t="str">
        <f>IF(AND(AZ$1=N-1,$E191=N-1),1,IF(OR($E191&gt;=N,AZ$1&gt;=N),"",IF($E191=N-1,0,IF($E191=AZ$1,v_diag,IF(ABS($E191-AZ$1)=1,v_off_diag,0)))))</f>
        <v/>
      </c>
      <c r="BA244" t="str">
        <f>IF(AND(BA$1=N-1,$E191=N-1),1,IF(OR($E191&gt;=N,BA$1&gt;=N),"",IF($E191=N-1,0,IF($E191=BA$1,v_diag,IF(ABS($E191-BA$1)=1,v_off_diag,0)))))</f>
        <v/>
      </c>
      <c r="BB244" t="str">
        <f>IF(AND(BB$1=N-1,$E191=N-1),1,IF(OR($E191&gt;=N,BB$1&gt;=N),"",IF($E191=N-1,0,IF($E191=BB$1,v_diag,IF(ABS($E191-BB$1)=1,v_off_diag,0)))))</f>
        <v/>
      </c>
      <c r="BC244" t="str">
        <f>IF(AND(BC$1=N-1,$E191=N-1),1,IF(OR($E191&gt;=N,BC$1&gt;=N),"",IF($E191=N-1,0,IF($E191=BC$1,v_diag,IF(ABS($E191-BC$1)=1,v_off_diag,0)))))</f>
        <v/>
      </c>
    </row>
    <row r="245" spans="5:55" x14ac:dyDescent="0.2">
      <c r="E245">
        <f t="shared" si="0"/>
        <v>36</v>
      </c>
      <c r="F245">
        <f>IF(AND(F$1=N-1,$E192=N-1),1,IF(OR($E192&gt;=N,F$1&gt;=N),"",IF($E192=N-1,0,IF($E192=F$1,v_diag,IF(ABS($E192-F$1)=1,v_off_diag,0)))))</f>
        <v>0</v>
      </c>
      <c r="G245">
        <f>IF(AND(G$1=N-1,$E192=N-1),1,IF(OR($E192&gt;=N,G$1&gt;=N),"",IF($E192=N-1,0,IF($E192=G$1,v_diag,IF(ABS($E192-G$1)=1,v_off_diag,0)))))</f>
        <v>0</v>
      </c>
      <c r="H245">
        <f>IF(AND(H$1=N-1,$E192=N-1),1,IF(OR($E192&gt;=N,H$1&gt;=N),"",IF($E192=N-1,0,IF($E192=H$1,v_diag,IF(ABS($E192-H$1)=1,v_off_diag,0)))))</f>
        <v>0</v>
      </c>
      <c r="I245">
        <f>IF(AND(I$1=N-1,$E192=N-1),1,IF(OR($E192&gt;=N,I$1&gt;=N),"",IF($E192=N-1,0,IF($E192=I$1,v_diag,IF(ABS($E192-I$1)=1,v_off_diag,0)))))</f>
        <v>0</v>
      </c>
      <c r="J245">
        <f>IF(AND(J$1=N-1,$E192=N-1),1,IF(OR($E192&gt;=N,J$1&gt;=N),"",IF($E192=N-1,0,IF($E192=J$1,v_diag,IF(ABS($E192-J$1)=1,v_off_diag,0)))))</f>
        <v>0</v>
      </c>
      <c r="K245">
        <f>IF(AND(K$1=N-1,$E192=N-1),1,IF(OR($E192&gt;=N,K$1&gt;=N),"",IF($E192=N-1,0,IF($E192=K$1,v_diag,IF(ABS($E192-K$1)=1,v_off_diag,0)))))</f>
        <v>0</v>
      </c>
      <c r="L245">
        <f>IF(AND(L$1=N-1,$E192=N-1),1,IF(OR($E192&gt;=N,L$1&gt;=N),"",IF($E192=N-1,0,IF($E192=L$1,v_diag,IF(ABS($E192-L$1)=1,v_off_diag,0)))))</f>
        <v>0</v>
      </c>
      <c r="M245">
        <f>IF(AND(M$1=N-1,$E192=N-1),1,IF(OR($E192&gt;=N,M$1&gt;=N),"",IF($E192=N-1,0,IF($E192=M$1,v_diag,IF(ABS($E192-M$1)=1,v_off_diag,0)))))</f>
        <v>0</v>
      </c>
      <c r="N245">
        <f>IF(AND(N$1=N-1,$E192=N-1),1,IF(OR($E192&gt;=N,N$1&gt;=N),"",IF($E192=N-1,0,IF($E192=N$1,v_diag,IF(ABS($E192-N$1)=1,v_off_diag,0)))))</f>
        <v>0</v>
      </c>
      <c r="O245">
        <f>IF(AND(O$1=N-1,$E192=N-1),1,IF(OR($E192&gt;=N,O$1&gt;=N),"",IF($E192=N-1,0,IF($E192=O$1,v_diag,IF(ABS($E192-O$1)=1,v_off_diag,0)))))</f>
        <v>0</v>
      </c>
      <c r="P245">
        <f>IF(AND(P$1=N-1,$E192=N-1),1,IF(OR($E192&gt;=N,P$1&gt;=N),"",IF($E192=N-1,0,IF($E192=P$1,v_diag,IF(ABS($E192-P$1)=1,v_off_diag,0)))))</f>
        <v>0</v>
      </c>
      <c r="Q245">
        <f>IF(AND(Q$1=N-1,$E192=N-1),1,IF(OR($E192&gt;=N,Q$1&gt;=N),"",IF($E192=N-1,0,IF($E192=Q$1,v_diag,IF(ABS($E192-Q$1)=1,v_off_diag,0)))))</f>
        <v>0</v>
      </c>
      <c r="R245">
        <f>IF(AND(R$1=N-1,$E192=N-1),1,IF(OR($E192&gt;=N,R$1&gt;=N),"",IF($E192=N-1,0,IF($E192=R$1,v_diag,IF(ABS($E192-R$1)=1,v_off_diag,0)))))</f>
        <v>0</v>
      </c>
      <c r="S245">
        <f>IF(AND(S$1=N-1,$E192=N-1),1,IF(OR($E192&gt;=N,S$1&gt;=N),"",IF($E192=N-1,0,IF($E192=S$1,v_diag,IF(ABS($E192-S$1)=1,v_off_diag,0)))))</f>
        <v>0</v>
      </c>
      <c r="T245">
        <f>IF(AND(T$1=N-1,$E192=N-1),1,IF(OR($E192&gt;=N,T$1&gt;=N),"",IF($E192=N-1,0,IF($E192=T$1,v_diag,IF(ABS($E192-T$1)=1,v_off_diag,0)))))</f>
        <v>0</v>
      </c>
      <c r="U245">
        <f>IF(AND(U$1=N-1,$E192=N-1),1,IF(OR($E192&gt;=N,U$1&gt;=N),"",IF($E192=N-1,0,IF($E192=U$1,v_diag,IF(ABS($E192-U$1)=1,v_off_diag,0)))))</f>
        <v>0</v>
      </c>
      <c r="V245">
        <f>IF(AND(V$1=N-1,$E192=N-1),1,IF(OR($E192&gt;=N,V$1&gt;=N),"",IF($E192=N-1,0,IF($E192=V$1,v_diag,IF(ABS($E192-V$1)=1,v_off_diag,0)))))</f>
        <v>0</v>
      </c>
      <c r="W245">
        <f>IF(AND(W$1=N-1,$E192=N-1),1,IF(OR($E192&gt;=N,W$1&gt;=N),"",IF($E192=N-1,0,IF($E192=W$1,v_diag,IF(ABS($E192-W$1)=1,v_off_diag,0)))))</f>
        <v>0</v>
      </c>
      <c r="X245">
        <f>IF(AND(X$1=N-1,$E192=N-1),1,IF(OR($E192&gt;=N,X$1&gt;=N),"",IF($E192=N-1,0,IF($E192=X$1,v_diag,IF(ABS($E192-X$1)=1,v_off_diag,0)))))</f>
        <v>0</v>
      </c>
      <c r="Y245">
        <f>IF(AND(Y$1=N-1,$E192=N-1),1,IF(OR($E192&gt;=N,Y$1&gt;=N),"",IF($E192=N-1,0,IF($E192=Y$1,v_diag,IF(ABS($E192-Y$1)=1,v_off_diag,0)))))</f>
        <v>0</v>
      </c>
      <c r="Z245">
        <f>IF(AND(Z$1=N-1,$E192=N-1),1,IF(OR($E192&gt;=N,Z$1&gt;=N),"",IF($E192=N-1,0,IF($E192=Z$1,v_diag,IF(ABS($E192-Z$1)=1,v_off_diag,0)))))</f>
        <v>0</v>
      </c>
      <c r="AA245">
        <f>IF(AND(AA$1=N-1,$E192=N-1),1,IF(OR($E192&gt;=N,AA$1&gt;=N),"",IF($E192=N-1,0,IF($E192=AA$1,v_diag,IF(ABS($E192-AA$1)=1,v_off_diag,0)))))</f>
        <v>0</v>
      </c>
      <c r="AB245">
        <f>IF(AND(AB$1=N-1,$E192=N-1),1,IF(OR($E192&gt;=N,AB$1&gt;=N),"",IF($E192=N-1,0,IF($E192=AB$1,v_diag,IF(ABS($E192-AB$1)=1,v_off_diag,0)))))</f>
        <v>0</v>
      </c>
      <c r="AC245">
        <f>IF(AND(AC$1=N-1,$E192=N-1),1,IF(OR($E192&gt;=N,AC$1&gt;=N),"",IF($E192=N-1,0,IF($E192=AC$1,v_diag,IF(ABS($E192-AC$1)=1,v_off_diag,0)))))</f>
        <v>0</v>
      </c>
      <c r="AD245">
        <f>IF(AND(AD$1=N-1,$E192=N-1),1,IF(OR($E192&gt;=N,AD$1&gt;=N),"",IF($E192=N-1,0,IF($E192=AD$1,v_diag,IF(ABS($E192-AD$1)=1,v_off_diag,0)))))</f>
        <v>0</v>
      </c>
      <c r="AE245">
        <f>IF(AND(AE$1=N-1,$E192=N-1),1,IF(OR($E192&gt;=N,AE$1&gt;=N),"",IF($E192=N-1,0,IF($E192=AE$1,v_diag,IF(ABS($E192-AE$1)=1,v_off_diag,0)))))</f>
        <v>0</v>
      </c>
      <c r="AF245">
        <f>IF(AND(AF$1=N-1,$E192=N-1),1,IF(OR($E192&gt;=N,AF$1&gt;=N),"",IF($E192=N-1,0,IF($E192=AF$1,v_diag,IF(ABS($E192-AF$1)=1,v_off_diag,0)))))</f>
        <v>0</v>
      </c>
      <c r="AG245">
        <f>IF(AND(AG$1=N-1,$E192=N-1),1,IF(OR($E192&gt;=N,AG$1&gt;=N),"",IF($E192=N-1,0,IF($E192=AG$1,v_diag,IF(ABS($E192-AG$1)=1,v_off_diag,0)))))</f>
        <v>0</v>
      </c>
      <c r="AH245">
        <f>IF(AND(AH$1=N-1,$E192=N-1),1,IF(OR($E192&gt;=N,AH$1&gt;=N),"",IF($E192=N-1,0,IF($E192=AH$1,v_diag,IF(ABS($E192-AH$1)=1,v_off_diag,0)))))</f>
        <v>0</v>
      </c>
      <c r="AI245">
        <f>IF(AND(AI$1=N-1,$E192=N-1),1,IF(OR($E192&gt;=N,AI$1&gt;=N),"",IF($E192=N-1,0,IF($E192=AI$1,v_diag,IF(ABS($E192-AI$1)=1,v_off_diag,0)))))</f>
        <v>0</v>
      </c>
      <c r="AJ245">
        <f>IF(AND(AJ$1=N-1,$E192=N-1),1,IF(OR($E192&gt;=N,AJ$1&gt;=N),"",IF($E192=N-1,0,IF($E192=AJ$1,v_diag,IF(ABS($E192-AJ$1)=1,v_off_diag,0)))))</f>
        <v>0</v>
      </c>
      <c r="AK245">
        <f>IF(AND(AK$1=N-1,$E192=N-1),1,IF(OR($E192&gt;=N,AK$1&gt;=N),"",IF($E192=N-1,0,IF($E192=AK$1,v_diag,IF(ABS($E192-AK$1)=1,v_off_diag,0)))))</f>
        <v>0</v>
      </c>
      <c r="AL245">
        <f>IF(AND(AL$1=N-1,$E192=N-1),1,IF(OR($E192&gt;=N,AL$1&gt;=N),"",IF($E192=N-1,0,IF($E192=AL$1,v_diag,IF(ABS($E192-AL$1)=1,v_off_diag,0)))))</f>
        <v>0</v>
      </c>
      <c r="AM245">
        <f>IF(AND(AM$1=N-1,$E192=N-1),1,IF(OR($E192&gt;=N,AM$1&gt;=N),"",IF($E192=N-1,0,IF($E192=AM$1,v_diag,IF(ABS($E192-AM$1)=1,v_off_diag,0)))))</f>
        <v>0</v>
      </c>
      <c r="AN245">
        <f>IF(AND(AN$1=N-1,$E192=N-1),1,IF(OR($E192&gt;=N,AN$1&gt;=N),"",IF($E192=N-1,0,IF($E192=AN$1,v_diag,IF(ABS($E192-AN$1)=1,v_off_diag,0)))))</f>
        <v>0</v>
      </c>
      <c r="AO245">
        <f>IF(AND(AO$1=N-1,$E192=N-1),1,IF(OR($E192&gt;=N,AO$1&gt;=N),"",IF($E192=N-1,0,IF($E192=AO$1,v_diag,IF(ABS($E192-AO$1)=1,v_off_diag,0)))))</f>
        <v>-49.999999999999993</v>
      </c>
      <c r="AP245">
        <f>IF(AND(AP$1=N-1,$E192=N-1),1,IF(OR($E192&gt;=N,AP$1&gt;=N),"",IF($E192=N-1,0,IF($E192=AP$1,v_diag,IF(ABS($E192-AP$1)=1,v_off_diag,0)))))</f>
        <v>103.99999999999999</v>
      </c>
      <c r="AQ245">
        <f>IF(AND(AQ$1=N-1,$E192=N-1),1,IF(OR($E192&gt;=N,AQ$1&gt;=N),"",IF($E192=N-1,0,IF($E192=AQ$1,v_diag,IF(ABS($E192-AQ$1)=1,v_off_diag,0)))))</f>
        <v>-49.999999999999993</v>
      </c>
      <c r="AR245">
        <f>IF(AND(AR$1=N-1,$E192=N-1),1,IF(OR($E192&gt;=N,AR$1&gt;=N),"",IF($E192=N-1,0,IF($E192=AR$1,v_diag,IF(ABS($E192-AR$1)=1,v_off_diag,0)))))</f>
        <v>0</v>
      </c>
      <c r="AS245">
        <f>IF(AND(AS$1=N-1,$E192=N-1),1,IF(OR($E192&gt;=N,AS$1&gt;=N),"",IF($E192=N-1,0,IF($E192=AS$1,v_diag,IF(ABS($E192-AS$1)=1,v_off_diag,0)))))</f>
        <v>0</v>
      </c>
      <c r="AT245">
        <f>IF(AND(AT$1=N-1,$E192=N-1),1,IF(OR($E192&gt;=N,AT$1&gt;=N),"",IF($E192=N-1,0,IF($E192=AT$1,v_diag,IF(ABS($E192-AT$1)=1,v_off_diag,0)))))</f>
        <v>0</v>
      </c>
      <c r="AU245" t="str">
        <f>IF(AND(AU$1=N-1,$E192=N-1),1,IF(OR($E192&gt;=N,AU$1&gt;=N),"",IF($E192=N-1,0,IF($E192=AU$1,v_diag,IF(ABS($E192-AU$1)=1,v_off_diag,0)))))</f>
        <v/>
      </c>
      <c r="AV245" t="str">
        <f>IF(AND(AV$1=N-1,$E192=N-1),1,IF(OR($E192&gt;=N,AV$1&gt;=N),"",IF($E192=N-1,0,IF($E192=AV$1,v_diag,IF(ABS($E192-AV$1)=1,v_off_diag,0)))))</f>
        <v/>
      </c>
      <c r="AW245" t="str">
        <f>IF(AND(AW$1=N-1,$E192=N-1),1,IF(OR($E192&gt;=N,AW$1&gt;=N),"",IF($E192=N-1,0,IF($E192=AW$1,v_diag,IF(ABS($E192-AW$1)=1,v_off_diag,0)))))</f>
        <v/>
      </c>
      <c r="AX245" t="str">
        <f>IF(AND(AX$1=N-1,$E192=N-1),1,IF(OR($E192&gt;=N,AX$1&gt;=N),"",IF($E192=N-1,0,IF($E192=AX$1,v_diag,IF(ABS($E192-AX$1)=1,v_off_diag,0)))))</f>
        <v/>
      </c>
      <c r="AY245" t="str">
        <f>IF(AND(AY$1=N-1,$E192=N-1),1,IF(OR($E192&gt;=N,AY$1&gt;=N),"",IF($E192=N-1,0,IF($E192=AY$1,v_diag,IF(ABS($E192-AY$1)=1,v_off_diag,0)))))</f>
        <v/>
      </c>
      <c r="AZ245" t="str">
        <f>IF(AND(AZ$1=N-1,$E192=N-1),1,IF(OR($E192&gt;=N,AZ$1&gt;=N),"",IF($E192=N-1,0,IF($E192=AZ$1,v_diag,IF(ABS($E192-AZ$1)=1,v_off_diag,0)))))</f>
        <v/>
      </c>
      <c r="BA245" t="str">
        <f>IF(AND(BA$1=N-1,$E192=N-1),1,IF(OR($E192&gt;=N,BA$1&gt;=N),"",IF($E192=N-1,0,IF($E192=BA$1,v_diag,IF(ABS($E192-BA$1)=1,v_off_diag,0)))))</f>
        <v/>
      </c>
      <c r="BB245" t="str">
        <f>IF(AND(BB$1=N-1,$E192=N-1),1,IF(OR($E192&gt;=N,BB$1&gt;=N),"",IF($E192=N-1,0,IF($E192=BB$1,v_diag,IF(ABS($E192-BB$1)=1,v_off_diag,0)))))</f>
        <v/>
      </c>
      <c r="BC245" t="str">
        <f>IF(AND(BC$1=N-1,$E192=N-1),1,IF(OR($E192&gt;=N,BC$1&gt;=N),"",IF($E192=N-1,0,IF($E192=BC$1,v_diag,IF(ABS($E192-BC$1)=1,v_off_diag,0)))))</f>
        <v/>
      </c>
    </row>
    <row r="246" spans="5:55" x14ac:dyDescent="0.2">
      <c r="E246">
        <f t="shared" si="0"/>
        <v>37</v>
      </c>
      <c r="F246">
        <f>IF(AND(F$1=N-1,$E193=N-1),1,IF(OR($E193&gt;=N,F$1&gt;=N),"",IF($E193=N-1,0,IF($E193=F$1,v_diag,IF(ABS($E193-F$1)=1,v_off_diag,0)))))</f>
        <v>0</v>
      </c>
      <c r="G246">
        <f>IF(AND(G$1=N-1,$E193=N-1),1,IF(OR($E193&gt;=N,G$1&gt;=N),"",IF($E193=N-1,0,IF($E193=G$1,v_diag,IF(ABS($E193-G$1)=1,v_off_diag,0)))))</f>
        <v>0</v>
      </c>
      <c r="H246">
        <f>IF(AND(H$1=N-1,$E193=N-1),1,IF(OR($E193&gt;=N,H$1&gt;=N),"",IF($E193=N-1,0,IF($E193=H$1,v_diag,IF(ABS($E193-H$1)=1,v_off_diag,0)))))</f>
        <v>0</v>
      </c>
      <c r="I246">
        <f>IF(AND(I$1=N-1,$E193=N-1),1,IF(OR($E193&gt;=N,I$1&gt;=N),"",IF($E193=N-1,0,IF($E193=I$1,v_diag,IF(ABS($E193-I$1)=1,v_off_diag,0)))))</f>
        <v>0</v>
      </c>
      <c r="J246">
        <f>IF(AND(J$1=N-1,$E193=N-1),1,IF(OR($E193&gt;=N,J$1&gt;=N),"",IF($E193=N-1,0,IF($E193=J$1,v_diag,IF(ABS($E193-J$1)=1,v_off_diag,0)))))</f>
        <v>0</v>
      </c>
      <c r="K246">
        <f>IF(AND(K$1=N-1,$E193=N-1),1,IF(OR($E193&gt;=N,K$1&gt;=N),"",IF($E193=N-1,0,IF($E193=K$1,v_diag,IF(ABS($E193-K$1)=1,v_off_diag,0)))))</f>
        <v>0</v>
      </c>
      <c r="L246">
        <f>IF(AND(L$1=N-1,$E193=N-1),1,IF(OR($E193&gt;=N,L$1&gt;=N),"",IF($E193=N-1,0,IF($E193=L$1,v_diag,IF(ABS($E193-L$1)=1,v_off_diag,0)))))</f>
        <v>0</v>
      </c>
      <c r="M246">
        <f>IF(AND(M$1=N-1,$E193=N-1),1,IF(OR($E193&gt;=N,M$1&gt;=N),"",IF($E193=N-1,0,IF($E193=M$1,v_diag,IF(ABS($E193-M$1)=1,v_off_diag,0)))))</f>
        <v>0</v>
      </c>
      <c r="N246">
        <f>IF(AND(N$1=N-1,$E193=N-1),1,IF(OR($E193&gt;=N,N$1&gt;=N),"",IF($E193=N-1,0,IF($E193=N$1,v_diag,IF(ABS($E193-N$1)=1,v_off_diag,0)))))</f>
        <v>0</v>
      </c>
      <c r="O246">
        <f>IF(AND(O$1=N-1,$E193=N-1),1,IF(OR($E193&gt;=N,O$1&gt;=N),"",IF($E193=N-1,0,IF($E193=O$1,v_diag,IF(ABS($E193-O$1)=1,v_off_diag,0)))))</f>
        <v>0</v>
      </c>
      <c r="P246">
        <f>IF(AND(P$1=N-1,$E193=N-1),1,IF(OR($E193&gt;=N,P$1&gt;=N),"",IF($E193=N-1,0,IF($E193=P$1,v_diag,IF(ABS($E193-P$1)=1,v_off_diag,0)))))</f>
        <v>0</v>
      </c>
      <c r="Q246">
        <f>IF(AND(Q$1=N-1,$E193=N-1),1,IF(OR($E193&gt;=N,Q$1&gt;=N),"",IF($E193=N-1,0,IF($E193=Q$1,v_diag,IF(ABS($E193-Q$1)=1,v_off_diag,0)))))</f>
        <v>0</v>
      </c>
      <c r="R246">
        <f>IF(AND(R$1=N-1,$E193=N-1),1,IF(OR($E193&gt;=N,R$1&gt;=N),"",IF($E193=N-1,0,IF($E193=R$1,v_diag,IF(ABS($E193-R$1)=1,v_off_diag,0)))))</f>
        <v>0</v>
      </c>
      <c r="S246">
        <f>IF(AND(S$1=N-1,$E193=N-1),1,IF(OR($E193&gt;=N,S$1&gt;=N),"",IF($E193=N-1,0,IF($E193=S$1,v_diag,IF(ABS($E193-S$1)=1,v_off_diag,0)))))</f>
        <v>0</v>
      </c>
      <c r="T246">
        <f>IF(AND(T$1=N-1,$E193=N-1),1,IF(OR($E193&gt;=N,T$1&gt;=N),"",IF($E193=N-1,0,IF($E193=T$1,v_diag,IF(ABS($E193-T$1)=1,v_off_diag,0)))))</f>
        <v>0</v>
      </c>
      <c r="U246">
        <f>IF(AND(U$1=N-1,$E193=N-1),1,IF(OR($E193&gt;=N,U$1&gt;=N),"",IF($E193=N-1,0,IF($E193=U$1,v_diag,IF(ABS($E193-U$1)=1,v_off_diag,0)))))</f>
        <v>0</v>
      </c>
      <c r="V246">
        <f>IF(AND(V$1=N-1,$E193=N-1),1,IF(OR($E193&gt;=N,V$1&gt;=N),"",IF($E193=N-1,0,IF($E193=V$1,v_diag,IF(ABS($E193-V$1)=1,v_off_diag,0)))))</f>
        <v>0</v>
      </c>
      <c r="W246">
        <f>IF(AND(W$1=N-1,$E193=N-1),1,IF(OR($E193&gt;=N,W$1&gt;=N),"",IF($E193=N-1,0,IF($E193=W$1,v_diag,IF(ABS($E193-W$1)=1,v_off_diag,0)))))</f>
        <v>0</v>
      </c>
      <c r="X246">
        <f>IF(AND(X$1=N-1,$E193=N-1),1,IF(OR($E193&gt;=N,X$1&gt;=N),"",IF($E193=N-1,0,IF($E193=X$1,v_diag,IF(ABS($E193-X$1)=1,v_off_diag,0)))))</f>
        <v>0</v>
      </c>
      <c r="Y246">
        <f>IF(AND(Y$1=N-1,$E193=N-1),1,IF(OR($E193&gt;=N,Y$1&gt;=N),"",IF($E193=N-1,0,IF($E193=Y$1,v_diag,IF(ABS($E193-Y$1)=1,v_off_diag,0)))))</f>
        <v>0</v>
      </c>
      <c r="Z246">
        <f>IF(AND(Z$1=N-1,$E193=N-1),1,IF(OR($E193&gt;=N,Z$1&gt;=N),"",IF($E193=N-1,0,IF($E193=Z$1,v_diag,IF(ABS($E193-Z$1)=1,v_off_diag,0)))))</f>
        <v>0</v>
      </c>
      <c r="AA246">
        <f>IF(AND(AA$1=N-1,$E193=N-1),1,IF(OR($E193&gt;=N,AA$1&gt;=N),"",IF($E193=N-1,0,IF($E193=AA$1,v_diag,IF(ABS($E193-AA$1)=1,v_off_diag,0)))))</f>
        <v>0</v>
      </c>
      <c r="AB246">
        <f>IF(AND(AB$1=N-1,$E193=N-1),1,IF(OR($E193&gt;=N,AB$1&gt;=N),"",IF($E193=N-1,0,IF($E193=AB$1,v_diag,IF(ABS($E193-AB$1)=1,v_off_diag,0)))))</f>
        <v>0</v>
      </c>
      <c r="AC246">
        <f>IF(AND(AC$1=N-1,$E193=N-1),1,IF(OR($E193&gt;=N,AC$1&gt;=N),"",IF($E193=N-1,0,IF($E193=AC$1,v_diag,IF(ABS($E193-AC$1)=1,v_off_diag,0)))))</f>
        <v>0</v>
      </c>
      <c r="AD246">
        <f>IF(AND(AD$1=N-1,$E193=N-1),1,IF(OR($E193&gt;=N,AD$1&gt;=N),"",IF($E193=N-1,0,IF($E193=AD$1,v_diag,IF(ABS($E193-AD$1)=1,v_off_diag,0)))))</f>
        <v>0</v>
      </c>
      <c r="AE246">
        <f>IF(AND(AE$1=N-1,$E193=N-1),1,IF(OR($E193&gt;=N,AE$1&gt;=N),"",IF($E193=N-1,0,IF($E193=AE$1,v_diag,IF(ABS($E193-AE$1)=1,v_off_diag,0)))))</f>
        <v>0</v>
      </c>
      <c r="AF246">
        <f>IF(AND(AF$1=N-1,$E193=N-1),1,IF(OR($E193&gt;=N,AF$1&gt;=N),"",IF($E193=N-1,0,IF($E193=AF$1,v_diag,IF(ABS($E193-AF$1)=1,v_off_diag,0)))))</f>
        <v>0</v>
      </c>
      <c r="AG246">
        <f>IF(AND(AG$1=N-1,$E193=N-1),1,IF(OR($E193&gt;=N,AG$1&gt;=N),"",IF($E193=N-1,0,IF($E193=AG$1,v_diag,IF(ABS($E193-AG$1)=1,v_off_diag,0)))))</f>
        <v>0</v>
      </c>
      <c r="AH246">
        <f>IF(AND(AH$1=N-1,$E193=N-1),1,IF(OR($E193&gt;=N,AH$1&gt;=N),"",IF($E193=N-1,0,IF($E193=AH$1,v_diag,IF(ABS($E193-AH$1)=1,v_off_diag,0)))))</f>
        <v>0</v>
      </c>
      <c r="AI246">
        <f>IF(AND(AI$1=N-1,$E193=N-1),1,IF(OR($E193&gt;=N,AI$1&gt;=N),"",IF($E193=N-1,0,IF($E193=AI$1,v_diag,IF(ABS($E193-AI$1)=1,v_off_diag,0)))))</f>
        <v>0</v>
      </c>
      <c r="AJ246">
        <f>IF(AND(AJ$1=N-1,$E193=N-1),1,IF(OR($E193&gt;=N,AJ$1&gt;=N),"",IF($E193=N-1,0,IF($E193=AJ$1,v_diag,IF(ABS($E193-AJ$1)=1,v_off_diag,0)))))</f>
        <v>0</v>
      </c>
      <c r="AK246">
        <f>IF(AND(AK$1=N-1,$E193=N-1),1,IF(OR($E193&gt;=N,AK$1&gt;=N),"",IF($E193=N-1,0,IF($E193=AK$1,v_diag,IF(ABS($E193-AK$1)=1,v_off_diag,0)))))</f>
        <v>0</v>
      </c>
      <c r="AL246">
        <f>IF(AND(AL$1=N-1,$E193=N-1),1,IF(OR($E193&gt;=N,AL$1&gt;=N),"",IF($E193=N-1,0,IF($E193=AL$1,v_diag,IF(ABS($E193-AL$1)=1,v_off_diag,0)))))</f>
        <v>0</v>
      </c>
      <c r="AM246">
        <f>IF(AND(AM$1=N-1,$E193=N-1),1,IF(OR($E193&gt;=N,AM$1&gt;=N),"",IF($E193=N-1,0,IF($E193=AM$1,v_diag,IF(ABS($E193-AM$1)=1,v_off_diag,0)))))</f>
        <v>0</v>
      </c>
      <c r="AN246">
        <f>IF(AND(AN$1=N-1,$E193=N-1),1,IF(OR($E193&gt;=N,AN$1&gt;=N),"",IF($E193=N-1,0,IF($E193=AN$1,v_diag,IF(ABS($E193-AN$1)=1,v_off_diag,0)))))</f>
        <v>0</v>
      </c>
      <c r="AO246">
        <f>IF(AND(AO$1=N-1,$E193=N-1),1,IF(OR($E193&gt;=N,AO$1&gt;=N),"",IF($E193=N-1,0,IF($E193=AO$1,v_diag,IF(ABS($E193-AO$1)=1,v_off_diag,0)))))</f>
        <v>0</v>
      </c>
      <c r="AP246">
        <f>IF(AND(AP$1=N-1,$E193=N-1),1,IF(OR($E193&gt;=N,AP$1&gt;=N),"",IF($E193=N-1,0,IF($E193=AP$1,v_diag,IF(ABS($E193-AP$1)=1,v_off_diag,0)))))</f>
        <v>-49.999999999999993</v>
      </c>
      <c r="AQ246">
        <f>IF(AND(AQ$1=N-1,$E193=N-1),1,IF(OR($E193&gt;=N,AQ$1&gt;=N),"",IF($E193=N-1,0,IF($E193=AQ$1,v_diag,IF(ABS($E193-AQ$1)=1,v_off_diag,0)))))</f>
        <v>103.99999999999999</v>
      </c>
      <c r="AR246">
        <f>IF(AND(AR$1=N-1,$E193=N-1),1,IF(OR($E193&gt;=N,AR$1&gt;=N),"",IF($E193=N-1,0,IF($E193=AR$1,v_diag,IF(ABS($E193-AR$1)=1,v_off_diag,0)))))</f>
        <v>-49.999999999999993</v>
      </c>
      <c r="AS246">
        <f>IF(AND(AS$1=N-1,$E193=N-1),1,IF(OR($E193&gt;=N,AS$1&gt;=N),"",IF($E193=N-1,0,IF($E193=AS$1,v_diag,IF(ABS($E193-AS$1)=1,v_off_diag,0)))))</f>
        <v>0</v>
      </c>
      <c r="AT246">
        <f>IF(AND(AT$1=N-1,$E193=N-1),1,IF(OR($E193&gt;=N,AT$1&gt;=N),"",IF($E193=N-1,0,IF($E193=AT$1,v_diag,IF(ABS($E193-AT$1)=1,v_off_diag,0)))))</f>
        <v>0</v>
      </c>
      <c r="AU246" t="str">
        <f>IF(AND(AU$1=N-1,$E193=N-1),1,IF(OR($E193&gt;=N,AU$1&gt;=N),"",IF($E193=N-1,0,IF($E193=AU$1,v_diag,IF(ABS($E193-AU$1)=1,v_off_diag,0)))))</f>
        <v/>
      </c>
      <c r="AV246" t="str">
        <f>IF(AND(AV$1=N-1,$E193=N-1),1,IF(OR($E193&gt;=N,AV$1&gt;=N),"",IF($E193=N-1,0,IF($E193=AV$1,v_diag,IF(ABS($E193-AV$1)=1,v_off_diag,0)))))</f>
        <v/>
      </c>
      <c r="AW246" t="str">
        <f>IF(AND(AW$1=N-1,$E193=N-1),1,IF(OR($E193&gt;=N,AW$1&gt;=N),"",IF($E193=N-1,0,IF($E193=AW$1,v_diag,IF(ABS($E193-AW$1)=1,v_off_diag,0)))))</f>
        <v/>
      </c>
      <c r="AX246" t="str">
        <f>IF(AND(AX$1=N-1,$E193=N-1),1,IF(OR($E193&gt;=N,AX$1&gt;=N),"",IF($E193=N-1,0,IF($E193=AX$1,v_diag,IF(ABS($E193-AX$1)=1,v_off_diag,0)))))</f>
        <v/>
      </c>
      <c r="AY246" t="str">
        <f>IF(AND(AY$1=N-1,$E193=N-1),1,IF(OR($E193&gt;=N,AY$1&gt;=N),"",IF($E193=N-1,0,IF($E193=AY$1,v_diag,IF(ABS($E193-AY$1)=1,v_off_diag,0)))))</f>
        <v/>
      </c>
      <c r="AZ246" t="str">
        <f>IF(AND(AZ$1=N-1,$E193=N-1),1,IF(OR($E193&gt;=N,AZ$1&gt;=N),"",IF($E193=N-1,0,IF($E193=AZ$1,v_diag,IF(ABS($E193-AZ$1)=1,v_off_diag,0)))))</f>
        <v/>
      </c>
      <c r="BA246" t="str">
        <f>IF(AND(BA$1=N-1,$E193=N-1),1,IF(OR($E193&gt;=N,BA$1&gt;=N),"",IF($E193=N-1,0,IF($E193=BA$1,v_diag,IF(ABS($E193-BA$1)=1,v_off_diag,0)))))</f>
        <v/>
      </c>
      <c r="BB246" t="str">
        <f>IF(AND(BB$1=N-1,$E193=N-1),1,IF(OR($E193&gt;=N,BB$1&gt;=N),"",IF($E193=N-1,0,IF($E193=BB$1,v_diag,IF(ABS($E193-BB$1)=1,v_off_diag,0)))))</f>
        <v/>
      </c>
      <c r="BC246" t="str">
        <f>IF(AND(BC$1=N-1,$E193=N-1),1,IF(OR($E193&gt;=N,BC$1&gt;=N),"",IF($E193=N-1,0,IF($E193=BC$1,v_diag,IF(ABS($E193-BC$1)=1,v_off_diag,0)))))</f>
        <v/>
      </c>
    </row>
    <row r="247" spans="5:55" x14ac:dyDescent="0.2">
      <c r="E247">
        <f t="shared" si="0"/>
        <v>38</v>
      </c>
      <c r="F247">
        <f>IF(AND(F$1=N-1,$E194=N-1),1,IF(OR($E194&gt;=N,F$1&gt;=N),"",IF($E194=N-1,0,IF($E194=F$1,v_diag,IF(ABS($E194-F$1)=1,v_off_diag,0)))))</f>
        <v>0</v>
      </c>
      <c r="G247">
        <f>IF(AND(G$1=N-1,$E194=N-1),1,IF(OR($E194&gt;=N,G$1&gt;=N),"",IF($E194=N-1,0,IF($E194=G$1,v_diag,IF(ABS($E194-G$1)=1,v_off_diag,0)))))</f>
        <v>0</v>
      </c>
      <c r="H247">
        <f>IF(AND(H$1=N-1,$E194=N-1),1,IF(OR($E194&gt;=N,H$1&gt;=N),"",IF($E194=N-1,0,IF($E194=H$1,v_diag,IF(ABS($E194-H$1)=1,v_off_diag,0)))))</f>
        <v>0</v>
      </c>
      <c r="I247">
        <f>IF(AND(I$1=N-1,$E194=N-1),1,IF(OR($E194&gt;=N,I$1&gt;=N),"",IF($E194=N-1,0,IF($E194=I$1,v_diag,IF(ABS($E194-I$1)=1,v_off_diag,0)))))</f>
        <v>0</v>
      </c>
      <c r="J247">
        <f>IF(AND(J$1=N-1,$E194=N-1),1,IF(OR($E194&gt;=N,J$1&gt;=N),"",IF($E194=N-1,0,IF($E194=J$1,v_diag,IF(ABS($E194-J$1)=1,v_off_diag,0)))))</f>
        <v>0</v>
      </c>
      <c r="K247">
        <f>IF(AND(K$1=N-1,$E194=N-1),1,IF(OR($E194&gt;=N,K$1&gt;=N),"",IF($E194=N-1,0,IF($E194=K$1,v_diag,IF(ABS($E194-K$1)=1,v_off_diag,0)))))</f>
        <v>0</v>
      </c>
      <c r="L247">
        <f>IF(AND(L$1=N-1,$E194=N-1),1,IF(OR($E194&gt;=N,L$1&gt;=N),"",IF($E194=N-1,0,IF($E194=L$1,v_diag,IF(ABS($E194-L$1)=1,v_off_diag,0)))))</f>
        <v>0</v>
      </c>
      <c r="M247">
        <f>IF(AND(M$1=N-1,$E194=N-1),1,IF(OR($E194&gt;=N,M$1&gt;=N),"",IF($E194=N-1,0,IF($E194=M$1,v_diag,IF(ABS($E194-M$1)=1,v_off_diag,0)))))</f>
        <v>0</v>
      </c>
      <c r="N247">
        <f>IF(AND(N$1=N-1,$E194=N-1),1,IF(OR($E194&gt;=N,N$1&gt;=N),"",IF($E194=N-1,0,IF($E194=N$1,v_diag,IF(ABS($E194-N$1)=1,v_off_diag,0)))))</f>
        <v>0</v>
      </c>
      <c r="O247">
        <f>IF(AND(O$1=N-1,$E194=N-1),1,IF(OR($E194&gt;=N,O$1&gt;=N),"",IF($E194=N-1,0,IF($E194=O$1,v_diag,IF(ABS($E194-O$1)=1,v_off_diag,0)))))</f>
        <v>0</v>
      </c>
      <c r="P247">
        <f>IF(AND(P$1=N-1,$E194=N-1),1,IF(OR($E194&gt;=N,P$1&gt;=N),"",IF($E194=N-1,0,IF($E194=P$1,v_diag,IF(ABS($E194-P$1)=1,v_off_diag,0)))))</f>
        <v>0</v>
      </c>
      <c r="Q247">
        <f>IF(AND(Q$1=N-1,$E194=N-1),1,IF(OR($E194&gt;=N,Q$1&gt;=N),"",IF($E194=N-1,0,IF($E194=Q$1,v_diag,IF(ABS($E194-Q$1)=1,v_off_diag,0)))))</f>
        <v>0</v>
      </c>
      <c r="R247">
        <f>IF(AND(R$1=N-1,$E194=N-1),1,IF(OR($E194&gt;=N,R$1&gt;=N),"",IF($E194=N-1,0,IF($E194=R$1,v_diag,IF(ABS($E194-R$1)=1,v_off_diag,0)))))</f>
        <v>0</v>
      </c>
      <c r="S247">
        <f>IF(AND(S$1=N-1,$E194=N-1),1,IF(OR($E194&gt;=N,S$1&gt;=N),"",IF($E194=N-1,0,IF($E194=S$1,v_diag,IF(ABS($E194-S$1)=1,v_off_diag,0)))))</f>
        <v>0</v>
      </c>
      <c r="T247">
        <f>IF(AND(T$1=N-1,$E194=N-1),1,IF(OR($E194&gt;=N,T$1&gt;=N),"",IF($E194=N-1,0,IF($E194=T$1,v_diag,IF(ABS($E194-T$1)=1,v_off_diag,0)))))</f>
        <v>0</v>
      </c>
      <c r="U247">
        <f>IF(AND(U$1=N-1,$E194=N-1),1,IF(OR($E194&gt;=N,U$1&gt;=N),"",IF($E194=N-1,0,IF($E194=U$1,v_diag,IF(ABS($E194-U$1)=1,v_off_diag,0)))))</f>
        <v>0</v>
      </c>
      <c r="V247">
        <f>IF(AND(V$1=N-1,$E194=N-1),1,IF(OR($E194&gt;=N,V$1&gt;=N),"",IF($E194=N-1,0,IF($E194=V$1,v_diag,IF(ABS($E194-V$1)=1,v_off_diag,0)))))</f>
        <v>0</v>
      </c>
      <c r="W247">
        <f>IF(AND(W$1=N-1,$E194=N-1),1,IF(OR($E194&gt;=N,W$1&gt;=N),"",IF($E194=N-1,0,IF($E194=W$1,v_diag,IF(ABS($E194-W$1)=1,v_off_diag,0)))))</f>
        <v>0</v>
      </c>
      <c r="X247">
        <f>IF(AND(X$1=N-1,$E194=N-1),1,IF(OR($E194&gt;=N,X$1&gt;=N),"",IF($E194=N-1,0,IF($E194=X$1,v_diag,IF(ABS($E194-X$1)=1,v_off_diag,0)))))</f>
        <v>0</v>
      </c>
      <c r="Y247">
        <f>IF(AND(Y$1=N-1,$E194=N-1),1,IF(OR($E194&gt;=N,Y$1&gt;=N),"",IF($E194=N-1,0,IF($E194=Y$1,v_diag,IF(ABS($E194-Y$1)=1,v_off_diag,0)))))</f>
        <v>0</v>
      </c>
      <c r="Z247">
        <f>IF(AND(Z$1=N-1,$E194=N-1),1,IF(OR($E194&gt;=N,Z$1&gt;=N),"",IF($E194=N-1,0,IF($E194=Z$1,v_diag,IF(ABS($E194-Z$1)=1,v_off_diag,0)))))</f>
        <v>0</v>
      </c>
      <c r="AA247">
        <f>IF(AND(AA$1=N-1,$E194=N-1),1,IF(OR($E194&gt;=N,AA$1&gt;=N),"",IF($E194=N-1,0,IF($E194=AA$1,v_diag,IF(ABS($E194-AA$1)=1,v_off_diag,0)))))</f>
        <v>0</v>
      </c>
      <c r="AB247">
        <f>IF(AND(AB$1=N-1,$E194=N-1),1,IF(OR($E194&gt;=N,AB$1&gt;=N),"",IF($E194=N-1,0,IF($E194=AB$1,v_diag,IF(ABS($E194-AB$1)=1,v_off_diag,0)))))</f>
        <v>0</v>
      </c>
      <c r="AC247">
        <f>IF(AND(AC$1=N-1,$E194=N-1),1,IF(OR($E194&gt;=N,AC$1&gt;=N),"",IF($E194=N-1,0,IF($E194=AC$1,v_diag,IF(ABS($E194-AC$1)=1,v_off_diag,0)))))</f>
        <v>0</v>
      </c>
      <c r="AD247">
        <f>IF(AND(AD$1=N-1,$E194=N-1),1,IF(OR($E194&gt;=N,AD$1&gt;=N),"",IF($E194=N-1,0,IF($E194=AD$1,v_diag,IF(ABS($E194-AD$1)=1,v_off_diag,0)))))</f>
        <v>0</v>
      </c>
      <c r="AE247">
        <f>IF(AND(AE$1=N-1,$E194=N-1),1,IF(OR($E194&gt;=N,AE$1&gt;=N),"",IF($E194=N-1,0,IF($E194=AE$1,v_diag,IF(ABS($E194-AE$1)=1,v_off_diag,0)))))</f>
        <v>0</v>
      </c>
      <c r="AF247">
        <f>IF(AND(AF$1=N-1,$E194=N-1),1,IF(OR($E194&gt;=N,AF$1&gt;=N),"",IF($E194=N-1,0,IF($E194=AF$1,v_diag,IF(ABS($E194-AF$1)=1,v_off_diag,0)))))</f>
        <v>0</v>
      </c>
      <c r="AG247">
        <f>IF(AND(AG$1=N-1,$E194=N-1),1,IF(OR($E194&gt;=N,AG$1&gt;=N),"",IF($E194=N-1,0,IF($E194=AG$1,v_diag,IF(ABS($E194-AG$1)=1,v_off_diag,0)))))</f>
        <v>0</v>
      </c>
      <c r="AH247">
        <f>IF(AND(AH$1=N-1,$E194=N-1),1,IF(OR($E194&gt;=N,AH$1&gt;=N),"",IF($E194=N-1,0,IF($E194=AH$1,v_diag,IF(ABS($E194-AH$1)=1,v_off_diag,0)))))</f>
        <v>0</v>
      </c>
      <c r="AI247">
        <f>IF(AND(AI$1=N-1,$E194=N-1),1,IF(OR($E194&gt;=N,AI$1&gt;=N),"",IF($E194=N-1,0,IF($E194=AI$1,v_diag,IF(ABS($E194-AI$1)=1,v_off_diag,0)))))</f>
        <v>0</v>
      </c>
      <c r="AJ247">
        <f>IF(AND(AJ$1=N-1,$E194=N-1),1,IF(OR($E194&gt;=N,AJ$1&gt;=N),"",IF($E194=N-1,0,IF($E194=AJ$1,v_diag,IF(ABS($E194-AJ$1)=1,v_off_diag,0)))))</f>
        <v>0</v>
      </c>
      <c r="AK247">
        <f>IF(AND(AK$1=N-1,$E194=N-1),1,IF(OR($E194&gt;=N,AK$1&gt;=N),"",IF($E194=N-1,0,IF($E194=AK$1,v_diag,IF(ABS($E194-AK$1)=1,v_off_diag,0)))))</f>
        <v>0</v>
      </c>
      <c r="AL247">
        <f>IF(AND(AL$1=N-1,$E194=N-1),1,IF(OR($E194&gt;=N,AL$1&gt;=N),"",IF($E194=N-1,0,IF($E194=AL$1,v_diag,IF(ABS($E194-AL$1)=1,v_off_diag,0)))))</f>
        <v>0</v>
      </c>
      <c r="AM247">
        <f>IF(AND(AM$1=N-1,$E194=N-1),1,IF(OR($E194&gt;=N,AM$1&gt;=N),"",IF($E194=N-1,0,IF($E194=AM$1,v_diag,IF(ABS($E194-AM$1)=1,v_off_diag,0)))))</f>
        <v>0</v>
      </c>
      <c r="AN247">
        <f>IF(AND(AN$1=N-1,$E194=N-1),1,IF(OR($E194&gt;=N,AN$1&gt;=N),"",IF($E194=N-1,0,IF($E194=AN$1,v_diag,IF(ABS($E194-AN$1)=1,v_off_diag,0)))))</f>
        <v>0</v>
      </c>
      <c r="AO247">
        <f>IF(AND(AO$1=N-1,$E194=N-1),1,IF(OR($E194&gt;=N,AO$1&gt;=N),"",IF($E194=N-1,0,IF($E194=AO$1,v_diag,IF(ABS($E194-AO$1)=1,v_off_diag,0)))))</f>
        <v>0</v>
      </c>
      <c r="AP247">
        <f>IF(AND(AP$1=N-1,$E194=N-1),1,IF(OR($E194&gt;=N,AP$1&gt;=N),"",IF($E194=N-1,0,IF($E194=AP$1,v_diag,IF(ABS($E194-AP$1)=1,v_off_diag,0)))))</f>
        <v>0</v>
      </c>
      <c r="AQ247">
        <f>IF(AND(AQ$1=N-1,$E194=N-1),1,IF(OR($E194&gt;=N,AQ$1&gt;=N),"",IF($E194=N-1,0,IF($E194=AQ$1,v_diag,IF(ABS($E194-AQ$1)=1,v_off_diag,0)))))</f>
        <v>-49.999999999999993</v>
      </c>
      <c r="AR247">
        <f>IF(AND(AR$1=N-1,$E194=N-1),1,IF(OR($E194&gt;=N,AR$1&gt;=N),"",IF($E194=N-1,0,IF($E194=AR$1,v_diag,IF(ABS($E194-AR$1)=1,v_off_diag,0)))))</f>
        <v>103.99999999999999</v>
      </c>
      <c r="AS247">
        <f>IF(AND(AS$1=N-1,$E194=N-1),1,IF(OR($E194&gt;=N,AS$1&gt;=N),"",IF($E194=N-1,0,IF($E194=AS$1,v_diag,IF(ABS($E194-AS$1)=1,v_off_diag,0)))))</f>
        <v>-49.999999999999993</v>
      </c>
      <c r="AT247">
        <f>IF(AND(AT$1=N-1,$E194=N-1),1,IF(OR($E194&gt;=N,AT$1&gt;=N),"",IF($E194=N-1,0,IF($E194=AT$1,v_diag,IF(ABS($E194-AT$1)=1,v_off_diag,0)))))</f>
        <v>0</v>
      </c>
      <c r="AU247" t="str">
        <f>IF(AND(AU$1=N-1,$E194=N-1),1,IF(OR($E194&gt;=N,AU$1&gt;=N),"",IF($E194=N-1,0,IF($E194=AU$1,v_diag,IF(ABS($E194-AU$1)=1,v_off_diag,0)))))</f>
        <v/>
      </c>
      <c r="AV247" t="str">
        <f>IF(AND(AV$1=N-1,$E194=N-1),1,IF(OR($E194&gt;=N,AV$1&gt;=N),"",IF($E194=N-1,0,IF($E194=AV$1,v_diag,IF(ABS($E194-AV$1)=1,v_off_diag,0)))))</f>
        <v/>
      </c>
      <c r="AW247" t="str">
        <f>IF(AND(AW$1=N-1,$E194=N-1),1,IF(OR($E194&gt;=N,AW$1&gt;=N),"",IF($E194=N-1,0,IF($E194=AW$1,v_diag,IF(ABS($E194-AW$1)=1,v_off_diag,0)))))</f>
        <v/>
      </c>
      <c r="AX247" t="str">
        <f>IF(AND(AX$1=N-1,$E194=N-1),1,IF(OR($E194&gt;=N,AX$1&gt;=N),"",IF($E194=N-1,0,IF($E194=AX$1,v_diag,IF(ABS($E194-AX$1)=1,v_off_diag,0)))))</f>
        <v/>
      </c>
      <c r="AY247" t="str">
        <f>IF(AND(AY$1=N-1,$E194=N-1),1,IF(OR($E194&gt;=N,AY$1&gt;=N),"",IF($E194=N-1,0,IF($E194=AY$1,v_diag,IF(ABS($E194-AY$1)=1,v_off_diag,0)))))</f>
        <v/>
      </c>
      <c r="AZ247" t="str">
        <f>IF(AND(AZ$1=N-1,$E194=N-1),1,IF(OR($E194&gt;=N,AZ$1&gt;=N),"",IF($E194=N-1,0,IF($E194=AZ$1,v_diag,IF(ABS($E194-AZ$1)=1,v_off_diag,0)))))</f>
        <v/>
      </c>
      <c r="BA247" t="str">
        <f>IF(AND(BA$1=N-1,$E194=N-1),1,IF(OR($E194&gt;=N,BA$1&gt;=N),"",IF($E194=N-1,0,IF($E194=BA$1,v_diag,IF(ABS($E194-BA$1)=1,v_off_diag,0)))))</f>
        <v/>
      </c>
      <c r="BB247" t="str">
        <f>IF(AND(BB$1=N-1,$E194=N-1),1,IF(OR($E194&gt;=N,BB$1&gt;=N),"",IF($E194=N-1,0,IF($E194=BB$1,v_diag,IF(ABS($E194-BB$1)=1,v_off_diag,0)))))</f>
        <v/>
      </c>
      <c r="BC247" t="str">
        <f>IF(AND(BC$1=N-1,$E194=N-1),1,IF(OR($E194&gt;=N,BC$1&gt;=N),"",IF($E194=N-1,0,IF($E194=BC$1,v_diag,IF(ABS($E194-BC$1)=1,v_off_diag,0)))))</f>
        <v/>
      </c>
    </row>
    <row r="248" spans="5:55" x14ac:dyDescent="0.2">
      <c r="E248">
        <f t="shared" si="0"/>
        <v>39</v>
      </c>
      <c r="F248">
        <f>IF(AND(F$1=N-1,$E195=N-1),1,IF(OR($E195&gt;=N,F$1&gt;=N),"",IF($E195=N-1,0,IF($E195=F$1,v_diag,IF(ABS($E195-F$1)=1,v_off_diag,0)))))</f>
        <v>0</v>
      </c>
      <c r="G248">
        <f>IF(AND(G$1=N-1,$E195=N-1),1,IF(OR($E195&gt;=N,G$1&gt;=N),"",IF($E195=N-1,0,IF($E195=G$1,v_diag,IF(ABS($E195-G$1)=1,v_off_diag,0)))))</f>
        <v>0</v>
      </c>
      <c r="H248">
        <f>IF(AND(H$1=N-1,$E195=N-1),1,IF(OR($E195&gt;=N,H$1&gt;=N),"",IF($E195=N-1,0,IF($E195=H$1,v_diag,IF(ABS($E195-H$1)=1,v_off_diag,0)))))</f>
        <v>0</v>
      </c>
      <c r="I248">
        <f>IF(AND(I$1=N-1,$E195=N-1),1,IF(OR($E195&gt;=N,I$1&gt;=N),"",IF($E195=N-1,0,IF($E195=I$1,v_diag,IF(ABS($E195-I$1)=1,v_off_diag,0)))))</f>
        <v>0</v>
      </c>
      <c r="J248">
        <f>IF(AND(J$1=N-1,$E195=N-1),1,IF(OR($E195&gt;=N,J$1&gt;=N),"",IF($E195=N-1,0,IF($E195=J$1,v_diag,IF(ABS($E195-J$1)=1,v_off_diag,0)))))</f>
        <v>0</v>
      </c>
      <c r="K248">
        <f>IF(AND(K$1=N-1,$E195=N-1),1,IF(OR($E195&gt;=N,K$1&gt;=N),"",IF($E195=N-1,0,IF($E195=K$1,v_diag,IF(ABS($E195-K$1)=1,v_off_diag,0)))))</f>
        <v>0</v>
      </c>
      <c r="L248">
        <f>IF(AND(L$1=N-1,$E195=N-1),1,IF(OR($E195&gt;=N,L$1&gt;=N),"",IF($E195=N-1,0,IF($E195=L$1,v_diag,IF(ABS($E195-L$1)=1,v_off_diag,0)))))</f>
        <v>0</v>
      </c>
      <c r="M248">
        <f>IF(AND(M$1=N-1,$E195=N-1),1,IF(OR($E195&gt;=N,M$1&gt;=N),"",IF($E195=N-1,0,IF($E195=M$1,v_diag,IF(ABS($E195-M$1)=1,v_off_diag,0)))))</f>
        <v>0</v>
      </c>
      <c r="N248">
        <f>IF(AND(N$1=N-1,$E195=N-1),1,IF(OR($E195&gt;=N,N$1&gt;=N),"",IF($E195=N-1,0,IF($E195=N$1,v_diag,IF(ABS($E195-N$1)=1,v_off_diag,0)))))</f>
        <v>0</v>
      </c>
      <c r="O248">
        <f>IF(AND(O$1=N-1,$E195=N-1),1,IF(OR($E195&gt;=N,O$1&gt;=N),"",IF($E195=N-1,0,IF($E195=O$1,v_diag,IF(ABS($E195-O$1)=1,v_off_diag,0)))))</f>
        <v>0</v>
      </c>
      <c r="P248">
        <f>IF(AND(P$1=N-1,$E195=N-1),1,IF(OR($E195&gt;=N,P$1&gt;=N),"",IF($E195=N-1,0,IF($E195=P$1,v_diag,IF(ABS($E195-P$1)=1,v_off_diag,0)))))</f>
        <v>0</v>
      </c>
      <c r="Q248">
        <f>IF(AND(Q$1=N-1,$E195=N-1),1,IF(OR($E195&gt;=N,Q$1&gt;=N),"",IF($E195=N-1,0,IF($E195=Q$1,v_diag,IF(ABS($E195-Q$1)=1,v_off_diag,0)))))</f>
        <v>0</v>
      </c>
      <c r="R248">
        <f>IF(AND(R$1=N-1,$E195=N-1),1,IF(OR($E195&gt;=N,R$1&gt;=N),"",IF($E195=N-1,0,IF($E195=R$1,v_diag,IF(ABS($E195-R$1)=1,v_off_diag,0)))))</f>
        <v>0</v>
      </c>
      <c r="S248">
        <f>IF(AND(S$1=N-1,$E195=N-1),1,IF(OR($E195&gt;=N,S$1&gt;=N),"",IF($E195=N-1,0,IF($E195=S$1,v_diag,IF(ABS($E195-S$1)=1,v_off_diag,0)))))</f>
        <v>0</v>
      </c>
      <c r="T248">
        <f>IF(AND(T$1=N-1,$E195=N-1),1,IF(OR($E195&gt;=N,T$1&gt;=N),"",IF($E195=N-1,0,IF($E195=T$1,v_diag,IF(ABS($E195-T$1)=1,v_off_diag,0)))))</f>
        <v>0</v>
      </c>
      <c r="U248">
        <f>IF(AND(U$1=N-1,$E195=N-1),1,IF(OR($E195&gt;=N,U$1&gt;=N),"",IF($E195=N-1,0,IF($E195=U$1,v_diag,IF(ABS($E195-U$1)=1,v_off_diag,0)))))</f>
        <v>0</v>
      </c>
      <c r="V248">
        <f>IF(AND(V$1=N-1,$E195=N-1),1,IF(OR($E195&gt;=N,V$1&gt;=N),"",IF($E195=N-1,0,IF($E195=V$1,v_diag,IF(ABS($E195-V$1)=1,v_off_diag,0)))))</f>
        <v>0</v>
      </c>
      <c r="W248">
        <f>IF(AND(W$1=N-1,$E195=N-1),1,IF(OR($E195&gt;=N,W$1&gt;=N),"",IF($E195=N-1,0,IF($E195=W$1,v_diag,IF(ABS($E195-W$1)=1,v_off_diag,0)))))</f>
        <v>0</v>
      </c>
      <c r="X248">
        <f>IF(AND(X$1=N-1,$E195=N-1),1,IF(OR($E195&gt;=N,X$1&gt;=N),"",IF($E195=N-1,0,IF($E195=X$1,v_diag,IF(ABS($E195-X$1)=1,v_off_diag,0)))))</f>
        <v>0</v>
      </c>
      <c r="Y248">
        <f>IF(AND(Y$1=N-1,$E195=N-1),1,IF(OR($E195&gt;=N,Y$1&gt;=N),"",IF($E195=N-1,0,IF($E195=Y$1,v_diag,IF(ABS($E195-Y$1)=1,v_off_diag,0)))))</f>
        <v>0</v>
      </c>
      <c r="Z248">
        <f>IF(AND(Z$1=N-1,$E195=N-1),1,IF(OR($E195&gt;=N,Z$1&gt;=N),"",IF($E195=N-1,0,IF($E195=Z$1,v_diag,IF(ABS($E195-Z$1)=1,v_off_diag,0)))))</f>
        <v>0</v>
      </c>
      <c r="AA248">
        <f>IF(AND(AA$1=N-1,$E195=N-1),1,IF(OR($E195&gt;=N,AA$1&gt;=N),"",IF($E195=N-1,0,IF($E195=AA$1,v_diag,IF(ABS($E195-AA$1)=1,v_off_diag,0)))))</f>
        <v>0</v>
      </c>
      <c r="AB248">
        <f>IF(AND(AB$1=N-1,$E195=N-1),1,IF(OR($E195&gt;=N,AB$1&gt;=N),"",IF($E195=N-1,0,IF($E195=AB$1,v_diag,IF(ABS($E195-AB$1)=1,v_off_diag,0)))))</f>
        <v>0</v>
      </c>
      <c r="AC248">
        <f>IF(AND(AC$1=N-1,$E195=N-1),1,IF(OR($E195&gt;=N,AC$1&gt;=N),"",IF($E195=N-1,0,IF($E195=AC$1,v_diag,IF(ABS($E195-AC$1)=1,v_off_diag,0)))))</f>
        <v>0</v>
      </c>
      <c r="AD248">
        <f>IF(AND(AD$1=N-1,$E195=N-1),1,IF(OR($E195&gt;=N,AD$1&gt;=N),"",IF($E195=N-1,0,IF($E195=AD$1,v_diag,IF(ABS($E195-AD$1)=1,v_off_diag,0)))))</f>
        <v>0</v>
      </c>
      <c r="AE248">
        <f>IF(AND(AE$1=N-1,$E195=N-1),1,IF(OR($E195&gt;=N,AE$1&gt;=N),"",IF($E195=N-1,0,IF($E195=AE$1,v_diag,IF(ABS($E195-AE$1)=1,v_off_diag,0)))))</f>
        <v>0</v>
      </c>
      <c r="AF248">
        <f>IF(AND(AF$1=N-1,$E195=N-1),1,IF(OR($E195&gt;=N,AF$1&gt;=N),"",IF($E195=N-1,0,IF($E195=AF$1,v_diag,IF(ABS($E195-AF$1)=1,v_off_diag,0)))))</f>
        <v>0</v>
      </c>
      <c r="AG248">
        <f>IF(AND(AG$1=N-1,$E195=N-1),1,IF(OR($E195&gt;=N,AG$1&gt;=N),"",IF($E195=N-1,0,IF($E195=AG$1,v_diag,IF(ABS($E195-AG$1)=1,v_off_diag,0)))))</f>
        <v>0</v>
      </c>
      <c r="AH248">
        <f>IF(AND(AH$1=N-1,$E195=N-1),1,IF(OR($E195&gt;=N,AH$1&gt;=N),"",IF($E195=N-1,0,IF($E195=AH$1,v_diag,IF(ABS($E195-AH$1)=1,v_off_diag,0)))))</f>
        <v>0</v>
      </c>
      <c r="AI248">
        <f>IF(AND(AI$1=N-1,$E195=N-1),1,IF(OR($E195&gt;=N,AI$1&gt;=N),"",IF($E195=N-1,0,IF($E195=AI$1,v_diag,IF(ABS($E195-AI$1)=1,v_off_diag,0)))))</f>
        <v>0</v>
      </c>
      <c r="AJ248">
        <f>IF(AND(AJ$1=N-1,$E195=N-1),1,IF(OR($E195&gt;=N,AJ$1&gt;=N),"",IF($E195=N-1,0,IF($E195=AJ$1,v_diag,IF(ABS($E195-AJ$1)=1,v_off_diag,0)))))</f>
        <v>0</v>
      </c>
      <c r="AK248">
        <f>IF(AND(AK$1=N-1,$E195=N-1),1,IF(OR($E195&gt;=N,AK$1&gt;=N),"",IF($E195=N-1,0,IF($E195=AK$1,v_diag,IF(ABS($E195-AK$1)=1,v_off_diag,0)))))</f>
        <v>0</v>
      </c>
      <c r="AL248">
        <f>IF(AND(AL$1=N-1,$E195=N-1),1,IF(OR($E195&gt;=N,AL$1&gt;=N),"",IF($E195=N-1,0,IF($E195=AL$1,v_diag,IF(ABS($E195-AL$1)=1,v_off_diag,0)))))</f>
        <v>0</v>
      </c>
      <c r="AM248">
        <f>IF(AND(AM$1=N-1,$E195=N-1),1,IF(OR($E195&gt;=N,AM$1&gt;=N),"",IF($E195=N-1,0,IF($E195=AM$1,v_diag,IF(ABS($E195-AM$1)=1,v_off_diag,0)))))</f>
        <v>0</v>
      </c>
      <c r="AN248">
        <f>IF(AND(AN$1=N-1,$E195=N-1),1,IF(OR($E195&gt;=N,AN$1&gt;=N),"",IF($E195=N-1,0,IF($E195=AN$1,v_diag,IF(ABS($E195-AN$1)=1,v_off_diag,0)))))</f>
        <v>0</v>
      </c>
      <c r="AO248">
        <f>IF(AND(AO$1=N-1,$E195=N-1),1,IF(OR($E195&gt;=N,AO$1&gt;=N),"",IF($E195=N-1,0,IF($E195=AO$1,v_diag,IF(ABS($E195-AO$1)=1,v_off_diag,0)))))</f>
        <v>0</v>
      </c>
      <c r="AP248">
        <f>IF(AND(AP$1=N-1,$E195=N-1),1,IF(OR($E195&gt;=N,AP$1&gt;=N),"",IF($E195=N-1,0,IF($E195=AP$1,v_diag,IF(ABS($E195-AP$1)=1,v_off_diag,0)))))</f>
        <v>0</v>
      </c>
      <c r="AQ248">
        <f>IF(AND(AQ$1=N-1,$E195=N-1),1,IF(OR($E195&gt;=N,AQ$1&gt;=N),"",IF($E195=N-1,0,IF($E195=AQ$1,v_diag,IF(ABS($E195-AQ$1)=1,v_off_diag,0)))))</f>
        <v>0</v>
      </c>
      <c r="AR248">
        <f>IF(AND(AR$1=N-1,$E195=N-1),1,IF(OR($E195&gt;=N,AR$1&gt;=N),"",IF($E195=N-1,0,IF($E195=AR$1,v_diag,IF(ABS($E195-AR$1)=1,v_off_diag,0)))))</f>
        <v>-49.999999999999993</v>
      </c>
      <c r="AS248">
        <f>IF(AND(AS$1=N-1,$E195=N-1),1,IF(OR($E195&gt;=N,AS$1&gt;=N),"",IF($E195=N-1,0,IF($E195=AS$1,v_diag,IF(ABS($E195-AS$1)=1,v_off_diag,0)))))</f>
        <v>103.99999999999999</v>
      </c>
      <c r="AT248">
        <f>IF(AND(AT$1=N-1,$E195=N-1),1,IF(OR($E195&gt;=N,AT$1&gt;=N),"",IF($E195=N-1,0,IF($E195=AT$1,v_diag,IF(ABS($E195-AT$1)=1,v_off_diag,0)))))</f>
        <v>-49.999999999999993</v>
      </c>
      <c r="AU248" t="str">
        <f>IF(AND(AU$1=N-1,$E195=N-1),1,IF(OR($E195&gt;=N,AU$1&gt;=N),"",IF($E195=N-1,0,IF($E195=AU$1,v_diag,IF(ABS($E195-AU$1)=1,v_off_diag,0)))))</f>
        <v/>
      </c>
      <c r="AV248" t="str">
        <f>IF(AND(AV$1=N-1,$E195=N-1),1,IF(OR($E195&gt;=N,AV$1&gt;=N),"",IF($E195=N-1,0,IF($E195=AV$1,v_diag,IF(ABS($E195-AV$1)=1,v_off_diag,0)))))</f>
        <v/>
      </c>
      <c r="AW248" t="str">
        <f>IF(AND(AW$1=N-1,$E195=N-1),1,IF(OR($E195&gt;=N,AW$1&gt;=N),"",IF($E195=N-1,0,IF($E195=AW$1,v_diag,IF(ABS($E195-AW$1)=1,v_off_diag,0)))))</f>
        <v/>
      </c>
      <c r="AX248" t="str">
        <f>IF(AND(AX$1=N-1,$E195=N-1),1,IF(OR($E195&gt;=N,AX$1&gt;=N),"",IF($E195=N-1,0,IF($E195=AX$1,v_diag,IF(ABS($E195-AX$1)=1,v_off_diag,0)))))</f>
        <v/>
      </c>
      <c r="AY248" t="str">
        <f>IF(AND(AY$1=N-1,$E195=N-1),1,IF(OR($E195&gt;=N,AY$1&gt;=N),"",IF($E195=N-1,0,IF($E195=AY$1,v_diag,IF(ABS($E195-AY$1)=1,v_off_diag,0)))))</f>
        <v/>
      </c>
      <c r="AZ248" t="str">
        <f>IF(AND(AZ$1=N-1,$E195=N-1),1,IF(OR($E195&gt;=N,AZ$1&gt;=N),"",IF($E195=N-1,0,IF($E195=AZ$1,v_diag,IF(ABS($E195-AZ$1)=1,v_off_diag,0)))))</f>
        <v/>
      </c>
      <c r="BA248" t="str">
        <f>IF(AND(BA$1=N-1,$E195=N-1),1,IF(OR($E195&gt;=N,BA$1&gt;=N),"",IF($E195=N-1,0,IF($E195=BA$1,v_diag,IF(ABS($E195-BA$1)=1,v_off_diag,0)))))</f>
        <v/>
      </c>
      <c r="BB248" t="str">
        <f>IF(AND(BB$1=N-1,$E195=N-1),1,IF(OR($E195&gt;=N,BB$1&gt;=N),"",IF($E195=N-1,0,IF($E195=BB$1,v_diag,IF(ABS($E195-BB$1)=1,v_off_diag,0)))))</f>
        <v/>
      </c>
      <c r="BC248" t="str">
        <f>IF(AND(BC$1=N-1,$E195=N-1),1,IF(OR($E195&gt;=N,BC$1&gt;=N),"",IF($E195=N-1,0,IF($E195=BC$1,v_diag,IF(ABS($E195-BC$1)=1,v_off_diag,0)))))</f>
        <v/>
      </c>
    </row>
    <row r="249" spans="5:55" x14ac:dyDescent="0.2">
      <c r="E249">
        <f t="shared" si="0"/>
        <v>40</v>
      </c>
      <c r="F249">
        <f>IF(AND(F$1=N-1,$E196=N-1),1,IF(OR($E196&gt;=N,F$1&gt;=N),"",IF($E196=N-1,0,IF($E196=F$1,v_diag,IF(ABS($E196-F$1)=1,v_off_diag,0)))))</f>
        <v>0</v>
      </c>
      <c r="G249">
        <f>IF(AND(G$1=N-1,$E196=N-1),1,IF(OR($E196&gt;=N,G$1&gt;=N),"",IF($E196=N-1,0,IF($E196=G$1,v_diag,IF(ABS($E196-G$1)=1,v_off_diag,0)))))</f>
        <v>0</v>
      </c>
      <c r="H249">
        <f>IF(AND(H$1=N-1,$E196=N-1),1,IF(OR($E196&gt;=N,H$1&gt;=N),"",IF($E196=N-1,0,IF($E196=H$1,v_diag,IF(ABS($E196-H$1)=1,v_off_diag,0)))))</f>
        <v>0</v>
      </c>
      <c r="I249">
        <f>IF(AND(I$1=N-1,$E196=N-1),1,IF(OR($E196&gt;=N,I$1&gt;=N),"",IF($E196=N-1,0,IF($E196=I$1,v_diag,IF(ABS($E196-I$1)=1,v_off_diag,0)))))</f>
        <v>0</v>
      </c>
      <c r="J249">
        <f>IF(AND(J$1=N-1,$E196=N-1),1,IF(OR($E196&gt;=N,J$1&gt;=N),"",IF($E196=N-1,0,IF($E196=J$1,v_diag,IF(ABS($E196-J$1)=1,v_off_diag,0)))))</f>
        <v>0</v>
      </c>
      <c r="K249">
        <f>IF(AND(K$1=N-1,$E196=N-1),1,IF(OR($E196&gt;=N,K$1&gt;=N),"",IF($E196=N-1,0,IF($E196=K$1,v_diag,IF(ABS($E196-K$1)=1,v_off_diag,0)))))</f>
        <v>0</v>
      </c>
      <c r="L249">
        <f>IF(AND(L$1=N-1,$E196=N-1),1,IF(OR($E196&gt;=N,L$1&gt;=N),"",IF($E196=N-1,0,IF($E196=L$1,v_diag,IF(ABS($E196-L$1)=1,v_off_diag,0)))))</f>
        <v>0</v>
      </c>
      <c r="M249">
        <f>IF(AND(M$1=N-1,$E196=N-1),1,IF(OR($E196&gt;=N,M$1&gt;=N),"",IF($E196=N-1,0,IF($E196=M$1,v_diag,IF(ABS($E196-M$1)=1,v_off_diag,0)))))</f>
        <v>0</v>
      </c>
      <c r="N249">
        <f>IF(AND(N$1=N-1,$E196=N-1),1,IF(OR($E196&gt;=N,N$1&gt;=N),"",IF($E196=N-1,0,IF($E196=N$1,v_diag,IF(ABS($E196-N$1)=1,v_off_diag,0)))))</f>
        <v>0</v>
      </c>
      <c r="O249">
        <f>IF(AND(O$1=N-1,$E196=N-1),1,IF(OR($E196&gt;=N,O$1&gt;=N),"",IF($E196=N-1,0,IF($E196=O$1,v_diag,IF(ABS($E196-O$1)=1,v_off_diag,0)))))</f>
        <v>0</v>
      </c>
      <c r="P249">
        <f>IF(AND(P$1=N-1,$E196=N-1),1,IF(OR($E196&gt;=N,P$1&gt;=N),"",IF($E196=N-1,0,IF($E196=P$1,v_diag,IF(ABS($E196-P$1)=1,v_off_diag,0)))))</f>
        <v>0</v>
      </c>
      <c r="Q249">
        <f>IF(AND(Q$1=N-1,$E196=N-1),1,IF(OR($E196&gt;=N,Q$1&gt;=N),"",IF($E196=N-1,0,IF($E196=Q$1,v_diag,IF(ABS($E196-Q$1)=1,v_off_diag,0)))))</f>
        <v>0</v>
      </c>
      <c r="R249">
        <f>IF(AND(R$1=N-1,$E196=N-1),1,IF(OR($E196&gt;=N,R$1&gt;=N),"",IF($E196=N-1,0,IF($E196=R$1,v_diag,IF(ABS($E196-R$1)=1,v_off_diag,0)))))</f>
        <v>0</v>
      </c>
      <c r="S249">
        <f>IF(AND(S$1=N-1,$E196=N-1),1,IF(OR($E196&gt;=N,S$1&gt;=N),"",IF($E196=N-1,0,IF($E196=S$1,v_diag,IF(ABS($E196-S$1)=1,v_off_diag,0)))))</f>
        <v>0</v>
      </c>
      <c r="T249">
        <f>IF(AND(T$1=N-1,$E196=N-1),1,IF(OR($E196&gt;=N,T$1&gt;=N),"",IF($E196=N-1,0,IF($E196=T$1,v_diag,IF(ABS($E196-T$1)=1,v_off_diag,0)))))</f>
        <v>0</v>
      </c>
      <c r="U249">
        <f>IF(AND(U$1=N-1,$E196=N-1),1,IF(OR($E196&gt;=N,U$1&gt;=N),"",IF($E196=N-1,0,IF($E196=U$1,v_diag,IF(ABS($E196-U$1)=1,v_off_diag,0)))))</f>
        <v>0</v>
      </c>
      <c r="V249">
        <f>IF(AND(V$1=N-1,$E196=N-1),1,IF(OR($E196&gt;=N,V$1&gt;=N),"",IF($E196=N-1,0,IF($E196=V$1,v_diag,IF(ABS($E196-V$1)=1,v_off_diag,0)))))</f>
        <v>0</v>
      </c>
      <c r="W249">
        <f>IF(AND(W$1=N-1,$E196=N-1),1,IF(OR($E196&gt;=N,W$1&gt;=N),"",IF($E196=N-1,0,IF($E196=W$1,v_diag,IF(ABS($E196-W$1)=1,v_off_diag,0)))))</f>
        <v>0</v>
      </c>
      <c r="X249">
        <f>IF(AND(X$1=N-1,$E196=N-1),1,IF(OR($E196&gt;=N,X$1&gt;=N),"",IF($E196=N-1,0,IF($E196=X$1,v_diag,IF(ABS($E196-X$1)=1,v_off_diag,0)))))</f>
        <v>0</v>
      </c>
      <c r="Y249">
        <f>IF(AND(Y$1=N-1,$E196=N-1),1,IF(OR($E196&gt;=N,Y$1&gt;=N),"",IF($E196=N-1,0,IF($E196=Y$1,v_diag,IF(ABS($E196-Y$1)=1,v_off_diag,0)))))</f>
        <v>0</v>
      </c>
      <c r="Z249">
        <f>IF(AND(Z$1=N-1,$E196=N-1),1,IF(OR($E196&gt;=N,Z$1&gt;=N),"",IF($E196=N-1,0,IF($E196=Z$1,v_diag,IF(ABS($E196-Z$1)=1,v_off_diag,0)))))</f>
        <v>0</v>
      </c>
      <c r="AA249">
        <f>IF(AND(AA$1=N-1,$E196=N-1),1,IF(OR($E196&gt;=N,AA$1&gt;=N),"",IF($E196=N-1,0,IF($E196=AA$1,v_diag,IF(ABS($E196-AA$1)=1,v_off_diag,0)))))</f>
        <v>0</v>
      </c>
      <c r="AB249">
        <f>IF(AND(AB$1=N-1,$E196=N-1),1,IF(OR($E196&gt;=N,AB$1&gt;=N),"",IF($E196=N-1,0,IF($E196=AB$1,v_diag,IF(ABS($E196-AB$1)=1,v_off_diag,0)))))</f>
        <v>0</v>
      </c>
      <c r="AC249">
        <f>IF(AND(AC$1=N-1,$E196=N-1),1,IF(OR($E196&gt;=N,AC$1&gt;=N),"",IF($E196=N-1,0,IF($E196=AC$1,v_diag,IF(ABS($E196-AC$1)=1,v_off_diag,0)))))</f>
        <v>0</v>
      </c>
      <c r="AD249">
        <f>IF(AND(AD$1=N-1,$E196=N-1),1,IF(OR($E196&gt;=N,AD$1&gt;=N),"",IF($E196=N-1,0,IF($E196=AD$1,v_diag,IF(ABS($E196-AD$1)=1,v_off_diag,0)))))</f>
        <v>0</v>
      </c>
      <c r="AE249">
        <f>IF(AND(AE$1=N-1,$E196=N-1),1,IF(OR($E196&gt;=N,AE$1&gt;=N),"",IF($E196=N-1,0,IF($E196=AE$1,v_diag,IF(ABS($E196-AE$1)=1,v_off_diag,0)))))</f>
        <v>0</v>
      </c>
      <c r="AF249">
        <f>IF(AND(AF$1=N-1,$E196=N-1),1,IF(OR($E196&gt;=N,AF$1&gt;=N),"",IF($E196=N-1,0,IF($E196=AF$1,v_diag,IF(ABS($E196-AF$1)=1,v_off_diag,0)))))</f>
        <v>0</v>
      </c>
      <c r="AG249">
        <f>IF(AND(AG$1=N-1,$E196=N-1),1,IF(OR($E196&gt;=N,AG$1&gt;=N),"",IF($E196=N-1,0,IF($E196=AG$1,v_diag,IF(ABS($E196-AG$1)=1,v_off_diag,0)))))</f>
        <v>0</v>
      </c>
      <c r="AH249">
        <f>IF(AND(AH$1=N-1,$E196=N-1),1,IF(OR($E196&gt;=N,AH$1&gt;=N),"",IF($E196=N-1,0,IF($E196=AH$1,v_diag,IF(ABS($E196-AH$1)=1,v_off_diag,0)))))</f>
        <v>0</v>
      </c>
      <c r="AI249">
        <f>IF(AND(AI$1=N-1,$E196=N-1),1,IF(OR($E196&gt;=N,AI$1&gt;=N),"",IF($E196=N-1,0,IF($E196=AI$1,v_diag,IF(ABS($E196-AI$1)=1,v_off_diag,0)))))</f>
        <v>0</v>
      </c>
      <c r="AJ249">
        <f>IF(AND(AJ$1=N-1,$E196=N-1),1,IF(OR($E196&gt;=N,AJ$1&gt;=N),"",IF($E196=N-1,0,IF($E196=AJ$1,v_diag,IF(ABS($E196-AJ$1)=1,v_off_diag,0)))))</f>
        <v>0</v>
      </c>
      <c r="AK249">
        <f>IF(AND(AK$1=N-1,$E196=N-1),1,IF(OR($E196&gt;=N,AK$1&gt;=N),"",IF($E196=N-1,0,IF($E196=AK$1,v_diag,IF(ABS($E196-AK$1)=1,v_off_diag,0)))))</f>
        <v>0</v>
      </c>
      <c r="AL249">
        <f>IF(AND(AL$1=N-1,$E196=N-1),1,IF(OR($E196&gt;=N,AL$1&gt;=N),"",IF($E196=N-1,0,IF($E196=AL$1,v_diag,IF(ABS($E196-AL$1)=1,v_off_diag,0)))))</f>
        <v>0</v>
      </c>
      <c r="AM249">
        <f>IF(AND(AM$1=N-1,$E196=N-1),1,IF(OR($E196&gt;=N,AM$1&gt;=N),"",IF($E196=N-1,0,IF($E196=AM$1,v_diag,IF(ABS($E196-AM$1)=1,v_off_diag,0)))))</f>
        <v>0</v>
      </c>
      <c r="AN249">
        <f>IF(AND(AN$1=N-1,$E196=N-1),1,IF(OR($E196&gt;=N,AN$1&gt;=N),"",IF($E196=N-1,0,IF($E196=AN$1,v_diag,IF(ABS($E196-AN$1)=1,v_off_diag,0)))))</f>
        <v>0</v>
      </c>
      <c r="AO249">
        <f>IF(AND(AO$1=N-1,$E196=N-1),1,IF(OR($E196&gt;=N,AO$1&gt;=N),"",IF($E196=N-1,0,IF($E196=AO$1,v_diag,IF(ABS($E196-AO$1)=1,v_off_diag,0)))))</f>
        <v>0</v>
      </c>
      <c r="AP249">
        <f>IF(AND(AP$1=N-1,$E196=N-1),1,IF(OR($E196&gt;=N,AP$1&gt;=N),"",IF($E196=N-1,0,IF($E196=AP$1,v_diag,IF(ABS($E196-AP$1)=1,v_off_diag,0)))))</f>
        <v>0</v>
      </c>
      <c r="AQ249">
        <f>IF(AND(AQ$1=N-1,$E196=N-1),1,IF(OR($E196&gt;=N,AQ$1&gt;=N),"",IF($E196=N-1,0,IF($E196=AQ$1,v_diag,IF(ABS($E196-AQ$1)=1,v_off_diag,0)))))</f>
        <v>0</v>
      </c>
      <c r="AR249">
        <f>IF(AND(AR$1=N-1,$E196=N-1),1,IF(OR($E196&gt;=N,AR$1&gt;=N),"",IF($E196=N-1,0,IF($E196=AR$1,v_diag,IF(ABS($E196-AR$1)=1,v_off_diag,0)))))</f>
        <v>0</v>
      </c>
      <c r="AS249">
        <f>IF(AND(AS$1=N-1,$E196=N-1),1,IF(OR($E196&gt;=N,AS$1&gt;=N),"",IF($E196=N-1,0,IF($E196=AS$1,v_diag,IF(ABS($E196-AS$1)=1,v_off_diag,0)))))</f>
        <v>0</v>
      </c>
      <c r="AT249">
        <f>IF(AND(AT$1=N-1,$E196=N-1),1,IF(OR($E196&gt;=N,AT$1&gt;=N),"",IF($E196=N-1,0,IF($E196=AT$1,v_diag,IF(ABS($E196-AT$1)=1,v_off_diag,0)))))</f>
        <v>1</v>
      </c>
      <c r="AU249" t="str">
        <f>IF(AND(AU$1=N-1,$E196=N-1),1,IF(OR($E196&gt;=N,AU$1&gt;=N),"",IF($E196=N-1,0,IF($E196=AU$1,v_diag,IF(ABS($E196-AU$1)=1,v_off_diag,0)))))</f>
        <v/>
      </c>
      <c r="AV249" t="str">
        <f>IF(AND(AV$1=N-1,$E196=N-1),1,IF(OR($E196&gt;=N,AV$1&gt;=N),"",IF($E196=N-1,0,IF($E196=AV$1,v_diag,IF(ABS($E196-AV$1)=1,v_off_diag,0)))))</f>
        <v/>
      </c>
      <c r="AW249" t="str">
        <f>IF(AND(AW$1=N-1,$E196=N-1),1,IF(OR($E196&gt;=N,AW$1&gt;=N),"",IF($E196=N-1,0,IF($E196=AW$1,v_diag,IF(ABS($E196-AW$1)=1,v_off_diag,0)))))</f>
        <v/>
      </c>
      <c r="AX249" t="str">
        <f>IF(AND(AX$1=N-1,$E196=N-1),1,IF(OR($E196&gt;=N,AX$1&gt;=N),"",IF($E196=N-1,0,IF($E196=AX$1,v_diag,IF(ABS($E196-AX$1)=1,v_off_diag,0)))))</f>
        <v/>
      </c>
      <c r="AY249" t="str">
        <f>IF(AND(AY$1=N-1,$E196=N-1),1,IF(OR($E196&gt;=N,AY$1&gt;=N),"",IF($E196=N-1,0,IF($E196=AY$1,v_diag,IF(ABS($E196-AY$1)=1,v_off_diag,0)))))</f>
        <v/>
      </c>
      <c r="AZ249" t="str">
        <f>IF(AND(AZ$1=N-1,$E196=N-1),1,IF(OR($E196&gt;=N,AZ$1&gt;=N),"",IF($E196=N-1,0,IF($E196=AZ$1,v_diag,IF(ABS($E196-AZ$1)=1,v_off_diag,0)))))</f>
        <v/>
      </c>
      <c r="BA249" t="str">
        <f>IF(AND(BA$1=N-1,$E196=N-1),1,IF(OR($E196&gt;=N,BA$1&gt;=N),"",IF($E196=N-1,0,IF($E196=BA$1,v_diag,IF(ABS($E196-BA$1)=1,v_off_diag,0)))))</f>
        <v/>
      </c>
      <c r="BB249" t="str">
        <f>IF(AND(BB$1=N-1,$E196=N-1),1,IF(OR($E196&gt;=N,BB$1&gt;=N),"",IF($E196=N-1,0,IF($E196=BB$1,v_diag,IF(ABS($E196-BB$1)=1,v_off_diag,0)))))</f>
        <v/>
      </c>
      <c r="BC249" t="str">
        <f>IF(AND(BC$1=N-1,$E196=N-1),1,IF(OR($E196&gt;=N,BC$1&gt;=N),"",IF($E196=N-1,0,IF($E196=BC$1,v_diag,IF(ABS($E196-BC$1)=1,v_off_diag,0)))))</f>
        <v/>
      </c>
    </row>
    <row r="250" spans="5:55" x14ac:dyDescent="0.2">
      <c r="E250">
        <f t="shared" si="0"/>
        <v>41</v>
      </c>
      <c r="F250" t="str">
        <f>IF(AND(F$1=N-1,$E197=N-1),1,IF(OR($E197&gt;=N,F$1&gt;=N),"",IF($E197=N-1,0,IF($E197=F$1,v_diag,IF(ABS($E197-F$1)=1,v_off_diag,0)))))</f>
        <v/>
      </c>
      <c r="G250" t="str">
        <f>IF(AND(G$1=N-1,$E197=N-1),1,IF(OR($E197&gt;=N,G$1&gt;=N),"",IF($E197=N-1,0,IF($E197=G$1,v_diag,IF(ABS($E197-G$1)=1,v_off_diag,0)))))</f>
        <v/>
      </c>
      <c r="H250" t="str">
        <f>IF(AND(H$1=N-1,$E197=N-1),1,IF(OR($E197&gt;=N,H$1&gt;=N),"",IF($E197=N-1,0,IF($E197=H$1,v_diag,IF(ABS($E197-H$1)=1,v_off_diag,0)))))</f>
        <v/>
      </c>
      <c r="I250" t="str">
        <f>IF(AND(I$1=N-1,$E197=N-1),1,IF(OR($E197&gt;=N,I$1&gt;=N),"",IF($E197=N-1,0,IF($E197=I$1,v_diag,IF(ABS($E197-I$1)=1,v_off_diag,0)))))</f>
        <v/>
      </c>
      <c r="J250" t="str">
        <f>IF(AND(J$1=N-1,$E197=N-1),1,IF(OR($E197&gt;=N,J$1&gt;=N),"",IF($E197=N-1,0,IF($E197=J$1,v_diag,IF(ABS($E197-J$1)=1,v_off_diag,0)))))</f>
        <v/>
      </c>
      <c r="K250" t="str">
        <f>IF(AND(K$1=N-1,$E197=N-1),1,IF(OR($E197&gt;=N,K$1&gt;=N),"",IF($E197=N-1,0,IF($E197=K$1,v_diag,IF(ABS($E197-K$1)=1,v_off_diag,0)))))</f>
        <v/>
      </c>
      <c r="L250" t="str">
        <f>IF(AND(L$1=N-1,$E197=N-1),1,IF(OR($E197&gt;=N,L$1&gt;=N),"",IF($E197=N-1,0,IF($E197=L$1,v_diag,IF(ABS($E197-L$1)=1,v_off_diag,0)))))</f>
        <v/>
      </c>
      <c r="M250" t="str">
        <f>IF(AND(M$1=N-1,$E197=N-1),1,IF(OR($E197&gt;=N,M$1&gt;=N),"",IF($E197=N-1,0,IF($E197=M$1,v_diag,IF(ABS($E197-M$1)=1,v_off_diag,0)))))</f>
        <v/>
      </c>
      <c r="N250" t="str">
        <f>IF(AND(N$1=N-1,$E197=N-1),1,IF(OR($E197&gt;=N,N$1&gt;=N),"",IF($E197=N-1,0,IF($E197=N$1,v_diag,IF(ABS($E197-N$1)=1,v_off_diag,0)))))</f>
        <v/>
      </c>
      <c r="O250" t="str">
        <f>IF(AND(O$1=N-1,$E197=N-1),1,IF(OR($E197&gt;=N,O$1&gt;=N),"",IF($E197=N-1,0,IF($E197=O$1,v_diag,IF(ABS($E197-O$1)=1,v_off_diag,0)))))</f>
        <v/>
      </c>
      <c r="P250" t="str">
        <f>IF(AND(P$1=N-1,$E197=N-1),1,IF(OR($E197&gt;=N,P$1&gt;=N),"",IF($E197=N-1,0,IF($E197=P$1,v_diag,IF(ABS($E197-P$1)=1,v_off_diag,0)))))</f>
        <v/>
      </c>
      <c r="Q250" t="str">
        <f>IF(AND(Q$1=N-1,$E197=N-1),1,IF(OR($E197&gt;=N,Q$1&gt;=N),"",IF($E197=N-1,0,IF($E197=Q$1,v_diag,IF(ABS($E197-Q$1)=1,v_off_diag,0)))))</f>
        <v/>
      </c>
      <c r="R250" t="str">
        <f>IF(AND(R$1=N-1,$E197=N-1),1,IF(OR($E197&gt;=N,R$1&gt;=N),"",IF($E197=N-1,0,IF($E197=R$1,v_diag,IF(ABS($E197-R$1)=1,v_off_diag,0)))))</f>
        <v/>
      </c>
      <c r="S250" t="str">
        <f>IF(AND(S$1=N-1,$E197=N-1),1,IF(OR($E197&gt;=N,S$1&gt;=N),"",IF($E197=N-1,0,IF($E197=S$1,v_diag,IF(ABS($E197-S$1)=1,v_off_diag,0)))))</f>
        <v/>
      </c>
      <c r="T250" t="str">
        <f>IF(AND(T$1=N-1,$E197=N-1),1,IF(OR($E197&gt;=N,T$1&gt;=N),"",IF($E197=N-1,0,IF($E197=T$1,v_diag,IF(ABS($E197-T$1)=1,v_off_diag,0)))))</f>
        <v/>
      </c>
      <c r="U250" t="str">
        <f>IF(AND(U$1=N-1,$E197=N-1),1,IF(OR($E197&gt;=N,U$1&gt;=N),"",IF($E197=N-1,0,IF($E197=U$1,v_diag,IF(ABS($E197-U$1)=1,v_off_diag,0)))))</f>
        <v/>
      </c>
      <c r="V250" t="str">
        <f>IF(AND(V$1=N-1,$E197=N-1),1,IF(OR($E197&gt;=N,V$1&gt;=N),"",IF($E197=N-1,0,IF($E197=V$1,v_diag,IF(ABS($E197-V$1)=1,v_off_diag,0)))))</f>
        <v/>
      </c>
      <c r="W250" t="str">
        <f>IF(AND(W$1=N-1,$E197=N-1),1,IF(OR($E197&gt;=N,W$1&gt;=N),"",IF($E197=N-1,0,IF($E197=W$1,v_diag,IF(ABS($E197-W$1)=1,v_off_diag,0)))))</f>
        <v/>
      </c>
      <c r="X250" t="str">
        <f>IF(AND(X$1=N-1,$E197=N-1),1,IF(OR($E197&gt;=N,X$1&gt;=N),"",IF($E197=N-1,0,IF($E197=X$1,v_diag,IF(ABS($E197-X$1)=1,v_off_diag,0)))))</f>
        <v/>
      </c>
      <c r="Y250" t="str">
        <f>IF(AND(Y$1=N-1,$E197=N-1),1,IF(OR($E197&gt;=N,Y$1&gt;=N),"",IF($E197=N-1,0,IF($E197=Y$1,v_diag,IF(ABS($E197-Y$1)=1,v_off_diag,0)))))</f>
        <v/>
      </c>
      <c r="Z250" t="str">
        <f>IF(AND(Z$1=N-1,$E197=N-1),1,IF(OR($E197&gt;=N,Z$1&gt;=N),"",IF($E197=N-1,0,IF($E197=Z$1,v_diag,IF(ABS($E197-Z$1)=1,v_off_diag,0)))))</f>
        <v/>
      </c>
      <c r="AA250" t="str">
        <f>IF(AND(AA$1=N-1,$E197=N-1),1,IF(OR($E197&gt;=N,AA$1&gt;=N),"",IF($E197=N-1,0,IF($E197=AA$1,v_diag,IF(ABS($E197-AA$1)=1,v_off_diag,0)))))</f>
        <v/>
      </c>
      <c r="AB250" t="str">
        <f>IF(AND(AB$1=N-1,$E197=N-1),1,IF(OR($E197&gt;=N,AB$1&gt;=N),"",IF($E197=N-1,0,IF($E197=AB$1,v_diag,IF(ABS($E197-AB$1)=1,v_off_diag,0)))))</f>
        <v/>
      </c>
      <c r="AC250" t="str">
        <f>IF(AND(AC$1=N-1,$E197=N-1),1,IF(OR($E197&gt;=N,AC$1&gt;=N),"",IF($E197=N-1,0,IF($E197=AC$1,v_diag,IF(ABS($E197-AC$1)=1,v_off_diag,0)))))</f>
        <v/>
      </c>
      <c r="AD250" t="str">
        <f>IF(AND(AD$1=N-1,$E197=N-1),1,IF(OR($E197&gt;=N,AD$1&gt;=N),"",IF($E197=N-1,0,IF($E197=AD$1,v_diag,IF(ABS($E197-AD$1)=1,v_off_diag,0)))))</f>
        <v/>
      </c>
      <c r="AE250" t="str">
        <f>IF(AND(AE$1=N-1,$E197=N-1),1,IF(OR($E197&gt;=N,AE$1&gt;=N),"",IF($E197=N-1,0,IF($E197=AE$1,v_diag,IF(ABS($E197-AE$1)=1,v_off_diag,0)))))</f>
        <v/>
      </c>
      <c r="AF250" t="str">
        <f>IF(AND(AF$1=N-1,$E197=N-1),1,IF(OR($E197&gt;=N,AF$1&gt;=N),"",IF($E197=N-1,0,IF($E197=AF$1,v_diag,IF(ABS($E197-AF$1)=1,v_off_diag,0)))))</f>
        <v/>
      </c>
      <c r="AG250" t="str">
        <f>IF(AND(AG$1=N-1,$E197=N-1),1,IF(OR($E197&gt;=N,AG$1&gt;=N),"",IF($E197=N-1,0,IF($E197=AG$1,v_diag,IF(ABS($E197-AG$1)=1,v_off_diag,0)))))</f>
        <v/>
      </c>
      <c r="AH250" t="str">
        <f>IF(AND(AH$1=N-1,$E197=N-1),1,IF(OR($E197&gt;=N,AH$1&gt;=N),"",IF($E197=N-1,0,IF($E197=AH$1,v_diag,IF(ABS($E197-AH$1)=1,v_off_diag,0)))))</f>
        <v/>
      </c>
      <c r="AI250" t="str">
        <f>IF(AND(AI$1=N-1,$E197=N-1),1,IF(OR($E197&gt;=N,AI$1&gt;=N),"",IF($E197=N-1,0,IF($E197=AI$1,v_diag,IF(ABS($E197-AI$1)=1,v_off_diag,0)))))</f>
        <v/>
      </c>
      <c r="AJ250" t="str">
        <f>IF(AND(AJ$1=N-1,$E197=N-1),1,IF(OR($E197&gt;=N,AJ$1&gt;=N),"",IF($E197=N-1,0,IF($E197=AJ$1,v_diag,IF(ABS($E197-AJ$1)=1,v_off_diag,0)))))</f>
        <v/>
      </c>
      <c r="AK250" t="str">
        <f>IF(AND(AK$1=N-1,$E197=N-1),1,IF(OR($E197&gt;=N,AK$1&gt;=N),"",IF($E197=N-1,0,IF($E197=AK$1,v_diag,IF(ABS($E197-AK$1)=1,v_off_diag,0)))))</f>
        <v/>
      </c>
      <c r="AL250" t="str">
        <f>IF(AND(AL$1=N-1,$E197=N-1),1,IF(OR($E197&gt;=N,AL$1&gt;=N),"",IF($E197=N-1,0,IF($E197=AL$1,v_diag,IF(ABS($E197-AL$1)=1,v_off_diag,0)))))</f>
        <v/>
      </c>
      <c r="AM250" t="str">
        <f>IF(AND(AM$1=N-1,$E197=N-1),1,IF(OR($E197&gt;=N,AM$1&gt;=N),"",IF($E197=N-1,0,IF($E197=AM$1,v_diag,IF(ABS($E197-AM$1)=1,v_off_diag,0)))))</f>
        <v/>
      </c>
      <c r="AN250" t="str">
        <f>IF(AND(AN$1=N-1,$E197=N-1),1,IF(OR($E197&gt;=N,AN$1&gt;=N),"",IF($E197=N-1,0,IF($E197=AN$1,v_diag,IF(ABS($E197-AN$1)=1,v_off_diag,0)))))</f>
        <v/>
      </c>
      <c r="AO250" t="str">
        <f>IF(AND(AO$1=N-1,$E197=N-1),1,IF(OR($E197&gt;=N,AO$1&gt;=N),"",IF($E197=N-1,0,IF($E197=AO$1,v_diag,IF(ABS($E197-AO$1)=1,v_off_diag,0)))))</f>
        <v/>
      </c>
      <c r="AP250" t="str">
        <f>IF(AND(AP$1=N-1,$E197=N-1),1,IF(OR($E197&gt;=N,AP$1&gt;=N),"",IF($E197=N-1,0,IF($E197=AP$1,v_diag,IF(ABS($E197-AP$1)=1,v_off_diag,0)))))</f>
        <v/>
      </c>
      <c r="AQ250" t="str">
        <f>IF(AND(AQ$1=N-1,$E197=N-1),1,IF(OR($E197&gt;=N,AQ$1&gt;=N),"",IF($E197=N-1,0,IF($E197=AQ$1,v_diag,IF(ABS($E197-AQ$1)=1,v_off_diag,0)))))</f>
        <v/>
      </c>
      <c r="AR250" t="str">
        <f>IF(AND(AR$1=N-1,$E197=N-1),1,IF(OR($E197&gt;=N,AR$1&gt;=N),"",IF($E197=N-1,0,IF($E197=AR$1,v_diag,IF(ABS($E197-AR$1)=1,v_off_diag,0)))))</f>
        <v/>
      </c>
      <c r="AS250" t="str">
        <f>IF(AND(AS$1=N-1,$E197=N-1),1,IF(OR($E197&gt;=N,AS$1&gt;=N),"",IF($E197=N-1,0,IF($E197=AS$1,v_diag,IF(ABS($E197-AS$1)=1,v_off_diag,0)))))</f>
        <v/>
      </c>
      <c r="AT250" t="str">
        <f>IF(AND(AT$1=N-1,$E197=N-1),1,IF(OR($E197&gt;=N,AT$1&gt;=N),"",IF($E197=N-1,0,IF($E197=AT$1,v_diag,IF(ABS($E197-AT$1)=1,v_off_diag,0)))))</f>
        <v/>
      </c>
      <c r="AU250" t="str">
        <f>IF(AND(AU$1=N-1,$E197=N-1),1,IF(OR($E197&gt;=N,AU$1&gt;=N),"",IF($E197=N-1,0,IF($E197=AU$1,v_diag,IF(ABS($E197-AU$1)=1,v_off_diag,0)))))</f>
        <v/>
      </c>
      <c r="AV250" t="str">
        <f>IF(AND(AV$1=N-1,$E197=N-1),1,IF(OR($E197&gt;=N,AV$1&gt;=N),"",IF($E197=N-1,0,IF($E197=AV$1,v_diag,IF(ABS($E197-AV$1)=1,v_off_diag,0)))))</f>
        <v/>
      </c>
      <c r="AW250" t="str">
        <f>IF(AND(AW$1=N-1,$E197=N-1),1,IF(OR($E197&gt;=N,AW$1&gt;=N),"",IF($E197=N-1,0,IF($E197=AW$1,v_diag,IF(ABS($E197-AW$1)=1,v_off_diag,0)))))</f>
        <v/>
      </c>
      <c r="AX250" t="str">
        <f>IF(AND(AX$1=N-1,$E197=N-1),1,IF(OR($E197&gt;=N,AX$1&gt;=N),"",IF($E197=N-1,0,IF($E197=AX$1,v_diag,IF(ABS($E197-AX$1)=1,v_off_diag,0)))))</f>
        <v/>
      </c>
      <c r="AY250" t="str">
        <f>IF(AND(AY$1=N-1,$E197=N-1),1,IF(OR($E197&gt;=N,AY$1&gt;=N),"",IF($E197=N-1,0,IF($E197=AY$1,v_diag,IF(ABS($E197-AY$1)=1,v_off_diag,0)))))</f>
        <v/>
      </c>
      <c r="AZ250" t="str">
        <f>IF(AND(AZ$1=N-1,$E197=N-1),1,IF(OR($E197&gt;=N,AZ$1&gt;=N),"",IF($E197=N-1,0,IF($E197=AZ$1,v_diag,IF(ABS($E197-AZ$1)=1,v_off_diag,0)))))</f>
        <v/>
      </c>
      <c r="BA250" t="str">
        <f>IF(AND(BA$1=N-1,$E197=N-1),1,IF(OR($E197&gt;=N,BA$1&gt;=N),"",IF($E197=N-1,0,IF($E197=BA$1,v_diag,IF(ABS($E197-BA$1)=1,v_off_diag,0)))))</f>
        <v/>
      </c>
      <c r="BB250" t="str">
        <f>IF(AND(BB$1=N-1,$E197=N-1),1,IF(OR($E197&gt;=N,BB$1&gt;=N),"",IF($E197=N-1,0,IF($E197=BB$1,v_diag,IF(ABS($E197-BB$1)=1,v_off_diag,0)))))</f>
        <v/>
      </c>
      <c r="BC250" t="str">
        <f>IF(AND(BC$1=N-1,$E197=N-1),1,IF(OR($E197&gt;=N,BC$1&gt;=N),"",IF($E197=N-1,0,IF($E197=BC$1,v_diag,IF(ABS($E197-BC$1)=1,v_off_diag,0)))))</f>
        <v/>
      </c>
    </row>
    <row r="251" spans="5:55" x14ac:dyDescent="0.2">
      <c r="E251">
        <f t="shared" si="0"/>
        <v>42</v>
      </c>
      <c r="F251" t="str">
        <f>IF(AND(F$1=N-1,$E198=N-1),1,IF(OR($E198&gt;=N,F$1&gt;=N),"",IF($E198=N-1,0,IF($E198=F$1,v_diag,IF(ABS($E198-F$1)=1,v_off_diag,0)))))</f>
        <v/>
      </c>
      <c r="G251" t="str">
        <f>IF(AND(G$1=N-1,$E198=N-1),1,IF(OR($E198&gt;=N,G$1&gt;=N),"",IF($E198=N-1,0,IF($E198=G$1,v_diag,IF(ABS($E198-G$1)=1,v_off_diag,0)))))</f>
        <v/>
      </c>
      <c r="H251" t="str">
        <f>IF(AND(H$1=N-1,$E198=N-1),1,IF(OR($E198&gt;=N,H$1&gt;=N),"",IF($E198=N-1,0,IF($E198=H$1,v_diag,IF(ABS($E198-H$1)=1,v_off_diag,0)))))</f>
        <v/>
      </c>
      <c r="I251" t="str">
        <f>IF(AND(I$1=N-1,$E198=N-1),1,IF(OR($E198&gt;=N,I$1&gt;=N),"",IF($E198=N-1,0,IF($E198=I$1,v_diag,IF(ABS($E198-I$1)=1,v_off_diag,0)))))</f>
        <v/>
      </c>
      <c r="J251" t="str">
        <f>IF(AND(J$1=N-1,$E198=N-1),1,IF(OR($E198&gt;=N,J$1&gt;=N),"",IF($E198=N-1,0,IF($E198=J$1,v_diag,IF(ABS($E198-J$1)=1,v_off_diag,0)))))</f>
        <v/>
      </c>
      <c r="K251" t="str">
        <f>IF(AND(K$1=N-1,$E198=N-1),1,IF(OR($E198&gt;=N,K$1&gt;=N),"",IF($E198=N-1,0,IF($E198=K$1,v_diag,IF(ABS($E198-K$1)=1,v_off_diag,0)))))</f>
        <v/>
      </c>
      <c r="L251" t="str">
        <f>IF(AND(L$1=N-1,$E198=N-1),1,IF(OR($E198&gt;=N,L$1&gt;=N),"",IF($E198=N-1,0,IF($E198=L$1,v_diag,IF(ABS($E198-L$1)=1,v_off_diag,0)))))</f>
        <v/>
      </c>
      <c r="M251" t="str">
        <f>IF(AND(M$1=N-1,$E198=N-1),1,IF(OR($E198&gt;=N,M$1&gt;=N),"",IF($E198=N-1,0,IF($E198=M$1,v_diag,IF(ABS($E198-M$1)=1,v_off_diag,0)))))</f>
        <v/>
      </c>
      <c r="N251" t="str">
        <f>IF(AND(N$1=N-1,$E198=N-1),1,IF(OR($E198&gt;=N,N$1&gt;=N),"",IF($E198=N-1,0,IF($E198=N$1,v_diag,IF(ABS($E198-N$1)=1,v_off_diag,0)))))</f>
        <v/>
      </c>
      <c r="O251" t="str">
        <f>IF(AND(O$1=N-1,$E198=N-1),1,IF(OR($E198&gt;=N,O$1&gt;=N),"",IF($E198=N-1,0,IF($E198=O$1,v_diag,IF(ABS($E198-O$1)=1,v_off_diag,0)))))</f>
        <v/>
      </c>
      <c r="P251" t="str">
        <f>IF(AND(P$1=N-1,$E198=N-1),1,IF(OR($E198&gt;=N,P$1&gt;=N),"",IF($E198=N-1,0,IF($E198=P$1,v_diag,IF(ABS($E198-P$1)=1,v_off_diag,0)))))</f>
        <v/>
      </c>
      <c r="Q251" t="str">
        <f>IF(AND(Q$1=N-1,$E198=N-1),1,IF(OR($E198&gt;=N,Q$1&gt;=N),"",IF($E198=N-1,0,IF($E198=Q$1,v_diag,IF(ABS($E198-Q$1)=1,v_off_diag,0)))))</f>
        <v/>
      </c>
      <c r="R251" t="str">
        <f>IF(AND(R$1=N-1,$E198=N-1),1,IF(OR($E198&gt;=N,R$1&gt;=N),"",IF($E198=N-1,0,IF($E198=R$1,v_diag,IF(ABS($E198-R$1)=1,v_off_diag,0)))))</f>
        <v/>
      </c>
      <c r="S251" t="str">
        <f>IF(AND(S$1=N-1,$E198=N-1),1,IF(OR($E198&gt;=N,S$1&gt;=N),"",IF($E198=N-1,0,IF($E198=S$1,v_diag,IF(ABS($E198-S$1)=1,v_off_diag,0)))))</f>
        <v/>
      </c>
      <c r="T251" t="str">
        <f>IF(AND(T$1=N-1,$E198=N-1),1,IF(OR($E198&gt;=N,T$1&gt;=N),"",IF($E198=N-1,0,IF($E198=T$1,v_diag,IF(ABS($E198-T$1)=1,v_off_diag,0)))))</f>
        <v/>
      </c>
      <c r="U251" t="str">
        <f>IF(AND(U$1=N-1,$E198=N-1),1,IF(OR($E198&gt;=N,U$1&gt;=N),"",IF($E198=N-1,0,IF($E198=U$1,v_diag,IF(ABS($E198-U$1)=1,v_off_diag,0)))))</f>
        <v/>
      </c>
      <c r="V251" t="str">
        <f>IF(AND(V$1=N-1,$E198=N-1),1,IF(OR($E198&gt;=N,V$1&gt;=N),"",IF($E198=N-1,0,IF($E198=V$1,v_diag,IF(ABS($E198-V$1)=1,v_off_diag,0)))))</f>
        <v/>
      </c>
      <c r="W251" t="str">
        <f>IF(AND(W$1=N-1,$E198=N-1),1,IF(OR($E198&gt;=N,W$1&gt;=N),"",IF($E198=N-1,0,IF($E198=W$1,v_diag,IF(ABS($E198-W$1)=1,v_off_diag,0)))))</f>
        <v/>
      </c>
      <c r="X251" t="str">
        <f>IF(AND(X$1=N-1,$E198=N-1),1,IF(OR($E198&gt;=N,X$1&gt;=N),"",IF($E198=N-1,0,IF($E198=X$1,v_diag,IF(ABS($E198-X$1)=1,v_off_diag,0)))))</f>
        <v/>
      </c>
      <c r="Y251" t="str">
        <f>IF(AND(Y$1=N-1,$E198=N-1),1,IF(OR($E198&gt;=N,Y$1&gt;=N),"",IF($E198=N-1,0,IF($E198=Y$1,v_diag,IF(ABS($E198-Y$1)=1,v_off_diag,0)))))</f>
        <v/>
      </c>
      <c r="Z251" t="str">
        <f>IF(AND(Z$1=N-1,$E198=N-1),1,IF(OR($E198&gt;=N,Z$1&gt;=N),"",IF($E198=N-1,0,IF($E198=Z$1,v_diag,IF(ABS($E198-Z$1)=1,v_off_diag,0)))))</f>
        <v/>
      </c>
      <c r="AA251" t="str">
        <f>IF(AND(AA$1=N-1,$E198=N-1),1,IF(OR($E198&gt;=N,AA$1&gt;=N),"",IF($E198=N-1,0,IF($E198=AA$1,v_diag,IF(ABS($E198-AA$1)=1,v_off_diag,0)))))</f>
        <v/>
      </c>
      <c r="AB251" t="str">
        <f>IF(AND(AB$1=N-1,$E198=N-1),1,IF(OR($E198&gt;=N,AB$1&gt;=N),"",IF($E198=N-1,0,IF($E198=AB$1,v_diag,IF(ABS($E198-AB$1)=1,v_off_diag,0)))))</f>
        <v/>
      </c>
      <c r="AC251" t="str">
        <f>IF(AND(AC$1=N-1,$E198=N-1),1,IF(OR($E198&gt;=N,AC$1&gt;=N),"",IF($E198=N-1,0,IF($E198=AC$1,v_diag,IF(ABS($E198-AC$1)=1,v_off_diag,0)))))</f>
        <v/>
      </c>
      <c r="AD251" t="str">
        <f>IF(AND(AD$1=N-1,$E198=N-1),1,IF(OR($E198&gt;=N,AD$1&gt;=N),"",IF($E198=N-1,0,IF($E198=AD$1,v_diag,IF(ABS($E198-AD$1)=1,v_off_diag,0)))))</f>
        <v/>
      </c>
      <c r="AE251" t="str">
        <f>IF(AND(AE$1=N-1,$E198=N-1),1,IF(OR($E198&gt;=N,AE$1&gt;=N),"",IF($E198=N-1,0,IF($E198=AE$1,v_diag,IF(ABS($E198-AE$1)=1,v_off_diag,0)))))</f>
        <v/>
      </c>
      <c r="AF251" t="str">
        <f>IF(AND(AF$1=N-1,$E198=N-1),1,IF(OR($E198&gt;=N,AF$1&gt;=N),"",IF($E198=N-1,0,IF($E198=AF$1,v_diag,IF(ABS($E198-AF$1)=1,v_off_diag,0)))))</f>
        <v/>
      </c>
      <c r="AG251" t="str">
        <f>IF(AND(AG$1=N-1,$E198=N-1),1,IF(OR($E198&gt;=N,AG$1&gt;=N),"",IF($E198=N-1,0,IF($E198=AG$1,v_diag,IF(ABS($E198-AG$1)=1,v_off_diag,0)))))</f>
        <v/>
      </c>
      <c r="AH251" t="str">
        <f>IF(AND(AH$1=N-1,$E198=N-1),1,IF(OR($E198&gt;=N,AH$1&gt;=N),"",IF($E198=N-1,0,IF($E198=AH$1,v_diag,IF(ABS($E198-AH$1)=1,v_off_diag,0)))))</f>
        <v/>
      </c>
      <c r="AI251" t="str">
        <f>IF(AND(AI$1=N-1,$E198=N-1),1,IF(OR($E198&gt;=N,AI$1&gt;=N),"",IF($E198=N-1,0,IF($E198=AI$1,v_diag,IF(ABS($E198-AI$1)=1,v_off_diag,0)))))</f>
        <v/>
      </c>
      <c r="AJ251" t="str">
        <f>IF(AND(AJ$1=N-1,$E198=N-1),1,IF(OR($E198&gt;=N,AJ$1&gt;=N),"",IF($E198=N-1,0,IF($E198=AJ$1,v_diag,IF(ABS($E198-AJ$1)=1,v_off_diag,0)))))</f>
        <v/>
      </c>
      <c r="AK251" t="str">
        <f>IF(AND(AK$1=N-1,$E198=N-1),1,IF(OR($E198&gt;=N,AK$1&gt;=N),"",IF($E198=N-1,0,IF($E198=AK$1,v_diag,IF(ABS($E198-AK$1)=1,v_off_diag,0)))))</f>
        <v/>
      </c>
      <c r="AL251" t="str">
        <f>IF(AND(AL$1=N-1,$E198=N-1),1,IF(OR($E198&gt;=N,AL$1&gt;=N),"",IF($E198=N-1,0,IF($E198=AL$1,v_diag,IF(ABS($E198-AL$1)=1,v_off_diag,0)))))</f>
        <v/>
      </c>
      <c r="AM251" t="str">
        <f>IF(AND(AM$1=N-1,$E198=N-1),1,IF(OR($E198&gt;=N,AM$1&gt;=N),"",IF($E198=N-1,0,IF($E198=AM$1,v_diag,IF(ABS($E198-AM$1)=1,v_off_diag,0)))))</f>
        <v/>
      </c>
      <c r="AN251" t="str">
        <f>IF(AND(AN$1=N-1,$E198=N-1),1,IF(OR($E198&gt;=N,AN$1&gt;=N),"",IF($E198=N-1,0,IF($E198=AN$1,v_diag,IF(ABS($E198-AN$1)=1,v_off_diag,0)))))</f>
        <v/>
      </c>
      <c r="AO251" t="str">
        <f>IF(AND(AO$1=N-1,$E198=N-1),1,IF(OR($E198&gt;=N,AO$1&gt;=N),"",IF($E198=N-1,0,IF($E198=AO$1,v_diag,IF(ABS($E198-AO$1)=1,v_off_diag,0)))))</f>
        <v/>
      </c>
      <c r="AP251" t="str">
        <f>IF(AND(AP$1=N-1,$E198=N-1),1,IF(OR($E198&gt;=N,AP$1&gt;=N),"",IF($E198=N-1,0,IF($E198=AP$1,v_diag,IF(ABS($E198-AP$1)=1,v_off_diag,0)))))</f>
        <v/>
      </c>
      <c r="AQ251" t="str">
        <f>IF(AND(AQ$1=N-1,$E198=N-1),1,IF(OR($E198&gt;=N,AQ$1&gt;=N),"",IF($E198=N-1,0,IF($E198=AQ$1,v_diag,IF(ABS($E198-AQ$1)=1,v_off_diag,0)))))</f>
        <v/>
      </c>
      <c r="AR251" t="str">
        <f>IF(AND(AR$1=N-1,$E198=N-1),1,IF(OR($E198&gt;=N,AR$1&gt;=N),"",IF($E198=N-1,0,IF($E198=AR$1,v_diag,IF(ABS($E198-AR$1)=1,v_off_diag,0)))))</f>
        <v/>
      </c>
      <c r="AS251" t="str">
        <f>IF(AND(AS$1=N-1,$E198=N-1),1,IF(OR($E198&gt;=N,AS$1&gt;=N),"",IF($E198=N-1,0,IF($E198=AS$1,v_diag,IF(ABS($E198-AS$1)=1,v_off_diag,0)))))</f>
        <v/>
      </c>
      <c r="AT251" t="str">
        <f>IF(AND(AT$1=N-1,$E198=N-1),1,IF(OR($E198&gt;=N,AT$1&gt;=N),"",IF($E198=N-1,0,IF($E198=AT$1,v_diag,IF(ABS($E198-AT$1)=1,v_off_diag,0)))))</f>
        <v/>
      </c>
      <c r="AU251" t="str">
        <f>IF(AND(AU$1=N-1,$E198=N-1),1,IF(OR($E198&gt;=N,AU$1&gt;=N),"",IF($E198=N-1,0,IF($E198=AU$1,v_diag,IF(ABS($E198-AU$1)=1,v_off_diag,0)))))</f>
        <v/>
      </c>
      <c r="AV251" t="str">
        <f>IF(AND(AV$1=N-1,$E198=N-1),1,IF(OR($E198&gt;=N,AV$1&gt;=N),"",IF($E198=N-1,0,IF($E198=AV$1,v_diag,IF(ABS($E198-AV$1)=1,v_off_diag,0)))))</f>
        <v/>
      </c>
      <c r="AW251" t="str">
        <f>IF(AND(AW$1=N-1,$E198=N-1),1,IF(OR($E198&gt;=N,AW$1&gt;=N),"",IF($E198=N-1,0,IF($E198=AW$1,v_diag,IF(ABS($E198-AW$1)=1,v_off_diag,0)))))</f>
        <v/>
      </c>
      <c r="AX251" t="str">
        <f>IF(AND(AX$1=N-1,$E198=N-1),1,IF(OR($E198&gt;=N,AX$1&gt;=N),"",IF($E198=N-1,0,IF($E198=AX$1,v_diag,IF(ABS($E198-AX$1)=1,v_off_diag,0)))))</f>
        <v/>
      </c>
      <c r="AY251" t="str">
        <f>IF(AND(AY$1=N-1,$E198=N-1),1,IF(OR($E198&gt;=N,AY$1&gt;=N),"",IF($E198=N-1,0,IF($E198=AY$1,v_diag,IF(ABS($E198-AY$1)=1,v_off_diag,0)))))</f>
        <v/>
      </c>
      <c r="AZ251" t="str">
        <f>IF(AND(AZ$1=N-1,$E198=N-1),1,IF(OR($E198&gt;=N,AZ$1&gt;=N),"",IF($E198=N-1,0,IF($E198=AZ$1,v_diag,IF(ABS($E198-AZ$1)=1,v_off_diag,0)))))</f>
        <v/>
      </c>
      <c r="BA251" t="str">
        <f>IF(AND(BA$1=N-1,$E198=N-1),1,IF(OR($E198&gt;=N,BA$1&gt;=N),"",IF($E198=N-1,0,IF($E198=BA$1,v_diag,IF(ABS($E198-BA$1)=1,v_off_diag,0)))))</f>
        <v/>
      </c>
      <c r="BB251" t="str">
        <f>IF(AND(BB$1=N-1,$E198=N-1),1,IF(OR($E198&gt;=N,BB$1&gt;=N),"",IF($E198=N-1,0,IF($E198=BB$1,v_diag,IF(ABS($E198-BB$1)=1,v_off_diag,0)))))</f>
        <v/>
      </c>
      <c r="BC251" t="str">
        <f>IF(AND(BC$1=N-1,$E198=N-1),1,IF(OR($E198&gt;=N,BC$1&gt;=N),"",IF($E198=N-1,0,IF($E198=BC$1,v_diag,IF(ABS($E198-BC$1)=1,v_off_diag,0)))))</f>
        <v/>
      </c>
    </row>
    <row r="252" spans="5:55" x14ac:dyDescent="0.2">
      <c r="E252">
        <f t="shared" si="0"/>
        <v>43</v>
      </c>
      <c r="F252" t="str">
        <f>IF(AND(F$1=N-1,$E199=N-1),1,IF(OR($E199&gt;=N,F$1&gt;=N),"",IF($E199=N-1,0,IF($E199=F$1,v_diag,IF(ABS($E199-F$1)=1,v_off_diag,0)))))</f>
        <v/>
      </c>
      <c r="G252" t="str">
        <f>IF(AND(G$1=N-1,$E199=N-1),1,IF(OR($E199&gt;=N,G$1&gt;=N),"",IF($E199=N-1,0,IF($E199=G$1,v_diag,IF(ABS($E199-G$1)=1,v_off_diag,0)))))</f>
        <v/>
      </c>
      <c r="H252" t="str">
        <f>IF(AND(H$1=N-1,$E199=N-1),1,IF(OR($E199&gt;=N,H$1&gt;=N),"",IF($E199=N-1,0,IF($E199=H$1,v_diag,IF(ABS($E199-H$1)=1,v_off_diag,0)))))</f>
        <v/>
      </c>
      <c r="I252" t="str">
        <f>IF(AND(I$1=N-1,$E199=N-1),1,IF(OR($E199&gt;=N,I$1&gt;=N),"",IF($E199=N-1,0,IF($E199=I$1,v_diag,IF(ABS($E199-I$1)=1,v_off_diag,0)))))</f>
        <v/>
      </c>
      <c r="J252" t="str">
        <f>IF(AND(J$1=N-1,$E199=N-1),1,IF(OR($E199&gt;=N,J$1&gt;=N),"",IF($E199=N-1,0,IF($E199=J$1,v_diag,IF(ABS($E199-J$1)=1,v_off_diag,0)))))</f>
        <v/>
      </c>
      <c r="K252" t="str">
        <f>IF(AND(K$1=N-1,$E199=N-1),1,IF(OR($E199&gt;=N,K$1&gt;=N),"",IF($E199=N-1,0,IF($E199=K$1,v_diag,IF(ABS($E199-K$1)=1,v_off_diag,0)))))</f>
        <v/>
      </c>
      <c r="L252" t="str">
        <f>IF(AND(L$1=N-1,$E199=N-1),1,IF(OR($E199&gt;=N,L$1&gt;=N),"",IF($E199=N-1,0,IF($E199=L$1,v_diag,IF(ABS($E199-L$1)=1,v_off_diag,0)))))</f>
        <v/>
      </c>
      <c r="M252" t="str">
        <f>IF(AND(M$1=N-1,$E199=N-1),1,IF(OR($E199&gt;=N,M$1&gt;=N),"",IF($E199=N-1,0,IF($E199=M$1,v_diag,IF(ABS($E199-M$1)=1,v_off_diag,0)))))</f>
        <v/>
      </c>
      <c r="N252" t="str">
        <f>IF(AND(N$1=N-1,$E199=N-1),1,IF(OR($E199&gt;=N,N$1&gt;=N),"",IF($E199=N-1,0,IF($E199=N$1,v_diag,IF(ABS($E199-N$1)=1,v_off_diag,0)))))</f>
        <v/>
      </c>
      <c r="O252" t="str">
        <f>IF(AND(O$1=N-1,$E199=N-1),1,IF(OR($E199&gt;=N,O$1&gt;=N),"",IF($E199=N-1,0,IF($E199=O$1,v_diag,IF(ABS($E199-O$1)=1,v_off_diag,0)))))</f>
        <v/>
      </c>
      <c r="P252" t="str">
        <f>IF(AND(P$1=N-1,$E199=N-1),1,IF(OR($E199&gt;=N,P$1&gt;=N),"",IF($E199=N-1,0,IF($E199=P$1,v_diag,IF(ABS($E199-P$1)=1,v_off_diag,0)))))</f>
        <v/>
      </c>
      <c r="Q252" t="str">
        <f>IF(AND(Q$1=N-1,$E199=N-1),1,IF(OR($E199&gt;=N,Q$1&gt;=N),"",IF($E199=N-1,0,IF($E199=Q$1,v_diag,IF(ABS($E199-Q$1)=1,v_off_diag,0)))))</f>
        <v/>
      </c>
      <c r="R252" t="str">
        <f>IF(AND(R$1=N-1,$E199=N-1),1,IF(OR($E199&gt;=N,R$1&gt;=N),"",IF($E199=N-1,0,IF($E199=R$1,v_diag,IF(ABS($E199-R$1)=1,v_off_diag,0)))))</f>
        <v/>
      </c>
      <c r="S252" t="str">
        <f>IF(AND(S$1=N-1,$E199=N-1),1,IF(OR($E199&gt;=N,S$1&gt;=N),"",IF($E199=N-1,0,IF($E199=S$1,v_diag,IF(ABS($E199-S$1)=1,v_off_diag,0)))))</f>
        <v/>
      </c>
      <c r="T252" t="str">
        <f>IF(AND(T$1=N-1,$E199=N-1),1,IF(OR($E199&gt;=N,T$1&gt;=N),"",IF($E199=N-1,0,IF($E199=T$1,v_diag,IF(ABS($E199-T$1)=1,v_off_diag,0)))))</f>
        <v/>
      </c>
      <c r="U252" t="str">
        <f>IF(AND(U$1=N-1,$E199=N-1),1,IF(OR($E199&gt;=N,U$1&gt;=N),"",IF($E199=N-1,0,IF($E199=U$1,v_diag,IF(ABS($E199-U$1)=1,v_off_diag,0)))))</f>
        <v/>
      </c>
      <c r="V252" t="str">
        <f>IF(AND(V$1=N-1,$E199=N-1),1,IF(OR($E199&gt;=N,V$1&gt;=N),"",IF($E199=N-1,0,IF($E199=V$1,v_diag,IF(ABS($E199-V$1)=1,v_off_diag,0)))))</f>
        <v/>
      </c>
      <c r="W252" t="str">
        <f>IF(AND(W$1=N-1,$E199=N-1),1,IF(OR($E199&gt;=N,W$1&gt;=N),"",IF($E199=N-1,0,IF($E199=W$1,v_diag,IF(ABS($E199-W$1)=1,v_off_diag,0)))))</f>
        <v/>
      </c>
      <c r="X252" t="str">
        <f>IF(AND(X$1=N-1,$E199=N-1),1,IF(OR($E199&gt;=N,X$1&gt;=N),"",IF($E199=N-1,0,IF($E199=X$1,v_diag,IF(ABS($E199-X$1)=1,v_off_diag,0)))))</f>
        <v/>
      </c>
      <c r="Y252" t="str">
        <f>IF(AND(Y$1=N-1,$E199=N-1),1,IF(OR($E199&gt;=N,Y$1&gt;=N),"",IF($E199=N-1,0,IF($E199=Y$1,v_diag,IF(ABS($E199-Y$1)=1,v_off_diag,0)))))</f>
        <v/>
      </c>
      <c r="Z252" t="str">
        <f>IF(AND(Z$1=N-1,$E199=N-1),1,IF(OR($E199&gt;=N,Z$1&gt;=N),"",IF($E199=N-1,0,IF($E199=Z$1,v_diag,IF(ABS($E199-Z$1)=1,v_off_diag,0)))))</f>
        <v/>
      </c>
      <c r="AA252" t="str">
        <f>IF(AND(AA$1=N-1,$E199=N-1),1,IF(OR($E199&gt;=N,AA$1&gt;=N),"",IF($E199=N-1,0,IF($E199=AA$1,v_diag,IF(ABS($E199-AA$1)=1,v_off_diag,0)))))</f>
        <v/>
      </c>
      <c r="AB252" t="str">
        <f>IF(AND(AB$1=N-1,$E199=N-1),1,IF(OR($E199&gt;=N,AB$1&gt;=N),"",IF($E199=N-1,0,IF($E199=AB$1,v_diag,IF(ABS($E199-AB$1)=1,v_off_diag,0)))))</f>
        <v/>
      </c>
      <c r="AC252" t="str">
        <f>IF(AND(AC$1=N-1,$E199=N-1),1,IF(OR($E199&gt;=N,AC$1&gt;=N),"",IF($E199=N-1,0,IF($E199=AC$1,v_diag,IF(ABS($E199-AC$1)=1,v_off_diag,0)))))</f>
        <v/>
      </c>
      <c r="AD252" t="str">
        <f>IF(AND(AD$1=N-1,$E199=N-1),1,IF(OR($E199&gt;=N,AD$1&gt;=N),"",IF($E199=N-1,0,IF($E199=AD$1,v_diag,IF(ABS($E199-AD$1)=1,v_off_diag,0)))))</f>
        <v/>
      </c>
      <c r="AE252" t="str">
        <f>IF(AND(AE$1=N-1,$E199=N-1),1,IF(OR($E199&gt;=N,AE$1&gt;=N),"",IF($E199=N-1,0,IF($E199=AE$1,v_diag,IF(ABS($E199-AE$1)=1,v_off_diag,0)))))</f>
        <v/>
      </c>
      <c r="AF252" t="str">
        <f>IF(AND(AF$1=N-1,$E199=N-1),1,IF(OR($E199&gt;=N,AF$1&gt;=N),"",IF($E199=N-1,0,IF($E199=AF$1,v_diag,IF(ABS($E199-AF$1)=1,v_off_diag,0)))))</f>
        <v/>
      </c>
      <c r="AG252" t="str">
        <f>IF(AND(AG$1=N-1,$E199=N-1),1,IF(OR($E199&gt;=N,AG$1&gt;=N),"",IF($E199=N-1,0,IF($E199=AG$1,v_diag,IF(ABS($E199-AG$1)=1,v_off_diag,0)))))</f>
        <v/>
      </c>
      <c r="AH252" t="str">
        <f>IF(AND(AH$1=N-1,$E199=N-1),1,IF(OR($E199&gt;=N,AH$1&gt;=N),"",IF($E199=N-1,0,IF($E199=AH$1,v_diag,IF(ABS($E199-AH$1)=1,v_off_diag,0)))))</f>
        <v/>
      </c>
      <c r="AI252" t="str">
        <f>IF(AND(AI$1=N-1,$E199=N-1),1,IF(OR($E199&gt;=N,AI$1&gt;=N),"",IF($E199=N-1,0,IF($E199=AI$1,v_diag,IF(ABS($E199-AI$1)=1,v_off_diag,0)))))</f>
        <v/>
      </c>
      <c r="AJ252" t="str">
        <f>IF(AND(AJ$1=N-1,$E199=N-1),1,IF(OR($E199&gt;=N,AJ$1&gt;=N),"",IF($E199=N-1,0,IF($E199=AJ$1,v_diag,IF(ABS($E199-AJ$1)=1,v_off_diag,0)))))</f>
        <v/>
      </c>
      <c r="AK252" t="str">
        <f>IF(AND(AK$1=N-1,$E199=N-1),1,IF(OR($E199&gt;=N,AK$1&gt;=N),"",IF($E199=N-1,0,IF($E199=AK$1,v_diag,IF(ABS($E199-AK$1)=1,v_off_diag,0)))))</f>
        <v/>
      </c>
      <c r="AL252" t="str">
        <f>IF(AND(AL$1=N-1,$E199=N-1),1,IF(OR($E199&gt;=N,AL$1&gt;=N),"",IF($E199=N-1,0,IF($E199=AL$1,v_diag,IF(ABS($E199-AL$1)=1,v_off_diag,0)))))</f>
        <v/>
      </c>
      <c r="AM252" t="str">
        <f>IF(AND(AM$1=N-1,$E199=N-1),1,IF(OR($E199&gt;=N,AM$1&gt;=N),"",IF($E199=N-1,0,IF($E199=AM$1,v_diag,IF(ABS($E199-AM$1)=1,v_off_diag,0)))))</f>
        <v/>
      </c>
      <c r="AN252" t="str">
        <f>IF(AND(AN$1=N-1,$E199=N-1),1,IF(OR($E199&gt;=N,AN$1&gt;=N),"",IF($E199=N-1,0,IF($E199=AN$1,v_diag,IF(ABS($E199-AN$1)=1,v_off_diag,0)))))</f>
        <v/>
      </c>
      <c r="AO252" t="str">
        <f>IF(AND(AO$1=N-1,$E199=N-1),1,IF(OR($E199&gt;=N,AO$1&gt;=N),"",IF($E199=N-1,0,IF($E199=AO$1,v_diag,IF(ABS($E199-AO$1)=1,v_off_diag,0)))))</f>
        <v/>
      </c>
      <c r="AP252" t="str">
        <f>IF(AND(AP$1=N-1,$E199=N-1),1,IF(OR($E199&gt;=N,AP$1&gt;=N),"",IF($E199=N-1,0,IF($E199=AP$1,v_diag,IF(ABS($E199-AP$1)=1,v_off_diag,0)))))</f>
        <v/>
      </c>
      <c r="AQ252" t="str">
        <f>IF(AND(AQ$1=N-1,$E199=N-1),1,IF(OR($E199&gt;=N,AQ$1&gt;=N),"",IF($E199=N-1,0,IF($E199=AQ$1,v_diag,IF(ABS($E199-AQ$1)=1,v_off_diag,0)))))</f>
        <v/>
      </c>
      <c r="AR252" t="str">
        <f>IF(AND(AR$1=N-1,$E199=N-1),1,IF(OR($E199&gt;=N,AR$1&gt;=N),"",IF($E199=N-1,0,IF($E199=AR$1,v_diag,IF(ABS($E199-AR$1)=1,v_off_diag,0)))))</f>
        <v/>
      </c>
      <c r="AS252" t="str">
        <f>IF(AND(AS$1=N-1,$E199=N-1),1,IF(OR($E199&gt;=N,AS$1&gt;=N),"",IF($E199=N-1,0,IF($E199=AS$1,v_diag,IF(ABS($E199-AS$1)=1,v_off_diag,0)))))</f>
        <v/>
      </c>
      <c r="AT252" t="str">
        <f>IF(AND(AT$1=N-1,$E199=N-1),1,IF(OR($E199&gt;=N,AT$1&gt;=N),"",IF($E199=N-1,0,IF($E199=AT$1,v_diag,IF(ABS($E199-AT$1)=1,v_off_diag,0)))))</f>
        <v/>
      </c>
      <c r="AU252" t="str">
        <f>IF(AND(AU$1=N-1,$E199=N-1),1,IF(OR($E199&gt;=N,AU$1&gt;=N),"",IF($E199=N-1,0,IF($E199=AU$1,v_diag,IF(ABS($E199-AU$1)=1,v_off_diag,0)))))</f>
        <v/>
      </c>
      <c r="AV252" t="str">
        <f>IF(AND(AV$1=N-1,$E199=N-1),1,IF(OR($E199&gt;=N,AV$1&gt;=N),"",IF($E199=N-1,0,IF($E199=AV$1,v_diag,IF(ABS($E199-AV$1)=1,v_off_diag,0)))))</f>
        <v/>
      </c>
      <c r="AW252" t="str">
        <f>IF(AND(AW$1=N-1,$E199=N-1),1,IF(OR($E199&gt;=N,AW$1&gt;=N),"",IF($E199=N-1,0,IF($E199=AW$1,v_diag,IF(ABS($E199-AW$1)=1,v_off_diag,0)))))</f>
        <v/>
      </c>
      <c r="AX252" t="str">
        <f>IF(AND(AX$1=N-1,$E199=N-1),1,IF(OR($E199&gt;=N,AX$1&gt;=N),"",IF($E199=N-1,0,IF($E199=AX$1,v_diag,IF(ABS($E199-AX$1)=1,v_off_diag,0)))))</f>
        <v/>
      </c>
      <c r="AY252" t="str">
        <f>IF(AND(AY$1=N-1,$E199=N-1),1,IF(OR($E199&gt;=N,AY$1&gt;=N),"",IF($E199=N-1,0,IF($E199=AY$1,v_diag,IF(ABS($E199-AY$1)=1,v_off_diag,0)))))</f>
        <v/>
      </c>
      <c r="AZ252" t="str">
        <f>IF(AND(AZ$1=N-1,$E199=N-1),1,IF(OR($E199&gt;=N,AZ$1&gt;=N),"",IF($E199=N-1,0,IF($E199=AZ$1,v_diag,IF(ABS($E199-AZ$1)=1,v_off_diag,0)))))</f>
        <v/>
      </c>
      <c r="BA252" t="str">
        <f>IF(AND(BA$1=N-1,$E199=N-1),1,IF(OR($E199&gt;=N,BA$1&gt;=N),"",IF($E199=N-1,0,IF($E199=BA$1,v_diag,IF(ABS($E199-BA$1)=1,v_off_diag,0)))))</f>
        <v/>
      </c>
      <c r="BB252" t="str">
        <f>IF(AND(BB$1=N-1,$E199=N-1),1,IF(OR($E199&gt;=N,BB$1&gt;=N),"",IF($E199=N-1,0,IF($E199=BB$1,v_diag,IF(ABS($E199-BB$1)=1,v_off_diag,0)))))</f>
        <v/>
      </c>
      <c r="BC252" t="str">
        <f>IF(AND(BC$1=N-1,$E199=N-1),1,IF(OR($E199&gt;=N,BC$1&gt;=N),"",IF($E199=N-1,0,IF($E199=BC$1,v_diag,IF(ABS($E199-BC$1)=1,v_off_diag,0)))))</f>
        <v/>
      </c>
    </row>
    <row r="253" spans="5:55" x14ac:dyDescent="0.2">
      <c r="E253">
        <f t="shared" si="0"/>
        <v>44</v>
      </c>
      <c r="F253" t="str">
        <f>IF(AND(F$1=N-1,$E200=N-1),1,IF(OR($E200&gt;=N,F$1&gt;=N),"",IF($E200=N-1,0,IF($E200=F$1,v_diag,IF(ABS($E200-F$1)=1,v_off_diag,0)))))</f>
        <v/>
      </c>
      <c r="G253" t="str">
        <f>IF(AND(G$1=N-1,$E200=N-1),1,IF(OR($E200&gt;=N,G$1&gt;=N),"",IF($E200=N-1,0,IF($E200=G$1,v_diag,IF(ABS($E200-G$1)=1,v_off_diag,0)))))</f>
        <v/>
      </c>
      <c r="H253" t="str">
        <f>IF(AND(H$1=N-1,$E200=N-1),1,IF(OR($E200&gt;=N,H$1&gt;=N),"",IF($E200=N-1,0,IF($E200=H$1,v_diag,IF(ABS($E200-H$1)=1,v_off_diag,0)))))</f>
        <v/>
      </c>
      <c r="I253" t="str">
        <f>IF(AND(I$1=N-1,$E200=N-1),1,IF(OR($E200&gt;=N,I$1&gt;=N),"",IF($E200=N-1,0,IF($E200=I$1,v_diag,IF(ABS($E200-I$1)=1,v_off_diag,0)))))</f>
        <v/>
      </c>
      <c r="J253" t="str">
        <f>IF(AND(J$1=N-1,$E200=N-1),1,IF(OR($E200&gt;=N,J$1&gt;=N),"",IF($E200=N-1,0,IF($E200=J$1,v_diag,IF(ABS($E200-J$1)=1,v_off_diag,0)))))</f>
        <v/>
      </c>
      <c r="K253" t="str">
        <f>IF(AND(K$1=N-1,$E200=N-1),1,IF(OR($E200&gt;=N,K$1&gt;=N),"",IF($E200=N-1,0,IF($E200=K$1,v_diag,IF(ABS($E200-K$1)=1,v_off_diag,0)))))</f>
        <v/>
      </c>
      <c r="L253" t="str">
        <f>IF(AND(L$1=N-1,$E200=N-1),1,IF(OR($E200&gt;=N,L$1&gt;=N),"",IF($E200=N-1,0,IF($E200=L$1,v_diag,IF(ABS($E200-L$1)=1,v_off_diag,0)))))</f>
        <v/>
      </c>
      <c r="M253" t="str">
        <f>IF(AND(M$1=N-1,$E200=N-1),1,IF(OR($E200&gt;=N,M$1&gt;=N),"",IF($E200=N-1,0,IF($E200=M$1,v_diag,IF(ABS($E200-M$1)=1,v_off_diag,0)))))</f>
        <v/>
      </c>
      <c r="N253" t="str">
        <f>IF(AND(N$1=N-1,$E200=N-1),1,IF(OR($E200&gt;=N,N$1&gt;=N),"",IF($E200=N-1,0,IF($E200=N$1,v_diag,IF(ABS($E200-N$1)=1,v_off_diag,0)))))</f>
        <v/>
      </c>
      <c r="O253" t="str">
        <f>IF(AND(O$1=N-1,$E200=N-1),1,IF(OR($E200&gt;=N,O$1&gt;=N),"",IF($E200=N-1,0,IF($E200=O$1,v_diag,IF(ABS($E200-O$1)=1,v_off_diag,0)))))</f>
        <v/>
      </c>
      <c r="P253" t="str">
        <f>IF(AND(P$1=N-1,$E200=N-1),1,IF(OR($E200&gt;=N,P$1&gt;=N),"",IF($E200=N-1,0,IF($E200=P$1,v_diag,IF(ABS($E200-P$1)=1,v_off_diag,0)))))</f>
        <v/>
      </c>
      <c r="Q253" t="str">
        <f>IF(AND(Q$1=N-1,$E200=N-1),1,IF(OR($E200&gt;=N,Q$1&gt;=N),"",IF($E200=N-1,0,IF($E200=Q$1,v_diag,IF(ABS($E200-Q$1)=1,v_off_diag,0)))))</f>
        <v/>
      </c>
      <c r="R253" t="str">
        <f>IF(AND(R$1=N-1,$E200=N-1),1,IF(OR($E200&gt;=N,R$1&gt;=N),"",IF($E200=N-1,0,IF($E200=R$1,v_diag,IF(ABS($E200-R$1)=1,v_off_diag,0)))))</f>
        <v/>
      </c>
      <c r="S253" t="str">
        <f>IF(AND(S$1=N-1,$E200=N-1),1,IF(OR($E200&gt;=N,S$1&gt;=N),"",IF($E200=N-1,0,IF($E200=S$1,v_diag,IF(ABS($E200-S$1)=1,v_off_diag,0)))))</f>
        <v/>
      </c>
      <c r="T253" t="str">
        <f>IF(AND(T$1=N-1,$E200=N-1),1,IF(OR($E200&gt;=N,T$1&gt;=N),"",IF($E200=N-1,0,IF($E200=T$1,v_diag,IF(ABS($E200-T$1)=1,v_off_diag,0)))))</f>
        <v/>
      </c>
      <c r="U253" t="str">
        <f>IF(AND(U$1=N-1,$E200=N-1),1,IF(OR($E200&gt;=N,U$1&gt;=N),"",IF($E200=N-1,0,IF($E200=U$1,v_diag,IF(ABS($E200-U$1)=1,v_off_diag,0)))))</f>
        <v/>
      </c>
      <c r="V253" t="str">
        <f>IF(AND(V$1=N-1,$E200=N-1),1,IF(OR($E200&gt;=N,V$1&gt;=N),"",IF($E200=N-1,0,IF($E200=V$1,v_diag,IF(ABS($E200-V$1)=1,v_off_diag,0)))))</f>
        <v/>
      </c>
      <c r="W253" t="str">
        <f>IF(AND(W$1=N-1,$E200=N-1),1,IF(OR($E200&gt;=N,W$1&gt;=N),"",IF($E200=N-1,0,IF($E200=W$1,v_diag,IF(ABS($E200-W$1)=1,v_off_diag,0)))))</f>
        <v/>
      </c>
      <c r="X253" t="str">
        <f>IF(AND(X$1=N-1,$E200=N-1),1,IF(OR($E200&gt;=N,X$1&gt;=N),"",IF($E200=N-1,0,IF($E200=X$1,v_diag,IF(ABS($E200-X$1)=1,v_off_diag,0)))))</f>
        <v/>
      </c>
      <c r="Y253" t="str">
        <f>IF(AND(Y$1=N-1,$E200=N-1),1,IF(OR($E200&gt;=N,Y$1&gt;=N),"",IF($E200=N-1,0,IF($E200=Y$1,v_diag,IF(ABS($E200-Y$1)=1,v_off_diag,0)))))</f>
        <v/>
      </c>
      <c r="Z253" t="str">
        <f>IF(AND(Z$1=N-1,$E200=N-1),1,IF(OR($E200&gt;=N,Z$1&gt;=N),"",IF($E200=N-1,0,IF($E200=Z$1,v_diag,IF(ABS($E200-Z$1)=1,v_off_diag,0)))))</f>
        <v/>
      </c>
      <c r="AA253" t="str">
        <f>IF(AND(AA$1=N-1,$E200=N-1),1,IF(OR($E200&gt;=N,AA$1&gt;=N),"",IF($E200=N-1,0,IF($E200=AA$1,v_diag,IF(ABS($E200-AA$1)=1,v_off_diag,0)))))</f>
        <v/>
      </c>
      <c r="AB253" t="str">
        <f>IF(AND(AB$1=N-1,$E200=N-1),1,IF(OR($E200&gt;=N,AB$1&gt;=N),"",IF($E200=N-1,0,IF($E200=AB$1,v_diag,IF(ABS($E200-AB$1)=1,v_off_diag,0)))))</f>
        <v/>
      </c>
      <c r="AC253" t="str">
        <f>IF(AND(AC$1=N-1,$E200=N-1),1,IF(OR($E200&gt;=N,AC$1&gt;=N),"",IF($E200=N-1,0,IF($E200=AC$1,v_diag,IF(ABS($E200-AC$1)=1,v_off_diag,0)))))</f>
        <v/>
      </c>
      <c r="AD253" t="str">
        <f>IF(AND(AD$1=N-1,$E200=N-1),1,IF(OR($E200&gt;=N,AD$1&gt;=N),"",IF($E200=N-1,0,IF($E200=AD$1,v_diag,IF(ABS($E200-AD$1)=1,v_off_diag,0)))))</f>
        <v/>
      </c>
      <c r="AE253" t="str">
        <f>IF(AND(AE$1=N-1,$E200=N-1),1,IF(OR($E200&gt;=N,AE$1&gt;=N),"",IF($E200=N-1,0,IF($E200=AE$1,v_diag,IF(ABS($E200-AE$1)=1,v_off_diag,0)))))</f>
        <v/>
      </c>
      <c r="AF253" t="str">
        <f>IF(AND(AF$1=N-1,$E200=N-1),1,IF(OR($E200&gt;=N,AF$1&gt;=N),"",IF($E200=N-1,0,IF($E200=AF$1,v_diag,IF(ABS($E200-AF$1)=1,v_off_diag,0)))))</f>
        <v/>
      </c>
      <c r="AG253" t="str">
        <f>IF(AND(AG$1=N-1,$E200=N-1),1,IF(OR($E200&gt;=N,AG$1&gt;=N),"",IF($E200=N-1,0,IF($E200=AG$1,v_diag,IF(ABS($E200-AG$1)=1,v_off_diag,0)))))</f>
        <v/>
      </c>
      <c r="AH253" t="str">
        <f>IF(AND(AH$1=N-1,$E200=N-1),1,IF(OR($E200&gt;=N,AH$1&gt;=N),"",IF($E200=N-1,0,IF($E200=AH$1,v_diag,IF(ABS($E200-AH$1)=1,v_off_diag,0)))))</f>
        <v/>
      </c>
      <c r="AI253" t="str">
        <f>IF(AND(AI$1=N-1,$E200=N-1),1,IF(OR($E200&gt;=N,AI$1&gt;=N),"",IF($E200=N-1,0,IF($E200=AI$1,v_diag,IF(ABS($E200-AI$1)=1,v_off_diag,0)))))</f>
        <v/>
      </c>
      <c r="AJ253" t="str">
        <f>IF(AND(AJ$1=N-1,$E200=N-1),1,IF(OR($E200&gt;=N,AJ$1&gt;=N),"",IF($E200=N-1,0,IF($E200=AJ$1,v_diag,IF(ABS($E200-AJ$1)=1,v_off_diag,0)))))</f>
        <v/>
      </c>
      <c r="AK253" t="str">
        <f>IF(AND(AK$1=N-1,$E200=N-1),1,IF(OR($E200&gt;=N,AK$1&gt;=N),"",IF($E200=N-1,0,IF($E200=AK$1,v_diag,IF(ABS($E200-AK$1)=1,v_off_diag,0)))))</f>
        <v/>
      </c>
      <c r="AL253" t="str">
        <f>IF(AND(AL$1=N-1,$E200=N-1),1,IF(OR($E200&gt;=N,AL$1&gt;=N),"",IF($E200=N-1,0,IF($E200=AL$1,v_diag,IF(ABS($E200-AL$1)=1,v_off_diag,0)))))</f>
        <v/>
      </c>
      <c r="AM253" t="str">
        <f>IF(AND(AM$1=N-1,$E200=N-1),1,IF(OR($E200&gt;=N,AM$1&gt;=N),"",IF($E200=N-1,0,IF($E200=AM$1,v_diag,IF(ABS($E200-AM$1)=1,v_off_diag,0)))))</f>
        <v/>
      </c>
      <c r="AN253" t="str">
        <f>IF(AND(AN$1=N-1,$E200=N-1),1,IF(OR($E200&gt;=N,AN$1&gt;=N),"",IF($E200=N-1,0,IF($E200=AN$1,v_diag,IF(ABS($E200-AN$1)=1,v_off_diag,0)))))</f>
        <v/>
      </c>
      <c r="AO253" t="str">
        <f>IF(AND(AO$1=N-1,$E200=N-1),1,IF(OR($E200&gt;=N,AO$1&gt;=N),"",IF($E200=N-1,0,IF($E200=AO$1,v_diag,IF(ABS($E200-AO$1)=1,v_off_diag,0)))))</f>
        <v/>
      </c>
      <c r="AP253" t="str">
        <f>IF(AND(AP$1=N-1,$E200=N-1),1,IF(OR($E200&gt;=N,AP$1&gt;=N),"",IF($E200=N-1,0,IF($E200=AP$1,v_diag,IF(ABS($E200-AP$1)=1,v_off_diag,0)))))</f>
        <v/>
      </c>
      <c r="AQ253" t="str">
        <f>IF(AND(AQ$1=N-1,$E200=N-1),1,IF(OR($E200&gt;=N,AQ$1&gt;=N),"",IF($E200=N-1,0,IF($E200=AQ$1,v_diag,IF(ABS($E200-AQ$1)=1,v_off_diag,0)))))</f>
        <v/>
      </c>
      <c r="AR253" t="str">
        <f>IF(AND(AR$1=N-1,$E200=N-1),1,IF(OR($E200&gt;=N,AR$1&gt;=N),"",IF($E200=N-1,0,IF($E200=AR$1,v_diag,IF(ABS($E200-AR$1)=1,v_off_diag,0)))))</f>
        <v/>
      </c>
      <c r="AS253" t="str">
        <f>IF(AND(AS$1=N-1,$E200=N-1),1,IF(OR($E200&gt;=N,AS$1&gt;=N),"",IF($E200=N-1,0,IF($E200=AS$1,v_diag,IF(ABS($E200-AS$1)=1,v_off_diag,0)))))</f>
        <v/>
      </c>
      <c r="AT253" t="str">
        <f>IF(AND(AT$1=N-1,$E200=N-1),1,IF(OR($E200&gt;=N,AT$1&gt;=N),"",IF($E200=N-1,0,IF($E200=AT$1,v_diag,IF(ABS($E200-AT$1)=1,v_off_diag,0)))))</f>
        <v/>
      </c>
      <c r="AU253" t="str">
        <f>IF(AND(AU$1=N-1,$E200=N-1),1,IF(OR($E200&gt;=N,AU$1&gt;=N),"",IF($E200=N-1,0,IF($E200=AU$1,v_diag,IF(ABS($E200-AU$1)=1,v_off_diag,0)))))</f>
        <v/>
      </c>
      <c r="AV253" t="str">
        <f>IF(AND(AV$1=N-1,$E200=N-1),1,IF(OR($E200&gt;=N,AV$1&gt;=N),"",IF($E200=N-1,0,IF($E200=AV$1,v_diag,IF(ABS($E200-AV$1)=1,v_off_diag,0)))))</f>
        <v/>
      </c>
      <c r="AW253" t="str">
        <f>IF(AND(AW$1=N-1,$E200=N-1),1,IF(OR($E200&gt;=N,AW$1&gt;=N),"",IF($E200=N-1,0,IF($E200=AW$1,v_diag,IF(ABS($E200-AW$1)=1,v_off_diag,0)))))</f>
        <v/>
      </c>
      <c r="AX253" t="str">
        <f>IF(AND(AX$1=N-1,$E200=N-1),1,IF(OR($E200&gt;=N,AX$1&gt;=N),"",IF($E200=N-1,0,IF($E200=AX$1,v_diag,IF(ABS($E200-AX$1)=1,v_off_diag,0)))))</f>
        <v/>
      </c>
      <c r="AY253" t="str">
        <f>IF(AND(AY$1=N-1,$E200=N-1),1,IF(OR($E200&gt;=N,AY$1&gt;=N),"",IF($E200=N-1,0,IF($E200=AY$1,v_diag,IF(ABS($E200-AY$1)=1,v_off_diag,0)))))</f>
        <v/>
      </c>
      <c r="AZ253" t="str">
        <f>IF(AND(AZ$1=N-1,$E200=N-1),1,IF(OR($E200&gt;=N,AZ$1&gt;=N),"",IF($E200=N-1,0,IF($E200=AZ$1,v_diag,IF(ABS($E200-AZ$1)=1,v_off_diag,0)))))</f>
        <v/>
      </c>
      <c r="BA253" t="str">
        <f>IF(AND(BA$1=N-1,$E200=N-1),1,IF(OR($E200&gt;=N,BA$1&gt;=N),"",IF($E200=N-1,0,IF($E200=BA$1,v_diag,IF(ABS($E200-BA$1)=1,v_off_diag,0)))))</f>
        <v/>
      </c>
      <c r="BB253" t="str">
        <f>IF(AND(BB$1=N-1,$E200=N-1),1,IF(OR($E200&gt;=N,BB$1&gt;=N),"",IF($E200=N-1,0,IF($E200=BB$1,v_diag,IF(ABS($E200-BB$1)=1,v_off_diag,0)))))</f>
        <v/>
      </c>
      <c r="BC253" t="str">
        <f>IF(AND(BC$1=N-1,$E200=N-1),1,IF(OR($E200&gt;=N,BC$1&gt;=N),"",IF($E200=N-1,0,IF($E200=BC$1,v_diag,IF(ABS($E200-BC$1)=1,v_off_diag,0)))))</f>
        <v/>
      </c>
    </row>
    <row r="254" spans="5:55" x14ac:dyDescent="0.2">
      <c r="E254">
        <f t="shared" si="0"/>
        <v>45</v>
      </c>
      <c r="F254" t="str">
        <f>IF(AND(F$1=N-1,$E201=N-1),1,IF(OR($E201&gt;=N,F$1&gt;=N),"",IF($E201=N-1,0,IF($E201=F$1,v_diag,IF(ABS($E201-F$1)=1,v_off_diag,0)))))</f>
        <v/>
      </c>
      <c r="G254" t="str">
        <f>IF(AND(G$1=N-1,$E201=N-1),1,IF(OR($E201&gt;=N,G$1&gt;=N),"",IF($E201=N-1,0,IF($E201=G$1,v_diag,IF(ABS($E201-G$1)=1,v_off_diag,0)))))</f>
        <v/>
      </c>
      <c r="H254" t="str">
        <f>IF(AND(H$1=N-1,$E201=N-1),1,IF(OR($E201&gt;=N,H$1&gt;=N),"",IF($E201=N-1,0,IF($E201=H$1,v_diag,IF(ABS($E201-H$1)=1,v_off_diag,0)))))</f>
        <v/>
      </c>
      <c r="I254" t="str">
        <f>IF(AND(I$1=N-1,$E201=N-1),1,IF(OR($E201&gt;=N,I$1&gt;=N),"",IF($E201=N-1,0,IF($E201=I$1,v_diag,IF(ABS($E201-I$1)=1,v_off_diag,0)))))</f>
        <v/>
      </c>
      <c r="J254" t="str">
        <f>IF(AND(J$1=N-1,$E201=N-1),1,IF(OR($E201&gt;=N,J$1&gt;=N),"",IF($E201=N-1,0,IF($E201=J$1,v_diag,IF(ABS($E201-J$1)=1,v_off_diag,0)))))</f>
        <v/>
      </c>
      <c r="K254" t="str">
        <f>IF(AND(K$1=N-1,$E201=N-1),1,IF(OR($E201&gt;=N,K$1&gt;=N),"",IF($E201=N-1,0,IF($E201=K$1,v_diag,IF(ABS($E201-K$1)=1,v_off_diag,0)))))</f>
        <v/>
      </c>
      <c r="L254" t="str">
        <f>IF(AND(L$1=N-1,$E201=N-1),1,IF(OR($E201&gt;=N,L$1&gt;=N),"",IF($E201=N-1,0,IF($E201=L$1,v_diag,IF(ABS($E201-L$1)=1,v_off_diag,0)))))</f>
        <v/>
      </c>
      <c r="M254" t="str">
        <f>IF(AND(M$1=N-1,$E201=N-1),1,IF(OR($E201&gt;=N,M$1&gt;=N),"",IF($E201=N-1,0,IF($E201=M$1,v_diag,IF(ABS($E201-M$1)=1,v_off_diag,0)))))</f>
        <v/>
      </c>
      <c r="N254" t="str">
        <f>IF(AND(N$1=N-1,$E201=N-1),1,IF(OR($E201&gt;=N,N$1&gt;=N),"",IF($E201=N-1,0,IF($E201=N$1,v_diag,IF(ABS($E201-N$1)=1,v_off_diag,0)))))</f>
        <v/>
      </c>
      <c r="O254" t="str">
        <f>IF(AND(O$1=N-1,$E201=N-1),1,IF(OR($E201&gt;=N,O$1&gt;=N),"",IF($E201=N-1,0,IF($E201=O$1,v_diag,IF(ABS($E201-O$1)=1,v_off_diag,0)))))</f>
        <v/>
      </c>
      <c r="P254" t="str">
        <f>IF(AND(P$1=N-1,$E201=N-1),1,IF(OR($E201&gt;=N,P$1&gt;=N),"",IF($E201=N-1,0,IF($E201=P$1,v_diag,IF(ABS($E201-P$1)=1,v_off_diag,0)))))</f>
        <v/>
      </c>
      <c r="Q254" t="str">
        <f>IF(AND(Q$1=N-1,$E201=N-1),1,IF(OR($E201&gt;=N,Q$1&gt;=N),"",IF($E201=N-1,0,IF($E201=Q$1,v_diag,IF(ABS($E201-Q$1)=1,v_off_diag,0)))))</f>
        <v/>
      </c>
      <c r="R254" t="str">
        <f>IF(AND(R$1=N-1,$E201=N-1),1,IF(OR($E201&gt;=N,R$1&gt;=N),"",IF($E201=N-1,0,IF($E201=R$1,v_diag,IF(ABS($E201-R$1)=1,v_off_diag,0)))))</f>
        <v/>
      </c>
      <c r="S254" t="str">
        <f>IF(AND(S$1=N-1,$E201=N-1),1,IF(OR($E201&gt;=N,S$1&gt;=N),"",IF($E201=N-1,0,IF($E201=S$1,v_diag,IF(ABS($E201-S$1)=1,v_off_diag,0)))))</f>
        <v/>
      </c>
      <c r="T254" t="str">
        <f>IF(AND(T$1=N-1,$E201=N-1),1,IF(OR($E201&gt;=N,T$1&gt;=N),"",IF($E201=N-1,0,IF($E201=T$1,v_diag,IF(ABS($E201-T$1)=1,v_off_diag,0)))))</f>
        <v/>
      </c>
      <c r="U254" t="str">
        <f>IF(AND(U$1=N-1,$E201=N-1),1,IF(OR($E201&gt;=N,U$1&gt;=N),"",IF($E201=N-1,0,IF($E201=U$1,v_diag,IF(ABS($E201-U$1)=1,v_off_diag,0)))))</f>
        <v/>
      </c>
      <c r="V254" t="str">
        <f>IF(AND(V$1=N-1,$E201=N-1),1,IF(OR($E201&gt;=N,V$1&gt;=N),"",IF($E201=N-1,0,IF($E201=V$1,v_diag,IF(ABS($E201-V$1)=1,v_off_diag,0)))))</f>
        <v/>
      </c>
      <c r="W254" t="str">
        <f>IF(AND(W$1=N-1,$E201=N-1),1,IF(OR($E201&gt;=N,W$1&gt;=N),"",IF($E201=N-1,0,IF($E201=W$1,v_diag,IF(ABS($E201-W$1)=1,v_off_diag,0)))))</f>
        <v/>
      </c>
      <c r="X254" t="str">
        <f>IF(AND(X$1=N-1,$E201=N-1),1,IF(OR($E201&gt;=N,X$1&gt;=N),"",IF($E201=N-1,0,IF($E201=X$1,v_diag,IF(ABS($E201-X$1)=1,v_off_diag,0)))))</f>
        <v/>
      </c>
      <c r="Y254" t="str">
        <f>IF(AND(Y$1=N-1,$E201=N-1),1,IF(OR($E201&gt;=N,Y$1&gt;=N),"",IF($E201=N-1,0,IF($E201=Y$1,v_diag,IF(ABS($E201-Y$1)=1,v_off_diag,0)))))</f>
        <v/>
      </c>
      <c r="Z254" t="str">
        <f>IF(AND(Z$1=N-1,$E201=N-1),1,IF(OR($E201&gt;=N,Z$1&gt;=N),"",IF($E201=N-1,0,IF($E201=Z$1,v_diag,IF(ABS($E201-Z$1)=1,v_off_diag,0)))))</f>
        <v/>
      </c>
      <c r="AA254" t="str">
        <f>IF(AND(AA$1=N-1,$E201=N-1),1,IF(OR($E201&gt;=N,AA$1&gt;=N),"",IF($E201=N-1,0,IF($E201=AA$1,v_diag,IF(ABS($E201-AA$1)=1,v_off_diag,0)))))</f>
        <v/>
      </c>
      <c r="AB254" t="str">
        <f>IF(AND(AB$1=N-1,$E201=N-1),1,IF(OR($E201&gt;=N,AB$1&gt;=N),"",IF($E201=N-1,0,IF($E201=AB$1,v_diag,IF(ABS($E201-AB$1)=1,v_off_diag,0)))))</f>
        <v/>
      </c>
      <c r="AC254" t="str">
        <f>IF(AND(AC$1=N-1,$E201=N-1),1,IF(OR($E201&gt;=N,AC$1&gt;=N),"",IF($E201=N-1,0,IF($E201=AC$1,v_diag,IF(ABS($E201-AC$1)=1,v_off_diag,0)))))</f>
        <v/>
      </c>
      <c r="AD254" t="str">
        <f>IF(AND(AD$1=N-1,$E201=N-1),1,IF(OR($E201&gt;=N,AD$1&gt;=N),"",IF($E201=N-1,0,IF($E201=AD$1,v_diag,IF(ABS($E201-AD$1)=1,v_off_diag,0)))))</f>
        <v/>
      </c>
      <c r="AE254" t="str">
        <f>IF(AND(AE$1=N-1,$E201=N-1),1,IF(OR($E201&gt;=N,AE$1&gt;=N),"",IF($E201=N-1,0,IF($E201=AE$1,v_diag,IF(ABS($E201-AE$1)=1,v_off_diag,0)))))</f>
        <v/>
      </c>
      <c r="AF254" t="str">
        <f>IF(AND(AF$1=N-1,$E201=N-1),1,IF(OR($E201&gt;=N,AF$1&gt;=N),"",IF($E201=N-1,0,IF($E201=AF$1,v_diag,IF(ABS($E201-AF$1)=1,v_off_diag,0)))))</f>
        <v/>
      </c>
      <c r="AG254" t="str">
        <f>IF(AND(AG$1=N-1,$E201=N-1),1,IF(OR($E201&gt;=N,AG$1&gt;=N),"",IF($E201=N-1,0,IF($E201=AG$1,v_diag,IF(ABS($E201-AG$1)=1,v_off_diag,0)))))</f>
        <v/>
      </c>
      <c r="AH254" t="str">
        <f>IF(AND(AH$1=N-1,$E201=N-1),1,IF(OR($E201&gt;=N,AH$1&gt;=N),"",IF($E201=N-1,0,IF($E201=AH$1,v_diag,IF(ABS($E201-AH$1)=1,v_off_diag,0)))))</f>
        <v/>
      </c>
      <c r="AI254" t="str">
        <f>IF(AND(AI$1=N-1,$E201=N-1),1,IF(OR($E201&gt;=N,AI$1&gt;=N),"",IF($E201=N-1,0,IF($E201=AI$1,v_diag,IF(ABS($E201-AI$1)=1,v_off_diag,0)))))</f>
        <v/>
      </c>
      <c r="AJ254" t="str">
        <f>IF(AND(AJ$1=N-1,$E201=N-1),1,IF(OR($E201&gt;=N,AJ$1&gt;=N),"",IF($E201=N-1,0,IF($E201=AJ$1,v_diag,IF(ABS($E201-AJ$1)=1,v_off_diag,0)))))</f>
        <v/>
      </c>
      <c r="AK254" t="str">
        <f>IF(AND(AK$1=N-1,$E201=N-1),1,IF(OR($E201&gt;=N,AK$1&gt;=N),"",IF($E201=N-1,0,IF($E201=AK$1,v_diag,IF(ABS($E201-AK$1)=1,v_off_diag,0)))))</f>
        <v/>
      </c>
      <c r="AL254" t="str">
        <f>IF(AND(AL$1=N-1,$E201=N-1),1,IF(OR($E201&gt;=N,AL$1&gt;=N),"",IF($E201=N-1,0,IF($E201=AL$1,v_diag,IF(ABS($E201-AL$1)=1,v_off_diag,0)))))</f>
        <v/>
      </c>
      <c r="AM254" t="str">
        <f>IF(AND(AM$1=N-1,$E201=N-1),1,IF(OR($E201&gt;=N,AM$1&gt;=N),"",IF($E201=N-1,0,IF($E201=AM$1,v_diag,IF(ABS($E201-AM$1)=1,v_off_diag,0)))))</f>
        <v/>
      </c>
      <c r="AN254" t="str">
        <f>IF(AND(AN$1=N-1,$E201=N-1),1,IF(OR($E201&gt;=N,AN$1&gt;=N),"",IF($E201=N-1,0,IF($E201=AN$1,v_diag,IF(ABS($E201-AN$1)=1,v_off_diag,0)))))</f>
        <v/>
      </c>
      <c r="AO254" t="str">
        <f>IF(AND(AO$1=N-1,$E201=N-1),1,IF(OR($E201&gt;=N,AO$1&gt;=N),"",IF($E201=N-1,0,IF($E201=AO$1,v_diag,IF(ABS($E201-AO$1)=1,v_off_diag,0)))))</f>
        <v/>
      </c>
      <c r="AP254" t="str">
        <f>IF(AND(AP$1=N-1,$E201=N-1),1,IF(OR($E201&gt;=N,AP$1&gt;=N),"",IF($E201=N-1,0,IF($E201=AP$1,v_diag,IF(ABS($E201-AP$1)=1,v_off_diag,0)))))</f>
        <v/>
      </c>
      <c r="AQ254" t="str">
        <f>IF(AND(AQ$1=N-1,$E201=N-1),1,IF(OR($E201&gt;=N,AQ$1&gt;=N),"",IF($E201=N-1,0,IF($E201=AQ$1,v_diag,IF(ABS($E201-AQ$1)=1,v_off_diag,0)))))</f>
        <v/>
      </c>
      <c r="AR254" t="str">
        <f>IF(AND(AR$1=N-1,$E201=N-1),1,IF(OR($E201&gt;=N,AR$1&gt;=N),"",IF($E201=N-1,0,IF($E201=AR$1,v_diag,IF(ABS($E201-AR$1)=1,v_off_diag,0)))))</f>
        <v/>
      </c>
      <c r="AS254" t="str">
        <f>IF(AND(AS$1=N-1,$E201=N-1),1,IF(OR($E201&gt;=N,AS$1&gt;=N),"",IF($E201=N-1,0,IF($E201=AS$1,v_diag,IF(ABS($E201-AS$1)=1,v_off_diag,0)))))</f>
        <v/>
      </c>
      <c r="AT254" t="str">
        <f>IF(AND(AT$1=N-1,$E201=N-1),1,IF(OR($E201&gt;=N,AT$1&gt;=N),"",IF($E201=N-1,0,IF($E201=AT$1,v_diag,IF(ABS($E201-AT$1)=1,v_off_diag,0)))))</f>
        <v/>
      </c>
      <c r="AU254" t="str">
        <f>IF(AND(AU$1=N-1,$E201=N-1),1,IF(OR($E201&gt;=N,AU$1&gt;=N),"",IF($E201=N-1,0,IF($E201=AU$1,v_diag,IF(ABS($E201-AU$1)=1,v_off_diag,0)))))</f>
        <v/>
      </c>
      <c r="AV254" t="str">
        <f>IF(AND(AV$1=N-1,$E201=N-1),1,IF(OR($E201&gt;=N,AV$1&gt;=N),"",IF($E201=N-1,0,IF($E201=AV$1,v_diag,IF(ABS($E201-AV$1)=1,v_off_diag,0)))))</f>
        <v/>
      </c>
      <c r="AW254" t="str">
        <f>IF(AND(AW$1=N-1,$E201=N-1),1,IF(OR($E201&gt;=N,AW$1&gt;=N),"",IF($E201=N-1,0,IF($E201=AW$1,v_diag,IF(ABS($E201-AW$1)=1,v_off_diag,0)))))</f>
        <v/>
      </c>
      <c r="AX254" t="str">
        <f>IF(AND(AX$1=N-1,$E201=N-1),1,IF(OR($E201&gt;=N,AX$1&gt;=N),"",IF($E201=N-1,0,IF($E201=AX$1,v_diag,IF(ABS($E201-AX$1)=1,v_off_diag,0)))))</f>
        <v/>
      </c>
      <c r="AY254" t="str">
        <f>IF(AND(AY$1=N-1,$E201=N-1),1,IF(OR($E201&gt;=N,AY$1&gt;=N),"",IF($E201=N-1,0,IF($E201=AY$1,v_diag,IF(ABS($E201-AY$1)=1,v_off_diag,0)))))</f>
        <v/>
      </c>
      <c r="AZ254" t="str">
        <f>IF(AND(AZ$1=N-1,$E201=N-1),1,IF(OR($E201&gt;=N,AZ$1&gt;=N),"",IF($E201=N-1,0,IF($E201=AZ$1,v_diag,IF(ABS($E201-AZ$1)=1,v_off_diag,0)))))</f>
        <v/>
      </c>
      <c r="BA254" t="str">
        <f>IF(AND(BA$1=N-1,$E201=N-1),1,IF(OR($E201&gt;=N,BA$1&gt;=N),"",IF($E201=N-1,0,IF($E201=BA$1,v_diag,IF(ABS($E201-BA$1)=1,v_off_diag,0)))))</f>
        <v/>
      </c>
      <c r="BB254" t="str">
        <f>IF(AND(BB$1=N-1,$E201=N-1),1,IF(OR($E201&gt;=N,BB$1&gt;=N),"",IF($E201=N-1,0,IF($E201=BB$1,v_diag,IF(ABS($E201-BB$1)=1,v_off_diag,0)))))</f>
        <v/>
      </c>
      <c r="BC254" t="str">
        <f>IF(AND(BC$1=N-1,$E201=N-1),1,IF(OR($E201&gt;=N,BC$1&gt;=N),"",IF($E201=N-1,0,IF($E201=BC$1,v_diag,IF(ABS($E201-BC$1)=1,v_off_diag,0)))))</f>
        <v/>
      </c>
    </row>
    <row r="255" spans="5:55" x14ac:dyDescent="0.2">
      <c r="E255">
        <f t="shared" si="0"/>
        <v>46</v>
      </c>
      <c r="F255" t="str">
        <f>IF(AND(F$1=N-1,$E202=N-1),1,IF(OR($E202&gt;=N,F$1&gt;=N),"",IF($E202=N-1,0,IF($E202=F$1,v_diag,IF(ABS($E202-F$1)=1,v_off_diag,0)))))</f>
        <v/>
      </c>
      <c r="G255" t="str">
        <f>IF(AND(G$1=N-1,$E202=N-1),1,IF(OR($E202&gt;=N,G$1&gt;=N),"",IF($E202=N-1,0,IF($E202=G$1,v_diag,IF(ABS($E202-G$1)=1,v_off_diag,0)))))</f>
        <v/>
      </c>
      <c r="H255" t="str">
        <f>IF(AND(H$1=N-1,$E202=N-1),1,IF(OR($E202&gt;=N,H$1&gt;=N),"",IF($E202=N-1,0,IF($E202=H$1,v_diag,IF(ABS($E202-H$1)=1,v_off_diag,0)))))</f>
        <v/>
      </c>
      <c r="I255" t="str">
        <f>IF(AND(I$1=N-1,$E202=N-1),1,IF(OR($E202&gt;=N,I$1&gt;=N),"",IF($E202=N-1,0,IF($E202=I$1,v_diag,IF(ABS($E202-I$1)=1,v_off_diag,0)))))</f>
        <v/>
      </c>
      <c r="J255" t="str">
        <f>IF(AND(J$1=N-1,$E202=N-1),1,IF(OR($E202&gt;=N,J$1&gt;=N),"",IF($E202=N-1,0,IF($E202=J$1,v_diag,IF(ABS($E202-J$1)=1,v_off_diag,0)))))</f>
        <v/>
      </c>
      <c r="K255" t="str">
        <f>IF(AND(K$1=N-1,$E202=N-1),1,IF(OR($E202&gt;=N,K$1&gt;=N),"",IF($E202=N-1,0,IF($E202=K$1,v_diag,IF(ABS($E202-K$1)=1,v_off_diag,0)))))</f>
        <v/>
      </c>
      <c r="L255" t="str">
        <f>IF(AND(L$1=N-1,$E202=N-1),1,IF(OR($E202&gt;=N,L$1&gt;=N),"",IF($E202=N-1,0,IF($E202=L$1,v_diag,IF(ABS($E202-L$1)=1,v_off_diag,0)))))</f>
        <v/>
      </c>
      <c r="M255" t="str">
        <f>IF(AND(M$1=N-1,$E202=N-1),1,IF(OR($E202&gt;=N,M$1&gt;=N),"",IF($E202=N-1,0,IF($E202=M$1,v_diag,IF(ABS($E202-M$1)=1,v_off_diag,0)))))</f>
        <v/>
      </c>
      <c r="N255" t="str">
        <f>IF(AND(N$1=N-1,$E202=N-1),1,IF(OR($E202&gt;=N,N$1&gt;=N),"",IF($E202=N-1,0,IF($E202=N$1,v_diag,IF(ABS($E202-N$1)=1,v_off_diag,0)))))</f>
        <v/>
      </c>
      <c r="O255" t="str">
        <f>IF(AND(O$1=N-1,$E202=N-1),1,IF(OR($E202&gt;=N,O$1&gt;=N),"",IF($E202=N-1,0,IF($E202=O$1,v_diag,IF(ABS($E202-O$1)=1,v_off_diag,0)))))</f>
        <v/>
      </c>
      <c r="P255" t="str">
        <f>IF(AND(P$1=N-1,$E202=N-1),1,IF(OR($E202&gt;=N,P$1&gt;=N),"",IF($E202=N-1,0,IF($E202=P$1,v_diag,IF(ABS($E202-P$1)=1,v_off_diag,0)))))</f>
        <v/>
      </c>
      <c r="Q255" t="str">
        <f>IF(AND(Q$1=N-1,$E202=N-1),1,IF(OR($E202&gt;=N,Q$1&gt;=N),"",IF($E202=N-1,0,IF($E202=Q$1,v_diag,IF(ABS($E202-Q$1)=1,v_off_diag,0)))))</f>
        <v/>
      </c>
      <c r="R255" t="str">
        <f>IF(AND(R$1=N-1,$E202=N-1),1,IF(OR($E202&gt;=N,R$1&gt;=N),"",IF($E202=N-1,0,IF($E202=R$1,v_diag,IF(ABS($E202-R$1)=1,v_off_diag,0)))))</f>
        <v/>
      </c>
      <c r="S255" t="str">
        <f>IF(AND(S$1=N-1,$E202=N-1),1,IF(OR($E202&gt;=N,S$1&gt;=N),"",IF($E202=N-1,0,IF($E202=S$1,v_diag,IF(ABS($E202-S$1)=1,v_off_diag,0)))))</f>
        <v/>
      </c>
      <c r="T255" t="str">
        <f>IF(AND(T$1=N-1,$E202=N-1),1,IF(OR($E202&gt;=N,T$1&gt;=N),"",IF($E202=N-1,0,IF($E202=T$1,v_diag,IF(ABS($E202-T$1)=1,v_off_diag,0)))))</f>
        <v/>
      </c>
      <c r="U255" t="str">
        <f>IF(AND(U$1=N-1,$E202=N-1),1,IF(OR($E202&gt;=N,U$1&gt;=N),"",IF($E202=N-1,0,IF($E202=U$1,v_diag,IF(ABS($E202-U$1)=1,v_off_diag,0)))))</f>
        <v/>
      </c>
      <c r="V255" t="str">
        <f>IF(AND(V$1=N-1,$E202=N-1),1,IF(OR($E202&gt;=N,V$1&gt;=N),"",IF($E202=N-1,0,IF($E202=V$1,v_diag,IF(ABS($E202-V$1)=1,v_off_diag,0)))))</f>
        <v/>
      </c>
      <c r="W255" t="str">
        <f>IF(AND(W$1=N-1,$E202=N-1),1,IF(OR($E202&gt;=N,W$1&gt;=N),"",IF($E202=N-1,0,IF($E202=W$1,v_diag,IF(ABS($E202-W$1)=1,v_off_diag,0)))))</f>
        <v/>
      </c>
      <c r="X255" t="str">
        <f>IF(AND(X$1=N-1,$E202=N-1),1,IF(OR($E202&gt;=N,X$1&gt;=N),"",IF($E202=N-1,0,IF($E202=X$1,v_diag,IF(ABS($E202-X$1)=1,v_off_diag,0)))))</f>
        <v/>
      </c>
      <c r="Y255" t="str">
        <f>IF(AND(Y$1=N-1,$E202=N-1),1,IF(OR($E202&gt;=N,Y$1&gt;=N),"",IF($E202=N-1,0,IF($E202=Y$1,v_diag,IF(ABS($E202-Y$1)=1,v_off_diag,0)))))</f>
        <v/>
      </c>
      <c r="Z255" t="str">
        <f>IF(AND(Z$1=N-1,$E202=N-1),1,IF(OR($E202&gt;=N,Z$1&gt;=N),"",IF($E202=N-1,0,IF($E202=Z$1,v_diag,IF(ABS($E202-Z$1)=1,v_off_diag,0)))))</f>
        <v/>
      </c>
      <c r="AA255" t="str">
        <f>IF(AND(AA$1=N-1,$E202=N-1),1,IF(OR($E202&gt;=N,AA$1&gt;=N),"",IF($E202=N-1,0,IF($E202=AA$1,v_diag,IF(ABS($E202-AA$1)=1,v_off_diag,0)))))</f>
        <v/>
      </c>
      <c r="AB255" t="str">
        <f>IF(AND(AB$1=N-1,$E202=N-1),1,IF(OR($E202&gt;=N,AB$1&gt;=N),"",IF($E202=N-1,0,IF($E202=AB$1,v_diag,IF(ABS($E202-AB$1)=1,v_off_diag,0)))))</f>
        <v/>
      </c>
      <c r="AC255" t="str">
        <f>IF(AND(AC$1=N-1,$E202=N-1),1,IF(OR($E202&gt;=N,AC$1&gt;=N),"",IF($E202=N-1,0,IF($E202=AC$1,v_diag,IF(ABS($E202-AC$1)=1,v_off_diag,0)))))</f>
        <v/>
      </c>
      <c r="AD255" t="str">
        <f>IF(AND(AD$1=N-1,$E202=N-1),1,IF(OR($E202&gt;=N,AD$1&gt;=N),"",IF($E202=N-1,0,IF($E202=AD$1,v_diag,IF(ABS($E202-AD$1)=1,v_off_diag,0)))))</f>
        <v/>
      </c>
      <c r="AE255" t="str">
        <f>IF(AND(AE$1=N-1,$E202=N-1),1,IF(OR($E202&gt;=N,AE$1&gt;=N),"",IF($E202=N-1,0,IF($E202=AE$1,v_diag,IF(ABS($E202-AE$1)=1,v_off_diag,0)))))</f>
        <v/>
      </c>
      <c r="AF255" t="str">
        <f>IF(AND(AF$1=N-1,$E202=N-1),1,IF(OR($E202&gt;=N,AF$1&gt;=N),"",IF($E202=N-1,0,IF($E202=AF$1,v_diag,IF(ABS($E202-AF$1)=1,v_off_diag,0)))))</f>
        <v/>
      </c>
      <c r="AG255" t="str">
        <f>IF(AND(AG$1=N-1,$E202=N-1),1,IF(OR($E202&gt;=N,AG$1&gt;=N),"",IF($E202=N-1,0,IF($E202=AG$1,v_diag,IF(ABS($E202-AG$1)=1,v_off_diag,0)))))</f>
        <v/>
      </c>
      <c r="AH255" t="str">
        <f>IF(AND(AH$1=N-1,$E202=N-1),1,IF(OR($E202&gt;=N,AH$1&gt;=N),"",IF($E202=N-1,0,IF($E202=AH$1,v_diag,IF(ABS($E202-AH$1)=1,v_off_diag,0)))))</f>
        <v/>
      </c>
      <c r="AI255" t="str">
        <f>IF(AND(AI$1=N-1,$E202=N-1),1,IF(OR($E202&gt;=N,AI$1&gt;=N),"",IF($E202=N-1,0,IF($E202=AI$1,v_diag,IF(ABS($E202-AI$1)=1,v_off_diag,0)))))</f>
        <v/>
      </c>
      <c r="AJ255" t="str">
        <f>IF(AND(AJ$1=N-1,$E202=N-1),1,IF(OR($E202&gt;=N,AJ$1&gt;=N),"",IF($E202=N-1,0,IF($E202=AJ$1,v_diag,IF(ABS($E202-AJ$1)=1,v_off_diag,0)))))</f>
        <v/>
      </c>
      <c r="AK255" t="str">
        <f>IF(AND(AK$1=N-1,$E202=N-1),1,IF(OR($E202&gt;=N,AK$1&gt;=N),"",IF($E202=N-1,0,IF($E202=AK$1,v_diag,IF(ABS($E202-AK$1)=1,v_off_diag,0)))))</f>
        <v/>
      </c>
      <c r="AL255" t="str">
        <f>IF(AND(AL$1=N-1,$E202=N-1),1,IF(OR($E202&gt;=N,AL$1&gt;=N),"",IF($E202=N-1,0,IF($E202=AL$1,v_diag,IF(ABS($E202-AL$1)=1,v_off_diag,0)))))</f>
        <v/>
      </c>
      <c r="AM255" t="str">
        <f>IF(AND(AM$1=N-1,$E202=N-1),1,IF(OR($E202&gt;=N,AM$1&gt;=N),"",IF($E202=N-1,0,IF($E202=AM$1,v_diag,IF(ABS($E202-AM$1)=1,v_off_diag,0)))))</f>
        <v/>
      </c>
      <c r="AN255" t="str">
        <f>IF(AND(AN$1=N-1,$E202=N-1),1,IF(OR($E202&gt;=N,AN$1&gt;=N),"",IF($E202=N-1,0,IF($E202=AN$1,v_diag,IF(ABS($E202-AN$1)=1,v_off_diag,0)))))</f>
        <v/>
      </c>
      <c r="AO255" t="str">
        <f>IF(AND(AO$1=N-1,$E202=N-1),1,IF(OR($E202&gt;=N,AO$1&gt;=N),"",IF($E202=N-1,0,IF($E202=AO$1,v_diag,IF(ABS($E202-AO$1)=1,v_off_diag,0)))))</f>
        <v/>
      </c>
      <c r="AP255" t="str">
        <f>IF(AND(AP$1=N-1,$E202=N-1),1,IF(OR($E202&gt;=N,AP$1&gt;=N),"",IF($E202=N-1,0,IF($E202=AP$1,v_diag,IF(ABS($E202-AP$1)=1,v_off_diag,0)))))</f>
        <v/>
      </c>
      <c r="AQ255" t="str">
        <f>IF(AND(AQ$1=N-1,$E202=N-1),1,IF(OR($E202&gt;=N,AQ$1&gt;=N),"",IF($E202=N-1,0,IF($E202=AQ$1,v_diag,IF(ABS($E202-AQ$1)=1,v_off_diag,0)))))</f>
        <v/>
      </c>
      <c r="AR255" t="str">
        <f>IF(AND(AR$1=N-1,$E202=N-1),1,IF(OR($E202&gt;=N,AR$1&gt;=N),"",IF($E202=N-1,0,IF($E202=AR$1,v_diag,IF(ABS($E202-AR$1)=1,v_off_diag,0)))))</f>
        <v/>
      </c>
      <c r="AS255" t="str">
        <f>IF(AND(AS$1=N-1,$E202=N-1),1,IF(OR($E202&gt;=N,AS$1&gt;=N),"",IF($E202=N-1,0,IF($E202=AS$1,v_diag,IF(ABS($E202-AS$1)=1,v_off_diag,0)))))</f>
        <v/>
      </c>
      <c r="AT255" t="str">
        <f>IF(AND(AT$1=N-1,$E202=N-1),1,IF(OR($E202&gt;=N,AT$1&gt;=N),"",IF($E202=N-1,0,IF($E202=AT$1,v_diag,IF(ABS($E202-AT$1)=1,v_off_diag,0)))))</f>
        <v/>
      </c>
      <c r="AU255" t="str">
        <f>IF(AND(AU$1=N-1,$E202=N-1),1,IF(OR($E202&gt;=N,AU$1&gt;=N),"",IF($E202=N-1,0,IF($E202=AU$1,v_diag,IF(ABS($E202-AU$1)=1,v_off_diag,0)))))</f>
        <v/>
      </c>
      <c r="AV255" t="str">
        <f>IF(AND(AV$1=N-1,$E202=N-1),1,IF(OR($E202&gt;=N,AV$1&gt;=N),"",IF($E202=N-1,0,IF($E202=AV$1,v_diag,IF(ABS($E202-AV$1)=1,v_off_diag,0)))))</f>
        <v/>
      </c>
      <c r="AW255" t="str">
        <f>IF(AND(AW$1=N-1,$E202=N-1),1,IF(OR($E202&gt;=N,AW$1&gt;=N),"",IF($E202=N-1,0,IF($E202=AW$1,v_diag,IF(ABS($E202-AW$1)=1,v_off_diag,0)))))</f>
        <v/>
      </c>
      <c r="AX255" t="str">
        <f>IF(AND(AX$1=N-1,$E202=N-1),1,IF(OR($E202&gt;=N,AX$1&gt;=N),"",IF($E202=N-1,0,IF($E202=AX$1,v_diag,IF(ABS($E202-AX$1)=1,v_off_diag,0)))))</f>
        <v/>
      </c>
      <c r="AY255" t="str">
        <f>IF(AND(AY$1=N-1,$E202=N-1),1,IF(OR($E202&gt;=N,AY$1&gt;=N),"",IF($E202=N-1,0,IF($E202=AY$1,v_diag,IF(ABS($E202-AY$1)=1,v_off_diag,0)))))</f>
        <v/>
      </c>
      <c r="AZ255" t="str">
        <f>IF(AND(AZ$1=N-1,$E202=N-1),1,IF(OR($E202&gt;=N,AZ$1&gt;=N),"",IF($E202=N-1,0,IF($E202=AZ$1,v_diag,IF(ABS($E202-AZ$1)=1,v_off_diag,0)))))</f>
        <v/>
      </c>
      <c r="BA255" t="str">
        <f>IF(AND(BA$1=N-1,$E202=N-1),1,IF(OR($E202&gt;=N,BA$1&gt;=N),"",IF($E202=N-1,0,IF($E202=BA$1,v_diag,IF(ABS($E202-BA$1)=1,v_off_diag,0)))))</f>
        <v/>
      </c>
      <c r="BB255" t="str">
        <f>IF(AND(BB$1=N-1,$E202=N-1),1,IF(OR($E202&gt;=N,BB$1&gt;=N),"",IF($E202=N-1,0,IF($E202=BB$1,v_diag,IF(ABS($E202-BB$1)=1,v_off_diag,0)))))</f>
        <v/>
      </c>
      <c r="BC255" t="str">
        <f>IF(AND(BC$1=N-1,$E202=N-1),1,IF(OR($E202&gt;=N,BC$1&gt;=N),"",IF($E202=N-1,0,IF($E202=BC$1,v_diag,IF(ABS($E202-BC$1)=1,v_off_diag,0)))))</f>
        <v/>
      </c>
    </row>
    <row r="256" spans="5:55" x14ac:dyDescent="0.2">
      <c r="E256">
        <f t="shared" si="0"/>
        <v>47</v>
      </c>
      <c r="F256" t="str">
        <f>IF(AND(F$1=N-1,$E203=N-1),1,IF(OR($E203&gt;=N,F$1&gt;=N),"",IF($E203=N-1,0,IF($E203=F$1,v_diag,IF(ABS($E203-F$1)=1,v_off_diag,0)))))</f>
        <v/>
      </c>
      <c r="G256" t="str">
        <f>IF(AND(G$1=N-1,$E203=N-1),1,IF(OR($E203&gt;=N,G$1&gt;=N),"",IF($E203=N-1,0,IF($E203=G$1,v_diag,IF(ABS($E203-G$1)=1,v_off_diag,0)))))</f>
        <v/>
      </c>
      <c r="H256" t="str">
        <f>IF(AND(H$1=N-1,$E203=N-1),1,IF(OR($E203&gt;=N,H$1&gt;=N),"",IF($E203=N-1,0,IF($E203=H$1,v_diag,IF(ABS($E203-H$1)=1,v_off_diag,0)))))</f>
        <v/>
      </c>
      <c r="I256" t="str">
        <f>IF(AND(I$1=N-1,$E203=N-1),1,IF(OR($E203&gt;=N,I$1&gt;=N),"",IF($E203=N-1,0,IF($E203=I$1,v_diag,IF(ABS($E203-I$1)=1,v_off_diag,0)))))</f>
        <v/>
      </c>
      <c r="J256" t="str">
        <f>IF(AND(J$1=N-1,$E203=N-1),1,IF(OR($E203&gt;=N,J$1&gt;=N),"",IF($E203=N-1,0,IF($E203=J$1,v_diag,IF(ABS($E203-J$1)=1,v_off_diag,0)))))</f>
        <v/>
      </c>
      <c r="K256" t="str">
        <f>IF(AND(K$1=N-1,$E203=N-1),1,IF(OR($E203&gt;=N,K$1&gt;=N),"",IF($E203=N-1,0,IF($E203=K$1,v_diag,IF(ABS($E203-K$1)=1,v_off_diag,0)))))</f>
        <v/>
      </c>
      <c r="L256" t="str">
        <f>IF(AND(L$1=N-1,$E203=N-1),1,IF(OR($E203&gt;=N,L$1&gt;=N),"",IF($E203=N-1,0,IF($E203=L$1,v_diag,IF(ABS($E203-L$1)=1,v_off_diag,0)))))</f>
        <v/>
      </c>
      <c r="M256" t="str">
        <f>IF(AND(M$1=N-1,$E203=N-1),1,IF(OR($E203&gt;=N,M$1&gt;=N),"",IF($E203=N-1,0,IF($E203=M$1,v_diag,IF(ABS($E203-M$1)=1,v_off_diag,0)))))</f>
        <v/>
      </c>
      <c r="N256" t="str">
        <f>IF(AND(N$1=N-1,$E203=N-1),1,IF(OR($E203&gt;=N,N$1&gt;=N),"",IF($E203=N-1,0,IF($E203=N$1,v_diag,IF(ABS($E203-N$1)=1,v_off_diag,0)))))</f>
        <v/>
      </c>
      <c r="O256" t="str">
        <f>IF(AND(O$1=N-1,$E203=N-1),1,IF(OR($E203&gt;=N,O$1&gt;=N),"",IF($E203=N-1,0,IF($E203=O$1,v_diag,IF(ABS($E203-O$1)=1,v_off_diag,0)))))</f>
        <v/>
      </c>
      <c r="P256" t="str">
        <f>IF(AND(P$1=N-1,$E203=N-1),1,IF(OR($E203&gt;=N,P$1&gt;=N),"",IF($E203=N-1,0,IF($E203=P$1,v_diag,IF(ABS($E203-P$1)=1,v_off_diag,0)))))</f>
        <v/>
      </c>
      <c r="Q256" t="str">
        <f>IF(AND(Q$1=N-1,$E203=N-1),1,IF(OR($E203&gt;=N,Q$1&gt;=N),"",IF($E203=N-1,0,IF($E203=Q$1,v_diag,IF(ABS($E203-Q$1)=1,v_off_diag,0)))))</f>
        <v/>
      </c>
      <c r="R256" t="str">
        <f>IF(AND(R$1=N-1,$E203=N-1),1,IF(OR($E203&gt;=N,R$1&gt;=N),"",IF($E203=N-1,0,IF($E203=R$1,v_diag,IF(ABS($E203-R$1)=1,v_off_diag,0)))))</f>
        <v/>
      </c>
      <c r="S256" t="str">
        <f>IF(AND(S$1=N-1,$E203=N-1),1,IF(OR($E203&gt;=N,S$1&gt;=N),"",IF($E203=N-1,0,IF($E203=S$1,v_diag,IF(ABS($E203-S$1)=1,v_off_diag,0)))))</f>
        <v/>
      </c>
      <c r="T256" t="str">
        <f>IF(AND(T$1=N-1,$E203=N-1),1,IF(OR($E203&gt;=N,T$1&gt;=N),"",IF($E203=N-1,0,IF($E203=T$1,v_diag,IF(ABS($E203-T$1)=1,v_off_diag,0)))))</f>
        <v/>
      </c>
      <c r="U256" t="str">
        <f>IF(AND(U$1=N-1,$E203=N-1),1,IF(OR($E203&gt;=N,U$1&gt;=N),"",IF($E203=N-1,0,IF($E203=U$1,v_diag,IF(ABS($E203-U$1)=1,v_off_diag,0)))))</f>
        <v/>
      </c>
      <c r="V256" t="str">
        <f>IF(AND(V$1=N-1,$E203=N-1),1,IF(OR($E203&gt;=N,V$1&gt;=N),"",IF($E203=N-1,0,IF($E203=V$1,v_diag,IF(ABS($E203-V$1)=1,v_off_diag,0)))))</f>
        <v/>
      </c>
      <c r="W256" t="str">
        <f>IF(AND(W$1=N-1,$E203=N-1),1,IF(OR($E203&gt;=N,W$1&gt;=N),"",IF($E203=N-1,0,IF($E203=W$1,v_diag,IF(ABS($E203-W$1)=1,v_off_diag,0)))))</f>
        <v/>
      </c>
      <c r="X256" t="str">
        <f>IF(AND(X$1=N-1,$E203=N-1),1,IF(OR($E203&gt;=N,X$1&gt;=N),"",IF($E203=N-1,0,IF($E203=X$1,v_diag,IF(ABS($E203-X$1)=1,v_off_diag,0)))))</f>
        <v/>
      </c>
      <c r="Y256" t="str">
        <f>IF(AND(Y$1=N-1,$E203=N-1),1,IF(OR($E203&gt;=N,Y$1&gt;=N),"",IF($E203=N-1,0,IF($E203=Y$1,v_diag,IF(ABS($E203-Y$1)=1,v_off_diag,0)))))</f>
        <v/>
      </c>
      <c r="Z256" t="str">
        <f>IF(AND(Z$1=N-1,$E203=N-1),1,IF(OR($E203&gt;=N,Z$1&gt;=N),"",IF($E203=N-1,0,IF($E203=Z$1,v_diag,IF(ABS($E203-Z$1)=1,v_off_diag,0)))))</f>
        <v/>
      </c>
      <c r="AA256" t="str">
        <f>IF(AND(AA$1=N-1,$E203=N-1),1,IF(OR($E203&gt;=N,AA$1&gt;=N),"",IF($E203=N-1,0,IF($E203=AA$1,v_diag,IF(ABS($E203-AA$1)=1,v_off_diag,0)))))</f>
        <v/>
      </c>
      <c r="AB256" t="str">
        <f>IF(AND(AB$1=N-1,$E203=N-1),1,IF(OR($E203&gt;=N,AB$1&gt;=N),"",IF($E203=N-1,0,IF($E203=AB$1,v_diag,IF(ABS($E203-AB$1)=1,v_off_diag,0)))))</f>
        <v/>
      </c>
      <c r="AC256" t="str">
        <f>IF(AND(AC$1=N-1,$E203=N-1),1,IF(OR($E203&gt;=N,AC$1&gt;=N),"",IF($E203=N-1,0,IF($E203=AC$1,v_diag,IF(ABS($E203-AC$1)=1,v_off_diag,0)))))</f>
        <v/>
      </c>
      <c r="AD256" t="str">
        <f>IF(AND(AD$1=N-1,$E203=N-1),1,IF(OR($E203&gt;=N,AD$1&gt;=N),"",IF($E203=N-1,0,IF($E203=AD$1,v_diag,IF(ABS($E203-AD$1)=1,v_off_diag,0)))))</f>
        <v/>
      </c>
      <c r="AE256" t="str">
        <f>IF(AND(AE$1=N-1,$E203=N-1),1,IF(OR($E203&gt;=N,AE$1&gt;=N),"",IF($E203=N-1,0,IF($E203=AE$1,v_diag,IF(ABS($E203-AE$1)=1,v_off_diag,0)))))</f>
        <v/>
      </c>
      <c r="AF256" t="str">
        <f>IF(AND(AF$1=N-1,$E203=N-1),1,IF(OR($E203&gt;=N,AF$1&gt;=N),"",IF($E203=N-1,0,IF($E203=AF$1,v_diag,IF(ABS($E203-AF$1)=1,v_off_diag,0)))))</f>
        <v/>
      </c>
      <c r="AG256" t="str">
        <f>IF(AND(AG$1=N-1,$E203=N-1),1,IF(OR($E203&gt;=N,AG$1&gt;=N),"",IF($E203=N-1,0,IF($E203=AG$1,v_diag,IF(ABS($E203-AG$1)=1,v_off_diag,0)))))</f>
        <v/>
      </c>
      <c r="AH256" t="str">
        <f>IF(AND(AH$1=N-1,$E203=N-1),1,IF(OR($E203&gt;=N,AH$1&gt;=N),"",IF($E203=N-1,0,IF($E203=AH$1,v_diag,IF(ABS($E203-AH$1)=1,v_off_diag,0)))))</f>
        <v/>
      </c>
      <c r="AI256" t="str">
        <f>IF(AND(AI$1=N-1,$E203=N-1),1,IF(OR($E203&gt;=N,AI$1&gt;=N),"",IF($E203=N-1,0,IF($E203=AI$1,v_diag,IF(ABS($E203-AI$1)=1,v_off_diag,0)))))</f>
        <v/>
      </c>
      <c r="AJ256" t="str">
        <f>IF(AND(AJ$1=N-1,$E203=N-1),1,IF(OR($E203&gt;=N,AJ$1&gt;=N),"",IF($E203=N-1,0,IF($E203=AJ$1,v_diag,IF(ABS($E203-AJ$1)=1,v_off_diag,0)))))</f>
        <v/>
      </c>
      <c r="AK256" t="str">
        <f>IF(AND(AK$1=N-1,$E203=N-1),1,IF(OR($E203&gt;=N,AK$1&gt;=N),"",IF($E203=N-1,0,IF($E203=AK$1,v_diag,IF(ABS($E203-AK$1)=1,v_off_diag,0)))))</f>
        <v/>
      </c>
      <c r="AL256" t="str">
        <f>IF(AND(AL$1=N-1,$E203=N-1),1,IF(OR($E203&gt;=N,AL$1&gt;=N),"",IF($E203=N-1,0,IF($E203=AL$1,v_diag,IF(ABS($E203-AL$1)=1,v_off_diag,0)))))</f>
        <v/>
      </c>
      <c r="AM256" t="str">
        <f>IF(AND(AM$1=N-1,$E203=N-1),1,IF(OR($E203&gt;=N,AM$1&gt;=N),"",IF($E203=N-1,0,IF($E203=AM$1,v_diag,IF(ABS($E203-AM$1)=1,v_off_diag,0)))))</f>
        <v/>
      </c>
      <c r="AN256" t="str">
        <f>IF(AND(AN$1=N-1,$E203=N-1),1,IF(OR($E203&gt;=N,AN$1&gt;=N),"",IF($E203=N-1,0,IF($E203=AN$1,v_diag,IF(ABS($E203-AN$1)=1,v_off_diag,0)))))</f>
        <v/>
      </c>
      <c r="AO256" t="str">
        <f>IF(AND(AO$1=N-1,$E203=N-1),1,IF(OR($E203&gt;=N,AO$1&gt;=N),"",IF($E203=N-1,0,IF($E203=AO$1,v_diag,IF(ABS($E203-AO$1)=1,v_off_diag,0)))))</f>
        <v/>
      </c>
      <c r="AP256" t="str">
        <f>IF(AND(AP$1=N-1,$E203=N-1),1,IF(OR($E203&gt;=N,AP$1&gt;=N),"",IF($E203=N-1,0,IF($E203=AP$1,v_diag,IF(ABS($E203-AP$1)=1,v_off_diag,0)))))</f>
        <v/>
      </c>
      <c r="AQ256" t="str">
        <f>IF(AND(AQ$1=N-1,$E203=N-1),1,IF(OR($E203&gt;=N,AQ$1&gt;=N),"",IF($E203=N-1,0,IF($E203=AQ$1,v_diag,IF(ABS($E203-AQ$1)=1,v_off_diag,0)))))</f>
        <v/>
      </c>
      <c r="AR256" t="str">
        <f>IF(AND(AR$1=N-1,$E203=N-1),1,IF(OR($E203&gt;=N,AR$1&gt;=N),"",IF($E203=N-1,0,IF($E203=AR$1,v_diag,IF(ABS($E203-AR$1)=1,v_off_diag,0)))))</f>
        <v/>
      </c>
      <c r="AS256" t="str">
        <f>IF(AND(AS$1=N-1,$E203=N-1),1,IF(OR($E203&gt;=N,AS$1&gt;=N),"",IF($E203=N-1,0,IF($E203=AS$1,v_diag,IF(ABS($E203-AS$1)=1,v_off_diag,0)))))</f>
        <v/>
      </c>
      <c r="AT256" t="str">
        <f>IF(AND(AT$1=N-1,$E203=N-1),1,IF(OR($E203&gt;=N,AT$1&gt;=N),"",IF($E203=N-1,0,IF($E203=AT$1,v_diag,IF(ABS($E203-AT$1)=1,v_off_diag,0)))))</f>
        <v/>
      </c>
      <c r="AU256" t="str">
        <f>IF(AND(AU$1=N-1,$E203=N-1),1,IF(OR($E203&gt;=N,AU$1&gt;=N),"",IF($E203=N-1,0,IF($E203=AU$1,v_diag,IF(ABS($E203-AU$1)=1,v_off_diag,0)))))</f>
        <v/>
      </c>
      <c r="AV256" t="str">
        <f>IF(AND(AV$1=N-1,$E203=N-1),1,IF(OR($E203&gt;=N,AV$1&gt;=N),"",IF($E203=N-1,0,IF($E203=AV$1,v_diag,IF(ABS($E203-AV$1)=1,v_off_diag,0)))))</f>
        <v/>
      </c>
      <c r="AW256" t="str">
        <f>IF(AND(AW$1=N-1,$E203=N-1),1,IF(OR($E203&gt;=N,AW$1&gt;=N),"",IF($E203=N-1,0,IF($E203=AW$1,v_diag,IF(ABS($E203-AW$1)=1,v_off_diag,0)))))</f>
        <v/>
      </c>
      <c r="AX256" t="str">
        <f>IF(AND(AX$1=N-1,$E203=N-1),1,IF(OR($E203&gt;=N,AX$1&gt;=N),"",IF($E203=N-1,0,IF($E203=AX$1,v_diag,IF(ABS($E203-AX$1)=1,v_off_diag,0)))))</f>
        <v/>
      </c>
      <c r="AY256" t="str">
        <f>IF(AND(AY$1=N-1,$E203=N-1),1,IF(OR($E203&gt;=N,AY$1&gt;=N),"",IF($E203=N-1,0,IF($E203=AY$1,v_diag,IF(ABS($E203-AY$1)=1,v_off_diag,0)))))</f>
        <v/>
      </c>
      <c r="AZ256" t="str">
        <f>IF(AND(AZ$1=N-1,$E203=N-1),1,IF(OR($E203&gt;=N,AZ$1&gt;=N),"",IF($E203=N-1,0,IF($E203=AZ$1,v_diag,IF(ABS($E203-AZ$1)=1,v_off_diag,0)))))</f>
        <v/>
      </c>
      <c r="BA256" t="str">
        <f>IF(AND(BA$1=N-1,$E203=N-1),1,IF(OR($E203&gt;=N,BA$1&gt;=N),"",IF($E203=N-1,0,IF($E203=BA$1,v_diag,IF(ABS($E203-BA$1)=1,v_off_diag,0)))))</f>
        <v/>
      </c>
      <c r="BB256" t="str">
        <f>IF(AND(BB$1=N-1,$E203=N-1),1,IF(OR($E203&gt;=N,BB$1&gt;=N),"",IF($E203=N-1,0,IF($E203=BB$1,v_diag,IF(ABS($E203-BB$1)=1,v_off_diag,0)))))</f>
        <v/>
      </c>
      <c r="BC256" t="str">
        <f>IF(AND(BC$1=N-1,$E203=N-1),1,IF(OR($E203&gt;=N,BC$1&gt;=N),"",IF($E203=N-1,0,IF($E203=BC$1,v_diag,IF(ABS($E203-BC$1)=1,v_off_diag,0)))))</f>
        <v/>
      </c>
    </row>
    <row r="257" spans="5:55" x14ac:dyDescent="0.2">
      <c r="E257">
        <f t="shared" si="0"/>
        <v>48</v>
      </c>
      <c r="F257" t="str">
        <f>IF(AND(F$1=N-1,$E204=N-1),1,IF(OR($E204&gt;=N,F$1&gt;=N),"",IF($E204=N-1,0,IF($E204=F$1,v_diag,IF(ABS($E204-F$1)=1,v_off_diag,0)))))</f>
        <v/>
      </c>
      <c r="G257" t="str">
        <f>IF(AND(G$1=N-1,$E204=N-1),1,IF(OR($E204&gt;=N,G$1&gt;=N),"",IF($E204=N-1,0,IF($E204=G$1,v_diag,IF(ABS($E204-G$1)=1,v_off_diag,0)))))</f>
        <v/>
      </c>
      <c r="H257" t="str">
        <f>IF(AND(H$1=N-1,$E204=N-1),1,IF(OR($E204&gt;=N,H$1&gt;=N),"",IF($E204=N-1,0,IF($E204=H$1,v_diag,IF(ABS($E204-H$1)=1,v_off_diag,0)))))</f>
        <v/>
      </c>
      <c r="I257" t="str">
        <f>IF(AND(I$1=N-1,$E204=N-1),1,IF(OR($E204&gt;=N,I$1&gt;=N),"",IF($E204=N-1,0,IF($E204=I$1,v_diag,IF(ABS($E204-I$1)=1,v_off_diag,0)))))</f>
        <v/>
      </c>
      <c r="J257" t="str">
        <f>IF(AND(J$1=N-1,$E204=N-1),1,IF(OR($E204&gt;=N,J$1&gt;=N),"",IF($E204=N-1,0,IF($E204=J$1,v_diag,IF(ABS($E204-J$1)=1,v_off_diag,0)))))</f>
        <v/>
      </c>
      <c r="K257" t="str">
        <f>IF(AND(K$1=N-1,$E204=N-1),1,IF(OR($E204&gt;=N,K$1&gt;=N),"",IF($E204=N-1,0,IF($E204=K$1,v_diag,IF(ABS($E204-K$1)=1,v_off_diag,0)))))</f>
        <v/>
      </c>
      <c r="L257" t="str">
        <f>IF(AND(L$1=N-1,$E204=N-1),1,IF(OR($E204&gt;=N,L$1&gt;=N),"",IF($E204=N-1,0,IF($E204=L$1,v_diag,IF(ABS($E204-L$1)=1,v_off_diag,0)))))</f>
        <v/>
      </c>
      <c r="M257" t="str">
        <f>IF(AND(M$1=N-1,$E204=N-1),1,IF(OR($E204&gt;=N,M$1&gt;=N),"",IF($E204=N-1,0,IF($E204=M$1,v_diag,IF(ABS($E204-M$1)=1,v_off_diag,0)))))</f>
        <v/>
      </c>
      <c r="N257" t="str">
        <f>IF(AND(N$1=N-1,$E204=N-1),1,IF(OR($E204&gt;=N,N$1&gt;=N),"",IF($E204=N-1,0,IF($E204=N$1,v_diag,IF(ABS($E204-N$1)=1,v_off_diag,0)))))</f>
        <v/>
      </c>
      <c r="O257" t="str">
        <f>IF(AND(O$1=N-1,$E204=N-1),1,IF(OR($E204&gt;=N,O$1&gt;=N),"",IF($E204=N-1,0,IF($E204=O$1,v_diag,IF(ABS($E204-O$1)=1,v_off_diag,0)))))</f>
        <v/>
      </c>
      <c r="P257" t="str">
        <f>IF(AND(P$1=N-1,$E204=N-1),1,IF(OR($E204&gt;=N,P$1&gt;=N),"",IF($E204=N-1,0,IF($E204=P$1,v_diag,IF(ABS($E204-P$1)=1,v_off_diag,0)))))</f>
        <v/>
      </c>
      <c r="Q257" t="str">
        <f>IF(AND(Q$1=N-1,$E204=N-1),1,IF(OR($E204&gt;=N,Q$1&gt;=N),"",IF($E204=N-1,0,IF($E204=Q$1,v_diag,IF(ABS($E204-Q$1)=1,v_off_diag,0)))))</f>
        <v/>
      </c>
      <c r="R257" t="str">
        <f>IF(AND(R$1=N-1,$E204=N-1),1,IF(OR($E204&gt;=N,R$1&gt;=N),"",IF($E204=N-1,0,IF($E204=R$1,v_diag,IF(ABS($E204-R$1)=1,v_off_diag,0)))))</f>
        <v/>
      </c>
      <c r="S257" t="str">
        <f>IF(AND(S$1=N-1,$E204=N-1),1,IF(OR($E204&gt;=N,S$1&gt;=N),"",IF($E204=N-1,0,IF($E204=S$1,v_diag,IF(ABS($E204-S$1)=1,v_off_diag,0)))))</f>
        <v/>
      </c>
      <c r="T257" t="str">
        <f>IF(AND(T$1=N-1,$E204=N-1),1,IF(OR($E204&gt;=N,T$1&gt;=N),"",IF($E204=N-1,0,IF($E204=T$1,v_diag,IF(ABS($E204-T$1)=1,v_off_diag,0)))))</f>
        <v/>
      </c>
      <c r="U257" t="str">
        <f>IF(AND(U$1=N-1,$E204=N-1),1,IF(OR($E204&gt;=N,U$1&gt;=N),"",IF($E204=N-1,0,IF($E204=U$1,v_diag,IF(ABS($E204-U$1)=1,v_off_diag,0)))))</f>
        <v/>
      </c>
      <c r="V257" t="str">
        <f>IF(AND(V$1=N-1,$E204=N-1),1,IF(OR($E204&gt;=N,V$1&gt;=N),"",IF($E204=N-1,0,IF($E204=V$1,v_diag,IF(ABS($E204-V$1)=1,v_off_diag,0)))))</f>
        <v/>
      </c>
      <c r="W257" t="str">
        <f>IF(AND(W$1=N-1,$E204=N-1),1,IF(OR($E204&gt;=N,W$1&gt;=N),"",IF($E204=N-1,0,IF($E204=W$1,v_diag,IF(ABS($E204-W$1)=1,v_off_diag,0)))))</f>
        <v/>
      </c>
      <c r="X257" t="str">
        <f>IF(AND(X$1=N-1,$E204=N-1),1,IF(OR($E204&gt;=N,X$1&gt;=N),"",IF($E204=N-1,0,IF($E204=X$1,v_diag,IF(ABS($E204-X$1)=1,v_off_diag,0)))))</f>
        <v/>
      </c>
      <c r="Y257" t="str">
        <f>IF(AND(Y$1=N-1,$E204=N-1),1,IF(OR($E204&gt;=N,Y$1&gt;=N),"",IF($E204=N-1,0,IF($E204=Y$1,v_diag,IF(ABS($E204-Y$1)=1,v_off_diag,0)))))</f>
        <v/>
      </c>
      <c r="Z257" t="str">
        <f>IF(AND(Z$1=N-1,$E204=N-1),1,IF(OR($E204&gt;=N,Z$1&gt;=N),"",IF($E204=N-1,0,IF($E204=Z$1,v_diag,IF(ABS($E204-Z$1)=1,v_off_diag,0)))))</f>
        <v/>
      </c>
      <c r="AA257" t="str">
        <f>IF(AND(AA$1=N-1,$E204=N-1),1,IF(OR($E204&gt;=N,AA$1&gt;=N),"",IF($E204=N-1,0,IF($E204=AA$1,v_diag,IF(ABS($E204-AA$1)=1,v_off_diag,0)))))</f>
        <v/>
      </c>
      <c r="AB257" t="str">
        <f>IF(AND(AB$1=N-1,$E204=N-1),1,IF(OR($E204&gt;=N,AB$1&gt;=N),"",IF($E204=N-1,0,IF($E204=AB$1,v_diag,IF(ABS($E204-AB$1)=1,v_off_diag,0)))))</f>
        <v/>
      </c>
      <c r="AC257" t="str">
        <f>IF(AND(AC$1=N-1,$E204=N-1),1,IF(OR($E204&gt;=N,AC$1&gt;=N),"",IF($E204=N-1,0,IF($E204=AC$1,v_diag,IF(ABS($E204-AC$1)=1,v_off_diag,0)))))</f>
        <v/>
      </c>
      <c r="AD257" t="str">
        <f>IF(AND(AD$1=N-1,$E204=N-1),1,IF(OR($E204&gt;=N,AD$1&gt;=N),"",IF($E204=N-1,0,IF($E204=AD$1,v_diag,IF(ABS($E204-AD$1)=1,v_off_diag,0)))))</f>
        <v/>
      </c>
      <c r="AE257" t="str">
        <f>IF(AND(AE$1=N-1,$E204=N-1),1,IF(OR($E204&gt;=N,AE$1&gt;=N),"",IF($E204=N-1,0,IF($E204=AE$1,v_diag,IF(ABS($E204-AE$1)=1,v_off_diag,0)))))</f>
        <v/>
      </c>
      <c r="AF257" t="str">
        <f>IF(AND(AF$1=N-1,$E204=N-1),1,IF(OR($E204&gt;=N,AF$1&gt;=N),"",IF($E204=N-1,0,IF($E204=AF$1,v_diag,IF(ABS($E204-AF$1)=1,v_off_diag,0)))))</f>
        <v/>
      </c>
      <c r="AG257" t="str">
        <f>IF(AND(AG$1=N-1,$E204=N-1),1,IF(OR($E204&gt;=N,AG$1&gt;=N),"",IF($E204=N-1,0,IF($E204=AG$1,v_diag,IF(ABS($E204-AG$1)=1,v_off_diag,0)))))</f>
        <v/>
      </c>
      <c r="AH257" t="str">
        <f>IF(AND(AH$1=N-1,$E204=N-1),1,IF(OR($E204&gt;=N,AH$1&gt;=N),"",IF($E204=N-1,0,IF($E204=AH$1,v_diag,IF(ABS($E204-AH$1)=1,v_off_diag,0)))))</f>
        <v/>
      </c>
      <c r="AI257" t="str">
        <f>IF(AND(AI$1=N-1,$E204=N-1),1,IF(OR($E204&gt;=N,AI$1&gt;=N),"",IF($E204=N-1,0,IF($E204=AI$1,v_diag,IF(ABS($E204-AI$1)=1,v_off_diag,0)))))</f>
        <v/>
      </c>
      <c r="AJ257" t="str">
        <f>IF(AND(AJ$1=N-1,$E204=N-1),1,IF(OR($E204&gt;=N,AJ$1&gt;=N),"",IF($E204=N-1,0,IF($E204=AJ$1,v_diag,IF(ABS($E204-AJ$1)=1,v_off_diag,0)))))</f>
        <v/>
      </c>
      <c r="AK257" t="str">
        <f>IF(AND(AK$1=N-1,$E204=N-1),1,IF(OR($E204&gt;=N,AK$1&gt;=N),"",IF($E204=N-1,0,IF($E204=AK$1,v_diag,IF(ABS($E204-AK$1)=1,v_off_diag,0)))))</f>
        <v/>
      </c>
      <c r="AL257" t="str">
        <f>IF(AND(AL$1=N-1,$E204=N-1),1,IF(OR($E204&gt;=N,AL$1&gt;=N),"",IF($E204=N-1,0,IF($E204=AL$1,v_diag,IF(ABS($E204-AL$1)=1,v_off_diag,0)))))</f>
        <v/>
      </c>
      <c r="AM257" t="str">
        <f>IF(AND(AM$1=N-1,$E204=N-1),1,IF(OR($E204&gt;=N,AM$1&gt;=N),"",IF($E204=N-1,0,IF($E204=AM$1,v_diag,IF(ABS($E204-AM$1)=1,v_off_diag,0)))))</f>
        <v/>
      </c>
      <c r="AN257" t="str">
        <f>IF(AND(AN$1=N-1,$E204=N-1),1,IF(OR($E204&gt;=N,AN$1&gt;=N),"",IF($E204=N-1,0,IF($E204=AN$1,v_diag,IF(ABS($E204-AN$1)=1,v_off_diag,0)))))</f>
        <v/>
      </c>
      <c r="AO257" t="str">
        <f>IF(AND(AO$1=N-1,$E204=N-1),1,IF(OR($E204&gt;=N,AO$1&gt;=N),"",IF($E204=N-1,0,IF($E204=AO$1,v_diag,IF(ABS($E204-AO$1)=1,v_off_diag,0)))))</f>
        <v/>
      </c>
      <c r="AP257" t="str">
        <f>IF(AND(AP$1=N-1,$E204=N-1),1,IF(OR($E204&gt;=N,AP$1&gt;=N),"",IF($E204=N-1,0,IF($E204=AP$1,v_diag,IF(ABS($E204-AP$1)=1,v_off_diag,0)))))</f>
        <v/>
      </c>
      <c r="AQ257" t="str">
        <f>IF(AND(AQ$1=N-1,$E204=N-1),1,IF(OR($E204&gt;=N,AQ$1&gt;=N),"",IF($E204=N-1,0,IF($E204=AQ$1,v_diag,IF(ABS($E204-AQ$1)=1,v_off_diag,0)))))</f>
        <v/>
      </c>
      <c r="AR257" t="str">
        <f>IF(AND(AR$1=N-1,$E204=N-1),1,IF(OR($E204&gt;=N,AR$1&gt;=N),"",IF($E204=N-1,0,IF($E204=AR$1,v_diag,IF(ABS($E204-AR$1)=1,v_off_diag,0)))))</f>
        <v/>
      </c>
      <c r="AS257" t="str">
        <f>IF(AND(AS$1=N-1,$E204=N-1),1,IF(OR($E204&gt;=N,AS$1&gt;=N),"",IF($E204=N-1,0,IF($E204=AS$1,v_diag,IF(ABS($E204-AS$1)=1,v_off_diag,0)))))</f>
        <v/>
      </c>
      <c r="AT257" t="str">
        <f>IF(AND(AT$1=N-1,$E204=N-1),1,IF(OR($E204&gt;=N,AT$1&gt;=N),"",IF($E204=N-1,0,IF($E204=AT$1,v_diag,IF(ABS($E204-AT$1)=1,v_off_diag,0)))))</f>
        <v/>
      </c>
      <c r="AU257" t="str">
        <f>IF(AND(AU$1=N-1,$E204=N-1),1,IF(OR($E204&gt;=N,AU$1&gt;=N),"",IF($E204=N-1,0,IF($E204=AU$1,v_diag,IF(ABS($E204-AU$1)=1,v_off_diag,0)))))</f>
        <v/>
      </c>
      <c r="AV257" t="str">
        <f>IF(AND(AV$1=N-1,$E204=N-1),1,IF(OR($E204&gt;=N,AV$1&gt;=N),"",IF($E204=N-1,0,IF($E204=AV$1,v_diag,IF(ABS($E204-AV$1)=1,v_off_diag,0)))))</f>
        <v/>
      </c>
      <c r="AW257" t="str">
        <f>IF(AND(AW$1=N-1,$E204=N-1),1,IF(OR($E204&gt;=N,AW$1&gt;=N),"",IF($E204=N-1,0,IF($E204=AW$1,v_diag,IF(ABS($E204-AW$1)=1,v_off_diag,0)))))</f>
        <v/>
      </c>
      <c r="AX257" t="str">
        <f>IF(AND(AX$1=N-1,$E204=N-1),1,IF(OR($E204&gt;=N,AX$1&gt;=N),"",IF($E204=N-1,0,IF($E204=AX$1,v_diag,IF(ABS($E204-AX$1)=1,v_off_diag,0)))))</f>
        <v/>
      </c>
      <c r="AY257" t="str">
        <f>IF(AND(AY$1=N-1,$E204=N-1),1,IF(OR($E204&gt;=N,AY$1&gt;=N),"",IF($E204=N-1,0,IF($E204=AY$1,v_diag,IF(ABS($E204-AY$1)=1,v_off_diag,0)))))</f>
        <v/>
      </c>
      <c r="AZ257" t="str">
        <f>IF(AND(AZ$1=N-1,$E204=N-1),1,IF(OR($E204&gt;=N,AZ$1&gt;=N),"",IF($E204=N-1,0,IF($E204=AZ$1,v_diag,IF(ABS($E204-AZ$1)=1,v_off_diag,0)))))</f>
        <v/>
      </c>
      <c r="BA257" t="str">
        <f>IF(AND(BA$1=N-1,$E204=N-1),1,IF(OR($E204&gt;=N,BA$1&gt;=N),"",IF($E204=N-1,0,IF($E204=BA$1,v_diag,IF(ABS($E204-BA$1)=1,v_off_diag,0)))))</f>
        <v/>
      </c>
      <c r="BB257" t="str">
        <f>IF(AND(BB$1=N-1,$E204=N-1),1,IF(OR($E204&gt;=N,BB$1&gt;=N),"",IF($E204=N-1,0,IF($E204=BB$1,v_diag,IF(ABS($E204-BB$1)=1,v_off_diag,0)))))</f>
        <v/>
      </c>
      <c r="BC257" t="str">
        <f>IF(AND(BC$1=N-1,$E204=N-1),1,IF(OR($E204&gt;=N,BC$1&gt;=N),"",IF($E204=N-1,0,IF($E204=BC$1,v_diag,IF(ABS($E204-BC$1)=1,v_off_diag,0)))))</f>
        <v/>
      </c>
    </row>
    <row r="258" spans="5:55" x14ac:dyDescent="0.2">
      <c r="E258">
        <f t="shared" si="0"/>
        <v>49</v>
      </c>
      <c r="F258" t="str">
        <f>IF(AND(F$1=N-1,$E205=N-1),1,IF(OR($E205&gt;=N,F$1&gt;=N),"",IF($E205=N-1,0,IF($E205=F$1,v_diag,IF(ABS($E205-F$1)=1,v_off_diag,0)))))</f>
        <v/>
      </c>
      <c r="G258" t="str">
        <f>IF(AND(G$1=N-1,$E205=N-1),1,IF(OR($E205&gt;=N,G$1&gt;=N),"",IF($E205=N-1,0,IF($E205=G$1,v_diag,IF(ABS($E205-G$1)=1,v_off_diag,0)))))</f>
        <v/>
      </c>
      <c r="H258" t="str">
        <f>IF(AND(H$1=N-1,$E205=N-1),1,IF(OR($E205&gt;=N,H$1&gt;=N),"",IF($E205=N-1,0,IF($E205=H$1,v_diag,IF(ABS($E205-H$1)=1,v_off_diag,0)))))</f>
        <v/>
      </c>
      <c r="I258" t="str">
        <f>IF(AND(I$1=N-1,$E205=N-1),1,IF(OR($E205&gt;=N,I$1&gt;=N),"",IF($E205=N-1,0,IF($E205=I$1,v_diag,IF(ABS($E205-I$1)=1,v_off_diag,0)))))</f>
        <v/>
      </c>
      <c r="J258" t="str">
        <f>IF(AND(J$1=N-1,$E205=N-1),1,IF(OR($E205&gt;=N,J$1&gt;=N),"",IF($E205=N-1,0,IF($E205=J$1,v_diag,IF(ABS($E205-J$1)=1,v_off_diag,0)))))</f>
        <v/>
      </c>
      <c r="K258" t="str">
        <f>IF(AND(K$1=N-1,$E205=N-1),1,IF(OR($E205&gt;=N,K$1&gt;=N),"",IF($E205=N-1,0,IF($E205=K$1,v_diag,IF(ABS($E205-K$1)=1,v_off_diag,0)))))</f>
        <v/>
      </c>
      <c r="L258" t="str">
        <f>IF(AND(L$1=N-1,$E205=N-1),1,IF(OR($E205&gt;=N,L$1&gt;=N),"",IF($E205=N-1,0,IF($E205=L$1,v_diag,IF(ABS($E205-L$1)=1,v_off_diag,0)))))</f>
        <v/>
      </c>
      <c r="M258" t="str">
        <f>IF(AND(M$1=N-1,$E205=N-1),1,IF(OR($E205&gt;=N,M$1&gt;=N),"",IF($E205=N-1,0,IF($E205=M$1,v_diag,IF(ABS($E205-M$1)=1,v_off_diag,0)))))</f>
        <v/>
      </c>
      <c r="N258" t="str">
        <f>IF(AND(N$1=N-1,$E205=N-1),1,IF(OR($E205&gt;=N,N$1&gt;=N),"",IF($E205=N-1,0,IF($E205=N$1,v_diag,IF(ABS($E205-N$1)=1,v_off_diag,0)))))</f>
        <v/>
      </c>
      <c r="O258" t="str">
        <f>IF(AND(O$1=N-1,$E205=N-1),1,IF(OR($E205&gt;=N,O$1&gt;=N),"",IF($E205=N-1,0,IF($E205=O$1,v_diag,IF(ABS($E205-O$1)=1,v_off_diag,0)))))</f>
        <v/>
      </c>
      <c r="P258" t="str">
        <f>IF(AND(P$1=N-1,$E205=N-1),1,IF(OR($E205&gt;=N,P$1&gt;=N),"",IF($E205=N-1,0,IF($E205=P$1,v_diag,IF(ABS($E205-P$1)=1,v_off_diag,0)))))</f>
        <v/>
      </c>
      <c r="Q258" t="str">
        <f>IF(AND(Q$1=N-1,$E205=N-1),1,IF(OR($E205&gt;=N,Q$1&gt;=N),"",IF($E205=N-1,0,IF($E205=Q$1,v_diag,IF(ABS($E205-Q$1)=1,v_off_diag,0)))))</f>
        <v/>
      </c>
      <c r="R258" t="str">
        <f>IF(AND(R$1=N-1,$E205=N-1),1,IF(OR($E205&gt;=N,R$1&gt;=N),"",IF($E205=N-1,0,IF($E205=R$1,v_diag,IF(ABS($E205-R$1)=1,v_off_diag,0)))))</f>
        <v/>
      </c>
      <c r="S258" t="str">
        <f>IF(AND(S$1=N-1,$E205=N-1),1,IF(OR($E205&gt;=N,S$1&gt;=N),"",IF($E205=N-1,0,IF($E205=S$1,v_diag,IF(ABS($E205-S$1)=1,v_off_diag,0)))))</f>
        <v/>
      </c>
      <c r="T258" t="str">
        <f>IF(AND(T$1=N-1,$E205=N-1),1,IF(OR($E205&gt;=N,T$1&gt;=N),"",IF($E205=N-1,0,IF($E205=T$1,v_diag,IF(ABS($E205-T$1)=1,v_off_diag,0)))))</f>
        <v/>
      </c>
      <c r="U258" t="str">
        <f>IF(AND(U$1=N-1,$E205=N-1),1,IF(OR($E205&gt;=N,U$1&gt;=N),"",IF($E205=N-1,0,IF($E205=U$1,v_diag,IF(ABS($E205-U$1)=1,v_off_diag,0)))))</f>
        <v/>
      </c>
      <c r="V258" t="str">
        <f>IF(AND(V$1=N-1,$E205=N-1),1,IF(OR($E205&gt;=N,V$1&gt;=N),"",IF($E205=N-1,0,IF($E205=V$1,v_diag,IF(ABS($E205-V$1)=1,v_off_diag,0)))))</f>
        <v/>
      </c>
      <c r="W258" t="str">
        <f>IF(AND(W$1=N-1,$E205=N-1),1,IF(OR($E205&gt;=N,W$1&gt;=N),"",IF($E205=N-1,0,IF($E205=W$1,v_diag,IF(ABS($E205-W$1)=1,v_off_diag,0)))))</f>
        <v/>
      </c>
      <c r="X258" t="str">
        <f>IF(AND(X$1=N-1,$E205=N-1),1,IF(OR($E205&gt;=N,X$1&gt;=N),"",IF($E205=N-1,0,IF($E205=X$1,v_diag,IF(ABS($E205-X$1)=1,v_off_diag,0)))))</f>
        <v/>
      </c>
      <c r="Y258" t="str">
        <f>IF(AND(Y$1=N-1,$E205=N-1),1,IF(OR($E205&gt;=N,Y$1&gt;=N),"",IF($E205=N-1,0,IF($E205=Y$1,v_diag,IF(ABS($E205-Y$1)=1,v_off_diag,0)))))</f>
        <v/>
      </c>
      <c r="Z258" t="str">
        <f>IF(AND(Z$1=N-1,$E205=N-1),1,IF(OR($E205&gt;=N,Z$1&gt;=N),"",IF($E205=N-1,0,IF($E205=Z$1,v_diag,IF(ABS($E205-Z$1)=1,v_off_diag,0)))))</f>
        <v/>
      </c>
      <c r="AA258" t="str">
        <f>IF(AND(AA$1=N-1,$E205=N-1),1,IF(OR($E205&gt;=N,AA$1&gt;=N),"",IF($E205=N-1,0,IF($E205=AA$1,v_diag,IF(ABS($E205-AA$1)=1,v_off_diag,0)))))</f>
        <v/>
      </c>
      <c r="AB258" t="str">
        <f>IF(AND(AB$1=N-1,$E205=N-1),1,IF(OR($E205&gt;=N,AB$1&gt;=N),"",IF($E205=N-1,0,IF($E205=AB$1,v_diag,IF(ABS($E205-AB$1)=1,v_off_diag,0)))))</f>
        <v/>
      </c>
      <c r="AC258" t="str">
        <f>IF(AND(AC$1=N-1,$E205=N-1),1,IF(OR($E205&gt;=N,AC$1&gt;=N),"",IF($E205=N-1,0,IF($E205=AC$1,v_diag,IF(ABS($E205-AC$1)=1,v_off_diag,0)))))</f>
        <v/>
      </c>
      <c r="AD258" t="str">
        <f>IF(AND(AD$1=N-1,$E205=N-1),1,IF(OR($E205&gt;=N,AD$1&gt;=N),"",IF($E205=N-1,0,IF($E205=AD$1,v_diag,IF(ABS($E205-AD$1)=1,v_off_diag,0)))))</f>
        <v/>
      </c>
      <c r="AE258" t="str">
        <f>IF(AND(AE$1=N-1,$E205=N-1),1,IF(OR($E205&gt;=N,AE$1&gt;=N),"",IF($E205=N-1,0,IF($E205=AE$1,v_diag,IF(ABS($E205-AE$1)=1,v_off_diag,0)))))</f>
        <v/>
      </c>
      <c r="AF258" t="str">
        <f>IF(AND(AF$1=N-1,$E205=N-1),1,IF(OR($E205&gt;=N,AF$1&gt;=N),"",IF($E205=N-1,0,IF($E205=AF$1,v_diag,IF(ABS($E205-AF$1)=1,v_off_diag,0)))))</f>
        <v/>
      </c>
      <c r="AG258" t="str">
        <f>IF(AND(AG$1=N-1,$E205=N-1),1,IF(OR($E205&gt;=N,AG$1&gt;=N),"",IF($E205=N-1,0,IF($E205=AG$1,v_diag,IF(ABS($E205-AG$1)=1,v_off_diag,0)))))</f>
        <v/>
      </c>
      <c r="AH258" t="str">
        <f>IF(AND(AH$1=N-1,$E205=N-1),1,IF(OR($E205&gt;=N,AH$1&gt;=N),"",IF($E205=N-1,0,IF($E205=AH$1,v_diag,IF(ABS($E205-AH$1)=1,v_off_diag,0)))))</f>
        <v/>
      </c>
      <c r="AI258" t="str">
        <f>IF(AND(AI$1=N-1,$E205=N-1),1,IF(OR($E205&gt;=N,AI$1&gt;=N),"",IF($E205=N-1,0,IF($E205=AI$1,v_diag,IF(ABS($E205-AI$1)=1,v_off_diag,0)))))</f>
        <v/>
      </c>
      <c r="AJ258" t="str">
        <f>IF(AND(AJ$1=N-1,$E205=N-1),1,IF(OR($E205&gt;=N,AJ$1&gt;=N),"",IF($E205=N-1,0,IF($E205=AJ$1,v_diag,IF(ABS($E205-AJ$1)=1,v_off_diag,0)))))</f>
        <v/>
      </c>
      <c r="AK258" t="str">
        <f>IF(AND(AK$1=N-1,$E205=N-1),1,IF(OR($E205&gt;=N,AK$1&gt;=N),"",IF($E205=N-1,0,IF($E205=AK$1,v_diag,IF(ABS($E205-AK$1)=1,v_off_diag,0)))))</f>
        <v/>
      </c>
      <c r="AL258" t="str">
        <f>IF(AND(AL$1=N-1,$E205=N-1),1,IF(OR($E205&gt;=N,AL$1&gt;=N),"",IF($E205=N-1,0,IF($E205=AL$1,v_diag,IF(ABS($E205-AL$1)=1,v_off_diag,0)))))</f>
        <v/>
      </c>
      <c r="AM258" t="str">
        <f>IF(AND(AM$1=N-1,$E205=N-1),1,IF(OR($E205&gt;=N,AM$1&gt;=N),"",IF($E205=N-1,0,IF($E205=AM$1,v_diag,IF(ABS($E205-AM$1)=1,v_off_diag,0)))))</f>
        <v/>
      </c>
      <c r="AN258" t="str">
        <f>IF(AND(AN$1=N-1,$E205=N-1),1,IF(OR($E205&gt;=N,AN$1&gt;=N),"",IF($E205=N-1,0,IF($E205=AN$1,v_diag,IF(ABS($E205-AN$1)=1,v_off_diag,0)))))</f>
        <v/>
      </c>
      <c r="AO258" t="str">
        <f>IF(AND(AO$1=N-1,$E205=N-1),1,IF(OR($E205&gt;=N,AO$1&gt;=N),"",IF($E205=N-1,0,IF($E205=AO$1,v_diag,IF(ABS($E205-AO$1)=1,v_off_diag,0)))))</f>
        <v/>
      </c>
      <c r="AP258" t="str">
        <f>IF(AND(AP$1=N-1,$E205=N-1),1,IF(OR($E205&gt;=N,AP$1&gt;=N),"",IF($E205=N-1,0,IF($E205=AP$1,v_diag,IF(ABS($E205-AP$1)=1,v_off_diag,0)))))</f>
        <v/>
      </c>
      <c r="AQ258" t="str">
        <f>IF(AND(AQ$1=N-1,$E205=N-1),1,IF(OR($E205&gt;=N,AQ$1&gt;=N),"",IF($E205=N-1,0,IF($E205=AQ$1,v_diag,IF(ABS($E205-AQ$1)=1,v_off_diag,0)))))</f>
        <v/>
      </c>
      <c r="AR258" t="str">
        <f>IF(AND(AR$1=N-1,$E205=N-1),1,IF(OR($E205&gt;=N,AR$1&gt;=N),"",IF($E205=N-1,0,IF($E205=AR$1,v_diag,IF(ABS($E205-AR$1)=1,v_off_diag,0)))))</f>
        <v/>
      </c>
      <c r="AS258" t="str">
        <f>IF(AND(AS$1=N-1,$E205=N-1),1,IF(OR($E205&gt;=N,AS$1&gt;=N),"",IF($E205=N-1,0,IF($E205=AS$1,v_diag,IF(ABS($E205-AS$1)=1,v_off_diag,0)))))</f>
        <v/>
      </c>
      <c r="AT258" t="str">
        <f>IF(AND(AT$1=N-1,$E205=N-1),1,IF(OR($E205&gt;=N,AT$1&gt;=N),"",IF($E205=N-1,0,IF($E205=AT$1,v_diag,IF(ABS($E205-AT$1)=1,v_off_diag,0)))))</f>
        <v/>
      </c>
      <c r="AU258" t="str">
        <f>IF(AND(AU$1=N-1,$E205=N-1),1,IF(OR($E205&gt;=N,AU$1&gt;=N),"",IF($E205=N-1,0,IF($E205=AU$1,v_diag,IF(ABS($E205-AU$1)=1,v_off_diag,0)))))</f>
        <v/>
      </c>
      <c r="AV258" t="str">
        <f>IF(AND(AV$1=N-1,$E205=N-1),1,IF(OR($E205&gt;=N,AV$1&gt;=N),"",IF($E205=N-1,0,IF($E205=AV$1,v_diag,IF(ABS($E205-AV$1)=1,v_off_diag,0)))))</f>
        <v/>
      </c>
      <c r="AW258" t="str">
        <f>IF(AND(AW$1=N-1,$E205=N-1),1,IF(OR($E205&gt;=N,AW$1&gt;=N),"",IF($E205=N-1,0,IF($E205=AW$1,v_diag,IF(ABS($E205-AW$1)=1,v_off_diag,0)))))</f>
        <v/>
      </c>
      <c r="AX258" t="str">
        <f>IF(AND(AX$1=N-1,$E205=N-1),1,IF(OR($E205&gt;=N,AX$1&gt;=N),"",IF($E205=N-1,0,IF($E205=AX$1,v_diag,IF(ABS($E205-AX$1)=1,v_off_diag,0)))))</f>
        <v/>
      </c>
      <c r="AY258" t="str">
        <f>IF(AND(AY$1=N-1,$E205=N-1),1,IF(OR($E205&gt;=N,AY$1&gt;=N),"",IF($E205=N-1,0,IF($E205=AY$1,v_diag,IF(ABS($E205-AY$1)=1,v_off_diag,0)))))</f>
        <v/>
      </c>
      <c r="AZ258" t="str">
        <f>IF(AND(AZ$1=N-1,$E205=N-1),1,IF(OR($E205&gt;=N,AZ$1&gt;=N),"",IF($E205=N-1,0,IF($E205=AZ$1,v_diag,IF(ABS($E205-AZ$1)=1,v_off_diag,0)))))</f>
        <v/>
      </c>
      <c r="BA258" t="str">
        <f>IF(AND(BA$1=N-1,$E205=N-1),1,IF(OR($E205&gt;=N,BA$1&gt;=N),"",IF($E205=N-1,0,IF($E205=BA$1,v_diag,IF(ABS($E205-BA$1)=1,v_off_diag,0)))))</f>
        <v/>
      </c>
      <c r="BB258" t="str">
        <f>IF(AND(BB$1=N-1,$E205=N-1),1,IF(OR($E205&gt;=N,BB$1&gt;=N),"",IF($E205=N-1,0,IF($E205=BB$1,v_diag,IF(ABS($E205-BB$1)=1,v_off_diag,0)))))</f>
        <v/>
      </c>
      <c r="BC258" t="str">
        <f>IF(AND(BC$1=N-1,$E205=N-1),1,IF(OR($E205&gt;=N,BC$1&gt;=N),"",IF($E205=N-1,0,IF($E205=BC$1,v_diag,IF(ABS($E205-BC$1)=1,v_off_diag,0)))))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HeadingPairs>
  <TitlesOfParts>
    <vt:vector size="30" baseType="lpstr">
      <vt:lpstr>Sheet1</vt:lpstr>
      <vt:lpstr>_C1</vt:lpstr>
      <vt:lpstr>_C2</vt:lpstr>
      <vt:lpstr>C0</vt:lpstr>
      <vt:lpstr>d1_</vt:lpstr>
      <vt:lpstr>d2_</vt:lpstr>
      <vt:lpstr>dt</vt:lpstr>
      <vt:lpstr>dz</vt:lpstr>
      <vt:lpstr>F</vt:lpstr>
      <vt:lpstr>f_set_devs</vt:lpstr>
      <vt:lpstr>F_Z</vt:lpstr>
      <vt:lpstr>K</vt:lpstr>
      <vt:lpstr>N</vt:lpstr>
      <vt:lpstr>n_times</vt:lpstr>
      <vt:lpstr>N1_</vt:lpstr>
      <vt:lpstr>N2_</vt:lpstr>
      <vt:lpstr>Result</vt:lpstr>
      <vt:lpstr>sigma</vt:lpstr>
      <vt:lpstr>std_devs</vt:lpstr>
      <vt:lpstr>T</vt:lpstr>
      <vt:lpstr>U</vt:lpstr>
      <vt:lpstr>u_diag</vt:lpstr>
      <vt:lpstr>u_off_diag</vt:lpstr>
      <vt:lpstr>V</vt:lpstr>
      <vt:lpstr>v_diag</vt:lpstr>
      <vt:lpstr>v_off_diag</vt:lpstr>
      <vt:lpstr>Z</vt:lpstr>
      <vt:lpstr>Z0</vt:lpstr>
      <vt:lpstr>Z1_</vt:lpstr>
      <vt:lpstr>Z2_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McGuire</dc:creator>
  <cp:lastModifiedBy>Alex McGuire</cp:lastModifiedBy>
  <dcterms:created xsi:type="dcterms:W3CDTF">2018-12-10T12:54:56Z</dcterms:created>
  <dcterms:modified xsi:type="dcterms:W3CDTF">2018-12-11T09:50:36Z</dcterms:modified>
</cp:coreProperties>
</file>