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MyWork\My Research\Tubitak_Plan B\Data Analysis\"/>
    </mc:Choice>
  </mc:AlternateContent>
  <bookViews>
    <workbookView xWindow="0" yWindow="465" windowWidth="28785" windowHeight="16665"/>
  </bookViews>
  <sheets>
    <sheet name="Assets" sheetId="3" r:id="rId1"/>
    <sheet name="Liabilities" sheetId="2" r:id="rId2"/>
    <sheet name="Sheet5" sheetId="8" r:id="rId3"/>
    <sheet name="Sheet4" sheetId="5" r:id="rId4"/>
    <sheet name="Sheet3" sheetId="4" r:id="rId5"/>
    <sheet name="EVDS" sheetId="1" r:id="rId6"/>
    <sheet name="CB_BS_Cleaned" sheetId="9" r:id="rId7"/>
  </sheets>
  <calcPr calcId="152511" concurrentCalc="0"/>
</workbook>
</file>

<file path=xl/calcChain.xml><?xml version="1.0" encoding="utf-8"?>
<calcChain xmlns="http://schemas.openxmlformats.org/spreadsheetml/2006/main">
  <c r="B37" i="5" l="1"/>
  <c r="M13" i="8"/>
  <c r="L13" i="8"/>
  <c r="K13" i="8"/>
  <c r="J13" i="8"/>
  <c r="I13" i="8"/>
  <c r="H13" i="8"/>
  <c r="G13" i="8"/>
  <c r="F13" i="8"/>
  <c r="E13" i="8"/>
  <c r="D13" i="8"/>
  <c r="C13" i="8"/>
  <c r="B13" i="8"/>
  <c r="M12" i="8"/>
  <c r="L12" i="8"/>
  <c r="K12" i="8"/>
  <c r="J12" i="8"/>
  <c r="I12" i="8"/>
  <c r="H12" i="8"/>
  <c r="G12" i="8"/>
  <c r="F12" i="8"/>
  <c r="E12" i="8"/>
  <c r="D12" i="8"/>
  <c r="C12" i="8"/>
  <c r="B12" i="8"/>
  <c r="EV51" i="5"/>
  <c r="EU51" i="5"/>
  <c r="ET51" i="5"/>
  <c r="ES51" i="5"/>
  <c r="ER51" i="5"/>
  <c r="EQ51" i="5"/>
  <c r="EP51" i="5"/>
  <c r="EO51" i="5"/>
  <c r="EN51" i="5"/>
  <c r="EM51" i="5"/>
  <c r="EL51" i="5"/>
  <c r="EK51" i="5"/>
  <c r="EJ51" i="5"/>
  <c r="EI51" i="5"/>
  <c r="EH51" i="5"/>
  <c r="EG51" i="5"/>
  <c r="EF51" i="5"/>
  <c r="EE51" i="5"/>
  <c r="ED51" i="5"/>
  <c r="EC51" i="5"/>
  <c r="EB51" i="5"/>
  <c r="EA51" i="5"/>
  <c r="DZ51" i="5"/>
  <c r="DY51" i="5"/>
  <c r="DX51" i="5"/>
  <c r="DW51" i="5"/>
  <c r="DV51" i="5"/>
  <c r="DU51" i="5"/>
  <c r="DT51" i="5"/>
  <c r="DS51" i="5"/>
  <c r="DR51" i="5"/>
  <c r="DQ51" i="5"/>
  <c r="DP51" i="5"/>
  <c r="DO51" i="5"/>
  <c r="DN51" i="5"/>
  <c r="DM51" i="5"/>
  <c r="DL51" i="5"/>
  <c r="DK51" i="5"/>
  <c r="DJ51" i="5"/>
  <c r="DI51" i="5"/>
  <c r="DH51" i="5"/>
  <c r="DG51" i="5"/>
  <c r="DF51" i="5"/>
  <c r="DE51" i="5"/>
  <c r="DD51" i="5"/>
  <c r="DC51" i="5"/>
  <c r="DB51" i="5"/>
  <c r="DA51" i="5"/>
  <c r="CZ51" i="5"/>
  <c r="CY51" i="5"/>
  <c r="CX51" i="5"/>
  <c r="CW51" i="5"/>
  <c r="CV51" i="5"/>
  <c r="CU51" i="5"/>
  <c r="CT51" i="5"/>
  <c r="CS51" i="5"/>
  <c r="CR51" i="5"/>
  <c r="CQ51" i="5"/>
  <c r="CP51" i="5"/>
  <c r="CO51" i="5"/>
  <c r="CN51" i="5"/>
  <c r="CM51" i="5"/>
  <c r="CL51" i="5"/>
  <c r="CK51" i="5"/>
  <c r="CJ51" i="5"/>
  <c r="CI51" i="5"/>
  <c r="CH51" i="5"/>
  <c r="CG51" i="5"/>
  <c r="CF51" i="5"/>
  <c r="CE51" i="5"/>
  <c r="CD51" i="5"/>
  <c r="CC51" i="5"/>
  <c r="CB51" i="5"/>
  <c r="CA51" i="5"/>
  <c r="BZ51" i="5"/>
  <c r="BY51" i="5"/>
  <c r="BX51" i="5"/>
  <c r="BW51" i="5"/>
  <c r="BV51" i="5"/>
  <c r="BU51" i="5"/>
  <c r="BT51" i="5"/>
  <c r="BS51" i="5"/>
  <c r="BR51" i="5"/>
  <c r="BQ51" i="5"/>
  <c r="BP51" i="5"/>
  <c r="BO51" i="5"/>
  <c r="BN51" i="5"/>
  <c r="BM51" i="5"/>
  <c r="BL51" i="5"/>
  <c r="BK51" i="5"/>
  <c r="BJ51" i="5"/>
  <c r="BI51" i="5"/>
  <c r="BH51" i="5"/>
  <c r="BG51" i="5"/>
  <c r="BF51" i="5"/>
  <c r="BE51" i="5"/>
  <c r="BD51" i="5"/>
  <c r="BC51" i="5"/>
  <c r="BB51" i="5"/>
  <c r="BA51" i="5"/>
  <c r="AZ51" i="5"/>
  <c r="AY51" i="5"/>
  <c r="AX51" i="5"/>
  <c r="AW51" i="5"/>
  <c r="AV51" i="5"/>
  <c r="AU51" i="5"/>
  <c r="AT51" i="5"/>
  <c r="AS51" i="5"/>
  <c r="AR51" i="5"/>
  <c r="AQ51" i="5"/>
  <c r="AP51" i="5"/>
  <c r="AO51" i="5"/>
  <c r="AN51" i="5"/>
  <c r="AM51" i="5"/>
  <c r="AL51" i="5"/>
  <c r="AK51" i="5"/>
  <c r="AJ51" i="5"/>
  <c r="AI51" i="5"/>
  <c r="AH51" i="5"/>
  <c r="AG51" i="5"/>
  <c r="AF51" i="5"/>
  <c r="AE51" i="5"/>
  <c r="AD51" i="5"/>
  <c r="AC51" i="5"/>
  <c r="AB51" i="5"/>
  <c r="AA51" i="5"/>
  <c r="Z51" i="5"/>
  <c r="Y51" i="5"/>
  <c r="X51" i="5"/>
  <c r="W51" i="5"/>
  <c r="V51" i="5"/>
  <c r="U51" i="5"/>
  <c r="T51" i="5"/>
  <c r="S51" i="5"/>
  <c r="R51" i="5"/>
  <c r="Q51" i="5"/>
  <c r="P51" i="5"/>
  <c r="O51" i="5"/>
  <c r="N51" i="5"/>
  <c r="M51" i="5"/>
  <c r="L51" i="5"/>
  <c r="K51" i="5"/>
  <c r="J51" i="5"/>
  <c r="I51" i="5"/>
  <c r="H51" i="5"/>
  <c r="G51" i="5"/>
  <c r="F51" i="5"/>
  <c r="E51" i="5"/>
  <c r="D51" i="5"/>
  <c r="C51" i="5"/>
  <c r="EV50" i="5"/>
  <c r="EU50" i="5"/>
  <c r="ET50" i="5"/>
  <c r="ES50" i="5"/>
  <c r="ER50" i="5"/>
  <c r="EQ50" i="5"/>
  <c r="EP50" i="5"/>
  <c r="EO50" i="5"/>
  <c r="EN50" i="5"/>
  <c r="EM50" i="5"/>
  <c r="EL50" i="5"/>
  <c r="EK50" i="5"/>
  <c r="EJ50" i="5"/>
  <c r="EI50" i="5"/>
  <c r="EH50" i="5"/>
  <c r="EG50" i="5"/>
  <c r="EF50" i="5"/>
  <c r="EE50" i="5"/>
  <c r="ED50" i="5"/>
  <c r="EC50" i="5"/>
  <c r="EB50" i="5"/>
  <c r="EA50" i="5"/>
  <c r="DZ50" i="5"/>
  <c r="DY50" i="5"/>
  <c r="DX50" i="5"/>
  <c r="DW50" i="5"/>
  <c r="DV50" i="5"/>
  <c r="DU50" i="5"/>
  <c r="DT50" i="5"/>
  <c r="DS50" i="5"/>
  <c r="DR50" i="5"/>
  <c r="DQ50" i="5"/>
  <c r="DP50" i="5"/>
  <c r="DO50" i="5"/>
  <c r="DN50" i="5"/>
  <c r="DM50" i="5"/>
  <c r="DL50" i="5"/>
  <c r="DK50" i="5"/>
  <c r="DJ50" i="5"/>
  <c r="DI50" i="5"/>
  <c r="DH50" i="5"/>
  <c r="DG50" i="5"/>
  <c r="DF50" i="5"/>
  <c r="DE50" i="5"/>
  <c r="DD50" i="5"/>
  <c r="DC50" i="5"/>
  <c r="DB50" i="5"/>
  <c r="DA50" i="5"/>
  <c r="CZ50" i="5"/>
  <c r="CY50" i="5"/>
  <c r="CX50" i="5"/>
  <c r="CW50" i="5"/>
  <c r="CV50" i="5"/>
  <c r="CU50" i="5"/>
  <c r="CT50" i="5"/>
  <c r="CS50" i="5"/>
  <c r="CR50" i="5"/>
  <c r="CQ50" i="5"/>
  <c r="CP50" i="5"/>
  <c r="CO50" i="5"/>
  <c r="CN50" i="5"/>
  <c r="CM50" i="5"/>
  <c r="CL50" i="5"/>
  <c r="CK50" i="5"/>
  <c r="CJ50" i="5"/>
  <c r="CI50" i="5"/>
  <c r="CH50" i="5"/>
  <c r="CG50" i="5"/>
  <c r="CF50" i="5"/>
  <c r="CE50" i="5"/>
  <c r="CD50" i="5"/>
  <c r="CC50" i="5"/>
  <c r="CB50" i="5"/>
  <c r="CA50" i="5"/>
  <c r="BZ50" i="5"/>
  <c r="BY50" i="5"/>
  <c r="BX50" i="5"/>
  <c r="BW50" i="5"/>
  <c r="BV50" i="5"/>
  <c r="BU50" i="5"/>
  <c r="BT50" i="5"/>
  <c r="BS50" i="5"/>
  <c r="BR50" i="5"/>
  <c r="BQ50" i="5"/>
  <c r="BP50" i="5"/>
  <c r="BO50" i="5"/>
  <c r="BN50" i="5"/>
  <c r="BM50" i="5"/>
  <c r="BL50" i="5"/>
  <c r="BK50" i="5"/>
  <c r="BJ50" i="5"/>
  <c r="BI50" i="5"/>
  <c r="BH50" i="5"/>
  <c r="BG50" i="5"/>
  <c r="BF50" i="5"/>
  <c r="BE50" i="5"/>
  <c r="BD50" i="5"/>
  <c r="BC50" i="5"/>
  <c r="BB50" i="5"/>
  <c r="BA50" i="5"/>
  <c r="AZ50" i="5"/>
  <c r="AY50" i="5"/>
  <c r="AX50" i="5"/>
  <c r="AW50" i="5"/>
  <c r="AV50" i="5"/>
  <c r="AU50" i="5"/>
  <c r="AT50" i="5"/>
  <c r="AS50" i="5"/>
  <c r="AR50" i="5"/>
  <c r="AQ50" i="5"/>
  <c r="AP50" i="5"/>
  <c r="AO50" i="5"/>
  <c r="AN50" i="5"/>
  <c r="AM50" i="5"/>
  <c r="AL50" i="5"/>
  <c r="AK50" i="5"/>
  <c r="AJ50" i="5"/>
  <c r="AI50" i="5"/>
  <c r="AH50" i="5"/>
  <c r="AG50" i="5"/>
  <c r="AF50" i="5"/>
  <c r="AE50" i="5"/>
  <c r="AD50" i="5"/>
  <c r="AC50" i="5"/>
  <c r="AB50" i="5"/>
  <c r="AA50" i="5"/>
  <c r="Z50" i="5"/>
  <c r="Y50" i="5"/>
  <c r="X50" i="5"/>
  <c r="W50" i="5"/>
  <c r="V50" i="5"/>
  <c r="U50" i="5"/>
  <c r="T50" i="5"/>
  <c r="S50" i="5"/>
  <c r="R50" i="5"/>
  <c r="Q50" i="5"/>
  <c r="P50" i="5"/>
  <c r="O50" i="5"/>
  <c r="N50" i="5"/>
  <c r="M50" i="5"/>
  <c r="L50" i="5"/>
  <c r="K50" i="5"/>
  <c r="J50" i="5"/>
  <c r="I50" i="5"/>
  <c r="H50" i="5"/>
  <c r="G50" i="5"/>
  <c r="F50" i="5"/>
  <c r="E50" i="5"/>
  <c r="D50" i="5"/>
  <c r="C50" i="5"/>
  <c r="EV49" i="5"/>
  <c r="EU49" i="5"/>
  <c r="ET49" i="5"/>
  <c r="ES49" i="5"/>
  <c r="ER49" i="5"/>
  <c r="EQ49" i="5"/>
  <c r="EP49" i="5"/>
  <c r="EO49" i="5"/>
  <c r="EN49" i="5"/>
  <c r="EM49" i="5"/>
  <c r="EL49" i="5"/>
  <c r="EK49" i="5"/>
  <c r="EJ49" i="5"/>
  <c r="EI49" i="5"/>
  <c r="EH49" i="5"/>
  <c r="EG49" i="5"/>
  <c r="EF49" i="5"/>
  <c r="EE49" i="5"/>
  <c r="ED49" i="5"/>
  <c r="EC49" i="5"/>
  <c r="EB49" i="5"/>
  <c r="EA49" i="5"/>
  <c r="DZ49" i="5"/>
  <c r="DY49" i="5"/>
  <c r="DX49" i="5"/>
  <c r="DW49" i="5"/>
  <c r="DV49" i="5"/>
  <c r="DU49" i="5"/>
  <c r="DT49" i="5"/>
  <c r="DS49" i="5"/>
  <c r="DR49" i="5"/>
  <c r="DQ49" i="5"/>
  <c r="DP49" i="5"/>
  <c r="DO49" i="5"/>
  <c r="DN49" i="5"/>
  <c r="DM49" i="5"/>
  <c r="DL49" i="5"/>
  <c r="DK49" i="5"/>
  <c r="DJ49" i="5"/>
  <c r="DI49" i="5"/>
  <c r="DH49" i="5"/>
  <c r="DG49" i="5"/>
  <c r="DF49" i="5"/>
  <c r="DE49" i="5"/>
  <c r="DD49" i="5"/>
  <c r="DC49" i="5"/>
  <c r="DB49" i="5"/>
  <c r="DA49" i="5"/>
  <c r="CZ49" i="5"/>
  <c r="CY49" i="5"/>
  <c r="CX49" i="5"/>
  <c r="CW49" i="5"/>
  <c r="CV49" i="5"/>
  <c r="CU49" i="5"/>
  <c r="CT49" i="5"/>
  <c r="CS49" i="5"/>
  <c r="CR49" i="5"/>
  <c r="CQ49" i="5"/>
  <c r="CP49" i="5"/>
  <c r="CO49" i="5"/>
  <c r="CN49" i="5"/>
  <c r="CM49" i="5"/>
  <c r="CL49" i="5"/>
  <c r="CK49" i="5"/>
  <c r="CJ49" i="5"/>
  <c r="CI49" i="5"/>
  <c r="CH49" i="5"/>
  <c r="CG49" i="5"/>
  <c r="CF49" i="5"/>
  <c r="CE49" i="5"/>
  <c r="CD49" i="5"/>
  <c r="CC49" i="5"/>
  <c r="CB49" i="5"/>
  <c r="CA49" i="5"/>
  <c r="BZ49" i="5"/>
  <c r="BY49" i="5"/>
  <c r="BX49" i="5"/>
  <c r="BW49" i="5"/>
  <c r="BV49" i="5"/>
  <c r="BU49" i="5"/>
  <c r="BT49" i="5"/>
  <c r="BS49" i="5"/>
  <c r="BR49" i="5"/>
  <c r="BQ49" i="5"/>
  <c r="BP49" i="5"/>
  <c r="BO49" i="5"/>
  <c r="BN49" i="5"/>
  <c r="BM49" i="5"/>
  <c r="BL49" i="5"/>
  <c r="BK49" i="5"/>
  <c r="BJ49" i="5"/>
  <c r="BI49" i="5"/>
  <c r="BH49" i="5"/>
  <c r="BG49" i="5"/>
  <c r="BF49" i="5"/>
  <c r="BE49" i="5"/>
  <c r="BD49" i="5"/>
  <c r="BC49" i="5"/>
  <c r="BB49" i="5"/>
  <c r="BA49" i="5"/>
  <c r="AZ49" i="5"/>
  <c r="AY49" i="5"/>
  <c r="AX49" i="5"/>
  <c r="AW49" i="5"/>
  <c r="AV49" i="5"/>
  <c r="AU49" i="5"/>
  <c r="AT49" i="5"/>
  <c r="AS49" i="5"/>
  <c r="AR49" i="5"/>
  <c r="AQ49" i="5"/>
  <c r="AP49" i="5"/>
  <c r="AO49" i="5"/>
  <c r="AN49" i="5"/>
  <c r="AM49" i="5"/>
  <c r="AL49" i="5"/>
  <c r="AK49" i="5"/>
  <c r="AJ49" i="5"/>
  <c r="AI49" i="5"/>
  <c r="AH49" i="5"/>
  <c r="AG49" i="5"/>
  <c r="AF49" i="5"/>
  <c r="AE49" i="5"/>
  <c r="AD49" i="5"/>
  <c r="AC49" i="5"/>
  <c r="AB49" i="5"/>
  <c r="AA49" i="5"/>
  <c r="Z49" i="5"/>
  <c r="Y49" i="5"/>
  <c r="X49" i="5"/>
  <c r="W49" i="5"/>
  <c r="V49" i="5"/>
  <c r="U49" i="5"/>
  <c r="T49" i="5"/>
  <c r="S49" i="5"/>
  <c r="R49" i="5"/>
  <c r="Q49" i="5"/>
  <c r="P49" i="5"/>
  <c r="O49" i="5"/>
  <c r="N49" i="5"/>
  <c r="M49" i="5"/>
  <c r="L49" i="5"/>
  <c r="K49" i="5"/>
  <c r="J49" i="5"/>
  <c r="I49" i="5"/>
  <c r="H49" i="5"/>
  <c r="G49" i="5"/>
  <c r="F49" i="5"/>
  <c r="E49" i="5"/>
  <c r="D49" i="5"/>
  <c r="C49" i="5"/>
  <c r="B51" i="5"/>
  <c r="B50" i="5"/>
  <c r="B49" i="5"/>
  <c r="EV38" i="5"/>
  <c r="EU38" i="5"/>
  <c r="ET38" i="5"/>
  <c r="ES38" i="5"/>
  <c r="ER38" i="5"/>
  <c r="EQ38" i="5"/>
  <c r="EP38" i="5"/>
  <c r="EO38" i="5"/>
  <c r="EN38" i="5"/>
  <c r="EM38" i="5"/>
  <c r="EL38" i="5"/>
  <c r="EK38" i="5"/>
  <c r="EJ38" i="5"/>
  <c r="EI38" i="5"/>
  <c r="EH38" i="5"/>
  <c r="EG38" i="5"/>
  <c r="EF38" i="5"/>
  <c r="EE38" i="5"/>
  <c r="ED38" i="5"/>
  <c r="EC38" i="5"/>
  <c r="EB38" i="5"/>
  <c r="EA38" i="5"/>
  <c r="DZ38" i="5"/>
  <c r="DY38" i="5"/>
  <c r="DX38" i="5"/>
  <c r="DW38" i="5"/>
  <c r="DV38" i="5"/>
  <c r="DU38" i="5"/>
  <c r="DT38" i="5"/>
  <c r="DS38" i="5"/>
  <c r="DR38" i="5"/>
  <c r="DQ38" i="5"/>
  <c r="DP38" i="5"/>
  <c r="DO38" i="5"/>
  <c r="DN38" i="5"/>
  <c r="DM38" i="5"/>
  <c r="DL38" i="5"/>
  <c r="DK38" i="5"/>
  <c r="DJ38" i="5"/>
  <c r="DI38" i="5"/>
  <c r="DH38" i="5"/>
  <c r="DG38" i="5"/>
  <c r="DF38" i="5"/>
  <c r="DE38" i="5"/>
  <c r="DD38" i="5"/>
  <c r="DC38" i="5"/>
  <c r="DB38" i="5"/>
  <c r="DA38" i="5"/>
  <c r="CZ38" i="5"/>
  <c r="CY38" i="5"/>
  <c r="CX38" i="5"/>
  <c r="CW38" i="5"/>
  <c r="CV38" i="5"/>
  <c r="CU38" i="5"/>
  <c r="CT38" i="5"/>
  <c r="CS38" i="5"/>
  <c r="CR38" i="5"/>
  <c r="CQ38" i="5"/>
  <c r="CP38" i="5"/>
  <c r="CO38" i="5"/>
  <c r="CN38" i="5"/>
  <c r="CM38" i="5"/>
  <c r="CL38" i="5"/>
  <c r="CK38" i="5"/>
  <c r="CJ38" i="5"/>
  <c r="CI38" i="5"/>
  <c r="CH38" i="5"/>
  <c r="CG38" i="5"/>
  <c r="CF38" i="5"/>
  <c r="CE38" i="5"/>
  <c r="CD38" i="5"/>
  <c r="CC38" i="5"/>
  <c r="CB38" i="5"/>
  <c r="CA38" i="5"/>
  <c r="BZ38" i="5"/>
  <c r="BY38" i="5"/>
  <c r="BX38" i="5"/>
  <c r="BW38" i="5"/>
  <c r="BV38" i="5"/>
  <c r="BU38" i="5"/>
  <c r="BT38" i="5"/>
  <c r="BS38" i="5"/>
  <c r="BR38" i="5"/>
  <c r="BQ38" i="5"/>
  <c r="BP38" i="5"/>
  <c r="BO38" i="5"/>
  <c r="BN38" i="5"/>
  <c r="BM38" i="5"/>
  <c r="BL38" i="5"/>
  <c r="BK38" i="5"/>
  <c r="BJ38" i="5"/>
  <c r="BI38" i="5"/>
  <c r="BH38" i="5"/>
  <c r="BG38" i="5"/>
  <c r="BF38" i="5"/>
  <c r="BE38" i="5"/>
  <c r="BD38" i="5"/>
  <c r="BC38" i="5"/>
  <c r="BB38" i="5"/>
  <c r="BA38" i="5"/>
  <c r="AZ38" i="5"/>
  <c r="AY38" i="5"/>
  <c r="AX38" i="5"/>
  <c r="AW38" i="5"/>
  <c r="AV38" i="5"/>
  <c r="AU38" i="5"/>
  <c r="AT38" i="5"/>
  <c r="AS38" i="5"/>
  <c r="AR38" i="5"/>
  <c r="AQ38" i="5"/>
  <c r="AP38" i="5"/>
  <c r="AO38" i="5"/>
  <c r="AN38" i="5"/>
  <c r="AM38" i="5"/>
  <c r="AL38" i="5"/>
  <c r="AK38" i="5"/>
  <c r="AJ38" i="5"/>
  <c r="AI38" i="5"/>
  <c r="AH38" i="5"/>
  <c r="AG38" i="5"/>
  <c r="AF38" i="5"/>
  <c r="AE38" i="5"/>
  <c r="AD38" i="5"/>
  <c r="AC38" i="5"/>
  <c r="AB38" i="5"/>
  <c r="AA38" i="5"/>
  <c r="Z38" i="5"/>
  <c r="Y38" i="5"/>
  <c r="X38" i="5"/>
  <c r="W38" i="5"/>
  <c r="V38" i="5"/>
  <c r="U38" i="5"/>
  <c r="T38" i="5"/>
  <c r="S38" i="5"/>
  <c r="R38" i="5"/>
  <c r="Q38" i="5"/>
  <c r="P38" i="5"/>
  <c r="O38" i="5"/>
  <c r="N38" i="5"/>
  <c r="M38" i="5"/>
  <c r="L38" i="5"/>
  <c r="K38" i="5"/>
  <c r="J38" i="5"/>
  <c r="I38" i="5"/>
  <c r="H38" i="5"/>
  <c r="G38" i="5"/>
  <c r="F38" i="5"/>
  <c r="E38" i="5"/>
  <c r="D38" i="5"/>
  <c r="C38" i="5"/>
  <c r="B38" i="5"/>
  <c r="EV41" i="5"/>
  <c r="EU41" i="5"/>
  <c r="ET41" i="5"/>
  <c r="ES41" i="5"/>
  <c r="ER41" i="5"/>
  <c r="EQ41" i="5"/>
  <c r="EP41" i="5"/>
  <c r="EO41" i="5"/>
  <c r="EN41" i="5"/>
  <c r="EM41" i="5"/>
  <c r="EL41" i="5"/>
  <c r="EK41" i="5"/>
  <c r="EJ41" i="5"/>
  <c r="EI41" i="5"/>
  <c r="EH41" i="5"/>
  <c r="EG41" i="5"/>
  <c r="EF41" i="5"/>
  <c r="EE41" i="5"/>
  <c r="ED41" i="5"/>
  <c r="EC41" i="5"/>
  <c r="EB41" i="5"/>
  <c r="EA41" i="5"/>
  <c r="DZ41" i="5"/>
  <c r="DY41" i="5"/>
  <c r="DX41" i="5"/>
  <c r="DW41" i="5"/>
  <c r="DV41" i="5"/>
  <c r="DU41" i="5"/>
  <c r="DT41" i="5"/>
  <c r="DS41" i="5"/>
  <c r="DR41" i="5"/>
  <c r="DQ41" i="5"/>
  <c r="DP41" i="5"/>
  <c r="DO41" i="5"/>
  <c r="DN41" i="5"/>
  <c r="DM41" i="5"/>
  <c r="DL41" i="5"/>
  <c r="DK41" i="5"/>
  <c r="DJ41" i="5"/>
  <c r="DI41" i="5"/>
  <c r="DH41" i="5"/>
  <c r="DG41" i="5"/>
  <c r="DF41" i="5"/>
  <c r="DE41" i="5"/>
  <c r="DD41" i="5"/>
  <c r="DC41" i="5"/>
  <c r="DB41" i="5"/>
  <c r="DA41" i="5"/>
  <c r="CZ41" i="5"/>
  <c r="CY41" i="5"/>
  <c r="CX41" i="5"/>
  <c r="CW41" i="5"/>
  <c r="CV41" i="5"/>
  <c r="CU41" i="5"/>
  <c r="CT41" i="5"/>
  <c r="CS41" i="5"/>
  <c r="CR41" i="5"/>
  <c r="CQ41" i="5"/>
  <c r="CP41" i="5"/>
  <c r="CO41" i="5"/>
  <c r="CN41" i="5"/>
  <c r="CM41" i="5"/>
  <c r="CL41" i="5"/>
  <c r="CK41" i="5"/>
  <c r="CJ41" i="5"/>
  <c r="CI41" i="5"/>
  <c r="CH41" i="5"/>
  <c r="CG41" i="5"/>
  <c r="CF41" i="5"/>
  <c r="CE41" i="5"/>
  <c r="CD41" i="5"/>
  <c r="CC41" i="5"/>
  <c r="CB41" i="5"/>
  <c r="CA41" i="5"/>
  <c r="BZ41" i="5"/>
  <c r="BY41" i="5"/>
  <c r="BX41" i="5"/>
  <c r="BW41" i="5"/>
  <c r="BV41" i="5"/>
  <c r="BU41" i="5"/>
  <c r="BT41" i="5"/>
  <c r="BS41" i="5"/>
  <c r="BR41" i="5"/>
  <c r="BQ41" i="5"/>
  <c r="BP41" i="5"/>
  <c r="BO41" i="5"/>
  <c r="BN41" i="5"/>
  <c r="BM41" i="5"/>
  <c r="BL41" i="5"/>
  <c r="BK41" i="5"/>
  <c r="BJ41" i="5"/>
  <c r="BI41" i="5"/>
  <c r="BH41" i="5"/>
  <c r="BG41" i="5"/>
  <c r="BF41" i="5"/>
  <c r="BE41" i="5"/>
  <c r="BD41" i="5"/>
  <c r="BC41" i="5"/>
  <c r="BB41" i="5"/>
  <c r="BA41" i="5"/>
  <c r="AZ41" i="5"/>
  <c r="AY41" i="5"/>
  <c r="AX41" i="5"/>
  <c r="AW41" i="5"/>
  <c r="AV41" i="5"/>
  <c r="AU41" i="5"/>
  <c r="AT41" i="5"/>
  <c r="AS41" i="5"/>
  <c r="AR41" i="5"/>
  <c r="AQ41" i="5"/>
  <c r="AP41" i="5"/>
  <c r="AO41" i="5"/>
  <c r="AN41" i="5"/>
  <c r="AM41" i="5"/>
  <c r="AL41" i="5"/>
  <c r="AK41" i="5"/>
  <c r="AJ41" i="5"/>
  <c r="AI41" i="5"/>
  <c r="AH41" i="5"/>
  <c r="AG41" i="5"/>
  <c r="AF41" i="5"/>
  <c r="AE41" i="5"/>
  <c r="AD41" i="5"/>
  <c r="AC41" i="5"/>
  <c r="AB41" i="5"/>
  <c r="AA41" i="5"/>
  <c r="Z41" i="5"/>
  <c r="Y41" i="5"/>
  <c r="X41" i="5"/>
  <c r="W41" i="5"/>
  <c r="V41" i="5"/>
  <c r="U41" i="5"/>
  <c r="T41" i="5"/>
  <c r="S41" i="5"/>
  <c r="R41" i="5"/>
  <c r="Q41" i="5"/>
  <c r="P41" i="5"/>
  <c r="O41" i="5"/>
  <c r="N41" i="5"/>
  <c r="M41" i="5"/>
  <c r="L41" i="5"/>
  <c r="K41" i="5"/>
  <c r="J41" i="5"/>
  <c r="I41" i="5"/>
  <c r="H41" i="5"/>
  <c r="G41" i="5"/>
  <c r="F41" i="5"/>
  <c r="E41" i="5"/>
  <c r="D41" i="5"/>
  <c r="C41" i="5"/>
  <c r="EV40" i="5"/>
  <c r="EU40" i="5"/>
  <c r="ET40" i="5"/>
  <c r="ES40" i="5"/>
  <c r="ER40" i="5"/>
  <c r="EQ40" i="5"/>
  <c r="EP40" i="5"/>
  <c r="EO40" i="5"/>
  <c r="EN40" i="5"/>
  <c r="EM40" i="5"/>
  <c r="EL40" i="5"/>
  <c r="EK40" i="5"/>
  <c r="EJ40" i="5"/>
  <c r="EI40" i="5"/>
  <c r="EH40" i="5"/>
  <c r="EG40" i="5"/>
  <c r="EF40" i="5"/>
  <c r="EE40" i="5"/>
  <c r="ED40" i="5"/>
  <c r="EC40" i="5"/>
  <c r="EB40" i="5"/>
  <c r="EA40" i="5"/>
  <c r="DZ40" i="5"/>
  <c r="DY40" i="5"/>
  <c r="DX40" i="5"/>
  <c r="DW40" i="5"/>
  <c r="DV40" i="5"/>
  <c r="DU40" i="5"/>
  <c r="DT40" i="5"/>
  <c r="DS40" i="5"/>
  <c r="DR40" i="5"/>
  <c r="DQ40" i="5"/>
  <c r="DP40" i="5"/>
  <c r="DO40" i="5"/>
  <c r="DN40" i="5"/>
  <c r="DM40" i="5"/>
  <c r="DL40" i="5"/>
  <c r="DK40" i="5"/>
  <c r="DJ40" i="5"/>
  <c r="DI40" i="5"/>
  <c r="DH40" i="5"/>
  <c r="DG40" i="5"/>
  <c r="DF40" i="5"/>
  <c r="DE40" i="5"/>
  <c r="DD40" i="5"/>
  <c r="DC40" i="5"/>
  <c r="DB40" i="5"/>
  <c r="DA40" i="5"/>
  <c r="CZ40" i="5"/>
  <c r="CY40" i="5"/>
  <c r="CX40" i="5"/>
  <c r="CW40" i="5"/>
  <c r="CV40" i="5"/>
  <c r="CU40" i="5"/>
  <c r="CT40" i="5"/>
  <c r="CS40" i="5"/>
  <c r="CR40" i="5"/>
  <c r="CQ40" i="5"/>
  <c r="CP40" i="5"/>
  <c r="CO40" i="5"/>
  <c r="CN40" i="5"/>
  <c r="CM40" i="5"/>
  <c r="CL40" i="5"/>
  <c r="CK40" i="5"/>
  <c r="CJ40" i="5"/>
  <c r="CI40" i="5"/>
  <c r="CH40" i="5"/>
  <c r="CG40" i="5"/>
  <c r="CF40" i="5"/>
  <c r="CE40" i="5"/>
  <c r="CD40" i="5"/>
  <c r="CC40" i="5"/>
  <c r="CB40" i="5"/>
  <c r="CA40" i="5"/>
  <c r="BZ40" i="5"/>
  <c r="BY40" i="5"/>
  <c r="BX40" i="5"/>
  <c r="BW40" i="5"/>
  <c r="BV40" i="5"/>
  <c r="BU40" i="5"/>
  <c r="BT40" i="5"/>
  <c r="BS40" i="5"/>
  <c r="BR40" i="5"/>
  <c r="BQ40" i="5"/>
  <c r="BP40" i="5"/>
  <c r="BO40" i="5"/>
  <c r="BN40" i="5"/>
  <c r="BM40" i="5"/>
  <c r="BL40" i="5"/>
  <c r="BK40" i="5"/>
  <c r="BJ40" i="5"/>
  <c r="BI40" i="5"/>
  <c r="BH40" i="5"/>
  <c r="BG40" i="5"/>
  <c r="BF40" i="5"/>
  <c r="BE40" i="5"/>
  <c r="BD40" i="5"/>
  <c r="BC40" i="5"/>
  <c r="BB40" i="5"/>
  <c r="BA40" i="5"/>
  <c r="AZ40" i="5"/>
  <c r="AY40" i="5"/>
  <c r="AX40" i="5"/>
  <c r="AW40" i="5"/>
  <c r="AV40" i="5"/>
  <c r="AU40" i="5"/>
  <c r="AT40" i="5"/>
  <c r="AS40" i="5"/>
  <c r="AR40" i="5"/>
  <c r="AQ40" i="5"/>
  <c r="AP40" i="5"/>
  <c r="AO40" i="5"/>
  <c r="AN40" i="5"/>
  <c r="AM40" i="5"/>
  <c r="AL40" i="5"/>
  <c r="AK40" i="5"/>
  <c r="AJ40" i="5"/>
  <c r="AI40" i="5"/>
  <c r="AH40" i="5"/>
  <c r="AG40" i="5"/>
  <c r="AF40" i="5"/>
  <c r="AE40" i="5"/>
  <c r="AD40" i="5"/>
  <c r="AC40" i="5"/>
  <c r="AB40" i="5"/>
  <c r="AA40" i="5"/>
  <c r="Z40" i="5"/>
  <c r="Y40" i="5"/>
  <c r="X40" i="5"/>
  <c r="W40" i="5"/>
  <c r="V40" i="5"/>
  <c r="U40" i="5"/>
  <c r="T40" i="5"/>
  <c r="S40" i="5"/>
  <c r="R40" i="5"/>
  <c r="Q40" i="5"/>
  <c r="P40" i="5"/>
  <c r="O40" i="5"/>
  <c r="N40" i="5"/>
  <c r="M40" i="5"/>
  <c r="L40" i="5"/>
  <c r="K40" i="5"/>
  <c r="J40" i="5"/>
  <c r="I40" i="5"/>
  <c r="H40" i="5"/>
  <c r="G40" i="5"/>
  <c r="F40" i="5"/>
  <c r="E40" i="5"/>
  <c r="D40" i="5"/>
  <c r="C40" i="5"/>
  <c r="EV39" i="5"/>
  <c r="EU39" i="5"/>
  <c r="ET39" i="5"/>
  <c r="ES39" i="5"/>
  <c r="ER39" i="5"/>
  <c r="EQ39" i="5"/>
  <c r="EP39" i="5"/>
  <c r="EO39" i="5"/>
  <c r="EN39" i="5"/>
  <c r="EM39" i="5"/>
  <c r="EL39" i="5"/>
  <c r="EK39" i="5"/>
  <c r="EJ39" i="5"/>
  <c r="EI39" i="5"/>
  <c r="EH39" i="5"/>
  <c r="EG39" i="5"/>
  <c r="EF39" i="5"/>
  <c r="EE39" i="5"/>
  <c r="ED39" i="5"/>
  <c r="EC39" i="5"/>
  <c r="EB39" i="5"/>
  <c r="EA39" i="5"/>
  <c r="DZ39" i="5"/>
  <c r="DY39" i="5"/>
  <c r="DX39" i="5"/>
  <c r="DW39" i="5"/>
  <c r="DV39" i="5"/>
  <c r="DU39" i="5"/>
  <c r="DT39" i="5"/>
  <c r="DS39" i="5"/>
  <c r="DR39" i="5"/>
  <c r="DQ39" i="5"/>
  <c r="DP39" i="5"/>
  <c r="DO39" i="5"/>
  <c r="DN39" i="5"/>
  <c r="DM39" i="5"/>
  <c r="DL39" i="5"/>
  <c r="DK39" i="5"/>
  <c r="DJ39" i="5"/>
  <c r="DI39" i="5"/>
  <c r="DH39" i="5"/>
  <c r="DG39" i="5"/>
  <c r="DF39" i="5"/>
  <c r="DE39" i="5"/>
  <c r="DD39" i="5"/>
  <c r="DC39" i="5"/>
  <c r="DB39" i="5"/>
  <c r="DA39" i="5"/>
  <c r="CZ39" i="5"/>
  <c r="CY39" i="5"/>
  <c r="CX39" i="5"/>
  <c r="CW39" i="5"/>
  <c r="CV39" i="5"/>
  <c r="CU39" i="5"/>
  <c r="CT39" i="5"/>
  <c r="CS39" i="5"/>
  <c r="CR39" i="5"/>
  <c r="CQ39" i="5"/>
  <c r="CP39" i="5"/>
  <c r="CO39" i="5"/>
  <c r="CN39" i="5"/>
  <c r="CM39" i="5"/>
  <c r="CL39" i="5"/>
  <c r="CK39" i="5"/>
  <c r="CJ39" i="5"/>
  <c r="CI39" i="5"/>
  <c r="CH39" i="5"/>
  <c r="CG39" i="5"/>
  <c r="CF39" i="5"/>
  <c r="CE39" i="5"/>
  <c r="CD39" i="5"/>
  <c r="CC39" i="5"/>
  <c r="CB39" i="5"/>
  <c r="CA39" i="5"/>
  <c r="BZ39" i="5"/>
  <c r="BY39" i="5"/>
  <c r="BX39" i="5"/>
  <c r="BW39" i="5"/>
  <c r="BV39" i="5"/>
  <c r="BU39" i="5"/>
  <c r="BT39" i="5"/>
  <c r="BS39" i="5"/>
  <c r="BR39" i="5"/>
  <c r="BQ39" i="5"/>
  <c r="BP39" i="5"/>
  <c r="BO39" i="5"/>
  <c r="BN39" i="5"/>
  <c r="BM39" i="5"/>
  <c r="BL39" i="5"/>
  <c r="BK39" i="5"/>
  <c r="BJ39" i="5"/>
  <c r="BI39" i="5"/>
  <c r="BH39" i="5"/>
  <c r="BG39" i="5"/>
  <c r="BF39" i="5"/>
  <c r="BE39" i="5"/>
  <c r="BD39" i="5"/>
  <c r="BC39" i="5"/>
  <c r="BB39" i="5"/>
  <c r="BA39" i="5"/>
  <c r="AZ39" i="5"/>
  <c r="AY39" i="5"/>
  <c r="AX39" i="5"/>
  <c r="AW39" i="5"/>
  <c r="AV39" i="5"/>
  <c r="AU39" i="5"/>
  <c r="AT39" i="5"/>
  <c r="AS39" i="5"/>
  <c r="AR39" i="5"/>
  <c r="AQ39" i="5"/>
  <c r="AP39" i="5"/>
  <c r="AO39" i="5"/>
  <c r="AN39" i="5"/>
  <c r="AM39" i="5"/>
  <c r="AL39" i="5"/>
  <c r="AK39" i="5"/>
  <c r="AJ39" i="5"/>
  <c r="AI39" i="5"/>
  <c r="AH39" i="5"/>
  <c r="AG39" i="5"/>
  <c r="AF39" i="5"/>
  <c r="AE39" i="5"/>
  <c r="AD39" i="5"/>
  <c r="AC39" i="5"/>
  <c r="AB39" i="5"/>
  <c r="AA39" i="5"/>
  <c r="Z39" i="5"/>
  <c r="Y39" i="5"/>
  <c r="X39" i="5"/>
  <c r="W39" i="5"/>
  <c r="V39" i="5"/>
  <c r="U39" i="5"/>
  <c r="T39" i="5"/>
  <c r="S39" i="5"/>
  <c r="R39" i="5"/>
  <c r="Q39" i="5"/>
  <c r="P39" i="5"/>
  <c r="O39" i="5"/>
  <c r="N39" i="5"/>
  <c r="M39" i="5"/>
  <c r="L39" i="5"/>
  <c r="K39" i="5"/>
  <c r="J39" i="5"/>
  <c r="I39" i="5"/>
  <c r="H39" i="5"/>
  <c r="G39" i="5"/>
  <c r="F39" i="5"/>
  <c r="E39" i="5"/>
  <c r="D39" i="5"/>
  <c r="C39" i="5"/>
  <c r="EV37" i="5"/>
  <c r="EU37" i="5"/>
  <c r="ET37" i="5"/>
  <c r="ES37" i="5"/>
  <c r="ER37" i="5"/>
  <c r="EQ37" i="5"/>
  <c r="EP37" i="5"/>
  <c r="EO37" i="5"/>
  <c r="EN37" i="5"/>
  <c r="EM37" i="5"/>
  <c r="EL37" i="5"/>
  <c r="EK37" i="5"/>
  <c r="EJ37" i="5"/>
  <c r="EI37" i="5"/>
  <c r="EH37" i="5"/>
  <c r="EG37" i="5"/>
  <c r="EF37" i="5"/>
  <c r="EE37" i="5"/>
  <c r="ED37" i="5"/>
  <c r="EC37" i="5"/>
  <c r="EB37" i="5"/>
  <c r="EA37" i="5"/>
  <c r="DZ37" i="5"/>
  <c r="DY37" i="5"/>
  <c r="DX37" i="5"/>
  <c r="DW37" i="5"/>
  <c r="DV37" i="5"/>
  <c r="DU37" i="5"/>
  <c r="DT37" i="5"/>
  <c r="DS37" i="5"/>
  <c r="DR37" i="5"/>
  <c r="DQ37" i="5"/>
  <c r="DP37" i="5"/>
  <c r="DO37" i="5"/>
  <c r="DN37" i="5"/>
  <c r="DM37" i="5"/>
  <c r="DL37" i="5"/>
  <c r="DK37" i="5"/>
  <c r="DJ37" i="5"/>
  <c r="DI37" i="5"/>
  <c r="DH37" i="5"/>
  <c r="DG37" i="5"/>
  <c r="DF37" i="5"/>
  <c r="DE37" i="5"/>
  <c r="DD37" i="5"/>
  <c r="DC37" i="5"/>
  <c r="DB37" i="5"/>
  <c r="DA37" i="5"/>
  <c r="CZ37" i="5"/>
  <c r="CY37" i="5"/>
  <c r="CX37" i="5"/>
  <c r="CW37" i="5"/>
  <c r="CV37" i="5"/>
  <c r="CU37" i="5"/>
  <c r="CT37" i="5"/>
  <c r="CS37" i="5"/>
  <c r="CR37" i="5"/>
  <c r="CQ37" i="5"/>
  <c r="CP37" i="5"/>
  <c r="CO37" i="5"/>
  <c r="CN37" i="5"/>
  <c r="CM37" i="5"/>
  <c r="CL37" i="5"/>
  <c r="CK37" i="5"/>
  <c r="CJ37" i="5"/>
  <c r="CI37" i="5"/>
  <c r="CH37" i="5"/>
  <c r="CG37" i="5"/>
  <c r="CF37" i="5"/>
  <c r="CE37" i="5"/>
  <c r="CD37" i="5"/>
  <c r="CC37" i="5"/>
  <c r="CB37" i="5"/>
  <c r="CA37" i="5"/>
  <c r="BZ37" i="5"/>
  <c r="BY37" i="5"/>
  <c r="BX37" i="5"/>
  <c r="BW37" i="5"/>
  <c r="BV37" i="5"/>
  <c r="BU37" i="5"/>
  <c r="BT37" i="5"/>
  <c r="BS37" i="5"/>
  <c r="BR37" i="5"/>
  <c r="BQ37" i="5"/>
  <c r="BP37" i="5"/>
  <c r="BO37" i="5"/>
  <c r="BN37" i="5"/>
  <c r="BM37" i="5"/>
  <c r="BL37" i="5"/>
  <c r="BK37" i="5"/>
  <c r="BJ37" i="5"/>
  <c r="BI37" i="5"/>
  <c r="BH37" i="5"/>
  <c r="BG37" i="5"/>
  <c r="BF37" i="5"/>
  <c r="BE37" i="5"/>
  <c r="BD37" i="5"/>
  <c r="BC37" i="5"/>
  <c r="BB37" i="5"/>
  <c r="BA37" i="5"/>
  <c r="AZ37" i="5"/>
  <c r="AY37" i="5"/>
  <c r="AX37" i="5"/>
  <c r="AW37" i="5"/>
  <c r="AV37" i="5"/>
  <c r="AU37" i="5"/>
  <c r="AT37" i="5"/>
  <c r="AS37" i="5"/>
  <c r="AR37" i="5"/>
  <c r="AQ37" i="5"/>
  <c r="AP37" i="5"/>
  <c r="AO37" i="5"/>
  <c r="AN37" i="5"/>
  <c r="AM37" i="5"/>
  <c r="AL37" i="5"/>
  <c r="AK37" i="5"/>
  <c r="AJ37" i="5"/>
  <c r="AI37" i="5"/>
  <c r="AH37" i="5"/>
  <c r="AG37" i="5"/>
  <c r="AF37" i="5"/>
  <c r="AE37" i="5"/>
  <c r="AD37" i="5"/>
  <c r="AC37" i="5"/>
  <c r="AB37" i="5"/>
  <c r="AA37" i="5"/>
  <c r="Z37" i="5"/>
  <c r="Y37" i="5"/>
  <c r="X37" i="5"/>
  <c r="W37" i="5"/>
  <c r="V37" i="5"/>
  <c r="U37" i="5"/>
  <c r="T37" i="5"/>
  <c r="S37" i="5"/>
  <c r="R37" i="5"/>
  <c r="Q37" i="5"/>
  <c r="P37" i="5"/>
  <c r="O37" i="5"/>
  <c r="N37" i="5"/>
  <c r="M37" i="5"/>
  <c r="L37" i="5"/>
  <c r="K37" i="5"/>
  <c r="J37" i="5"/>
  <c r="I37" i="5"/>
  <c r="H37" i="5"/>
  <c r="G37" i="5"/>
  <c r="F37" i="5"/>
  <c r="E37" i="5"/>
  <c r="D37" i="5"/>
  <c r="C37" i="5"/>
  <c r="EV36" i="5"/>
  <c r="EU36" i="5"/>
  <c r="ET36" i="5"/>
  <c r="ES36" i="5"/>
  <c r="ER36" i="5"/>
  <c r="EQ36" i="5"/>
  <c r="EP36" i="5"/>
  <c r="EO36" i="5"/>
  <c r="EN36" i="5"/>
  <c r="EM36" i="5"/>
  <c r="EL36" i="5"/>
  <c r="EK36" i="5"/>
  <c r="EJ36" i="5"/>
  <c r="EI36" i="5"/>
  <c r="EH36" i="5"/>
  <c r="EG36" i="5"/>
  <c r="EF36" i="5"/>
  <c r="EE36" i="5"/>
  <c r="ED36" i="5"/>
  <c r="EC36" i="5"/>
  <c r="EB36" i="5"/>
  <c r="EA36" i="5"/>
  <c r="DZ36" i="5"/>
  <c r="DY36" i="5"/>
  <c r="DX36" i="5"/>
  <c r="DW36" i="5"/>
  <c r="DV36" i="5"/>
  <c r="DU36" i="5"/>
  <c r="DT36" i="5"/>
  <c r="DS36" i="5"/>
  <c r="DR36" i="5"/>
  <c r="DQ36" i="5"/>
  <c r="DP36" i="5"/>
  <c r="DO36" i="5"/>
  <c r="DN36" i="5"/>
  <c r="DM36" i="5"/>
  <c r="DL36" i="5"/>
  <c r="DK36" i="5"/>
  <c r="DJ36" i="5"/>
  <c r="DI36" i="5"/>
  <c r="DH36" i="5"/>
  <c r="DG36" i="5"/>
  <c r="DF36" i="5"/>
  <c r="DE36" i="5"/>
  <c r="DD36" i="5"/>
  <c r="DC36" i="5"/>
  <c r="DB36" i="5"/>
  <c r="DA36" i="5"/>
  <c r="CZ36" i="5"/>
  <c r="CY36" i="5"/>
  <c r="CX36" i="5"/>
  <c r="CW36" i="5"/>
  <c r="CV36" i="5"/>
  <c r="CU36" i="5"/>
  <c r="CT36" i="5"/>
  <c r="CS36" i="5"/>
  <c r="CR36" i="5"/>
  <c r="CQ36" i="5"/>
  <c r="CP36" i="5"/>
  <c r="CO36" i="5"/>
  <c r="CN36" i="5"/>
  <c r="CM36" i="5"/>
  <c r="CL36" i="5"/>
  <c r="CK36" i="5"/>
  <c r="CJ36" i="5"/>
  <c r="CI36" i="5"/>
  <c r="CH36" i="5"/>
  <c r="CG36" i="5"/>
  <c r="CF36" i="5"/>
  <c r="CE36" i="5"/>
  <c r="CD36" i="5"/>
  <c r="CC36" i="5"/>
  <c r="CB36" i="5"/>
  <c r="CA36" i="5"/>
  <c r="BZ36" i="5"/>
  <c r="BY36" i="5"/>
  <c r="BX36" i="5"/>
  <c r="BW36" i="5"/>
  <c r="BV36" i="5"/>
  <c r="BU36" i="5"/>
  <c r="BT36" i="5"/>
  <c r="BS36" i="5"/>
  <c r="BR36" i="5"/>
  <c r="BQ36" i="5"/>
  <c r="BP36" i="5"/>
  <c r="BO36" i="5"/>
  <c r="BN36" i="5"/>
  <c r="BM36" i="5"/>
  <c r="BL36" i="5"/>
  <c r="BK36" i="5"/>
  <c r="BJ36" i="5"/>
  <c r="BI36" i="5"/>
  <c r="BH36" i="5"/>
  <c r="BG36" i="5"/>
  <c r="BF36" i="5"/>
  <c r="BE36" i="5"/>
  <c r="BD36" i="5"/>
  <c r="BC36" i="5"/>
  <c r="BB36" i="5"/>
  <c r="BA36" i="5"/>
  <c r="AZ36" i="5"/>
  <c r="AY36" i="5"/>
  <c r="AX36" i="5"/>
  <c r="AW36" i="5"/>
  <c r="AV36" i="5"/>
  <c r="AU36" i="5"/>
  <c r="AT36" i="5"/>
  <c r="AS36" i="5"/>
  <c r="AR36" i="5"/>
  <c r="AQ36" i="5"/>
  <c r="AP36" i="5"/>
  <c r="AO36" i="5"/>
  <c r="AN36" i="5"/>
  <c r="AM36" i="5"/>
  <c r="AL36" i="5"/>
  <c r="AK36" i="5"/>
  <c r="AJ36" i="5"/>
  <c r="AI36" i="5"/>
  <c r="AH36" i="5"/>
  <c r="AG36" i="5"/>
  <c r="AF36" i="5"/>
  <c r="AE36" i="5"/>
  <c r="AD36" i="5"/>
  <c r="AC36" i="5"/>
  <c r="AB36" i="5"/>
  <c r="AA36" i="5"/>
  <c r="Z36" i="5"/>
  <c r="Y36" i="5"/>
  <c r="X36" i="5"/>
  <c r="W36" i="5"/>
  <c r="V36" i="5"/>
  <c r="U36" i="5"/>
  <c r="T36" i="5"/>
  <c r="S36" i="5"/>
  <c r="R36" i="5"/>
  <c r="Q36" i="5"/>
  <c r="P36" i="5"/>
  <c r="O36" i="5"/>
  <c r="N36" i="5"/>
  <c r="M36" i="5"/>
  <c r="L36" i="5"/>
  <c r="K36" i="5"/>
  <c r="J36" i="5"/>
  <c r="I36" i="5"/>
  <c r="H36" i="5"/>
  <c r="G36" i="5"/>
  <c r="F36" i="5"/>
  <c r="E36" i="5"/>
  <c r="D36" i="5"/>
  <c r="C36" i="5"/>
  <c r="EV35" i="5"/>
  <c r="EU35" i="5"/>
  <c r="ET35" i="5"/>
  <c r="ES35" i="5"/>
  <c r="ER35" i="5"/>
  <c r="EQ35" i="5"/>
  <c r="EP35" i="5"/>
  <c r="EO35" i="5"/>
  <c r="EN35" i="5"/>
  <c r="EM35" i="5"/>
  <c r="EL35" i="5"/>
  <c r="EK35" i="5"/>
  <c r="EJ35" i="5"/>
  <c r="EI35" i="5"/>
  <c r="EH35" i="5"/>
  <c r="EG35" i="5"/>
  <c r="EF35" i="5"/>
  <c r="EE35" i="5"/>
  <c r="ED35" i="5"/>
  <c r="EC35" i="5"/>
  <c r="EB35" i="5"/>
  <c r="EA35" i="5"/>
  <c r="DZ35" i="5"/>
  <c r="DY35" i="5"/>
  <c r="DX35" i="5"/>
  <c r="DW35" i="5"/>
  <c r="DV35" i="5"/>
  <c r="DU35" i="5"/>
  <c r="DT35" i="5"/>
  <c r="DS35" i="5"/>
  <c r="DR35" i="5"/>
  <c r="DQ35" i="5"/>
  <c r="DP35" i="5"/>
  <c r="DO35" i="5"/>
  <c r="DN35" i="5"/>
  <c r="DM35" i="5"/>
  <c r="DL35" i="5"/>
  <c r="DK35" i="5"/>
  <c r="DJ35" i="5"/>
  <c r="DI35" i="5"/>
  <c r="DH35" i="5"/>
  <c r="DG35" i="5"/>
  <c r="DF35" i="5"/>
  <c r="DE35" i="5"/>
  <c r="DD35" i="5"/>
  <c r="DC35" i="5"/>
  <c r="DB35" i="5"/>
  <c r="DA35" i="5"/>
  <c r="CZ35" i="5"/>
  <c r="CY35" i="5"/>
  <c r="CX35" i="5"/>
  <c r="CW35" i="5"/>
  <c r="CV35" i="5"/>
  <c r="CU35" i="5"/>
  <c r="CT35" i="5"/>
  <c r="CS35" i="5"/>
  <c r="CR35" i="5"/>
  <c r="CQ35" i="5"/>
  <c r="CP35" i="5"/>
  <c r="CO35" i="5"/>
  <c r="CN35" i="5"/>
  <c r="CM35" i="5"/>
  <c r="CL35" i="5"/>
  <c r="CK35" i="5"/>
  <c r="CJ35" i="5"/>
  <c r="CI35" i="5"/>
  <c r="CH35" i="5"/>
  <c r="CG35" i="5"/>
  <c r="CF35" i="5"/>
  <c r="CE35" i="5"/>
  <c r="CD35" i="5"/>
  <c r="CC35" i="5"/>
  <c r="CB35" i="5"/>
  <c r="CA35" i="5"/>
  <c r="BZ35" i="5"/>
  <c r="BY35" i="5"/>
  <c r="BX35" i="5"/>
  <c r="BW35" i="5"/>
  <c r="BV35" i="5"/>
  <c r="BU35" i="5"/>
  <c r="BT35" i="5"/>
  <c r="BS35" i="5"/>
  <c r="BR35" i="5"/>
  <c r="BQ35" i="5"/>
  <c r="BP35" i="5"/>
  <c r="BO35" i="5"/>
  <c r="BN35" i="5"/>
  <c r="BM35" i="5"/>
  <c r="BL35" i="5"/>
  <c r="BK35" i="5"/>
  <c r="BJ35" i="5"/>
  <c r="BI35" i="5"/>
  <c r="BH35" i="5"/>
  <c r="BG35" i="5"/>
  <c r="BF35" i="5"/>
  <c r="BE35" i="5"/>
  <c r="BD35" i="5"/>
  <c r="BC35" i="5"/>
  <c r="BB35" i="5"/>
  <c r="BA35" i="5"/>
  <c r="AZ35" i="5"/>
  <c r="AY35" i="5"/>
  <c r="AX35" i="5"/>
  <c r="AW35" i="5"/>
  <c r="AV35" i="5"/>
  <c r="AU35" i="5"/>
  <c r="AT35" i="5"/>
  <c r="AS35" i="5"/>
  <c r="AR35" i="5"/>
  <c r="AQ35" i="5"/>
  <c r="AP35" i="5"/>
  <c r="AO35" i="5"/>
  <c r="AN35" i="5"/>
  <c r="AM35" i="5"/>
  <c r="AL35" i="5"/>
  <c r="AK35" i="5"/>
  <c r="AJ35" i="5"/>
  <c r="AI35" i="5"/>
  <c r="AH35" i="5"/>
  <c r="AG35" i="5"/>
  <c r="AF35" i="5"/>
  <c r="AE35" i="5"/>
  <c r="AD35" i="5"/>
  <c r="AC35" i="5"/>
  <c r="AB35" i="5"/>
  <c r="AA35" i="5"/>
  <c r="Z35" i="5"/>
  <c r="Y35" i="5"/>
  <c r="X35" i="5"/>
  <c r="W35" i="5"/>
  <c r="V35" i="5"/>
  <c r="U35" i="5"/>
  <c r="T35" i="5"/>
  <c r="S35" i="5"/>
  <c r="R35" i="5"/>
  <c r="Q35" i="5"/>
  <c r="P35" i="5"/>
  <c r="O35" i="5"/>
  <c r="N35" i="5"/>
  <c r="M35" i="5"/>
  <c r="L35" i="5"/>
  <c r="K35" i="5"/>
  <c r="J35" i="5"/>
  <c r="I35" i="5"/>
  <c r="H35" i="5"/>
  <c r="G35" i="5"/>
  <c r="F35" i="5"/>
  <c r="E35" i="5"/>
  <c r="D35" i="5"/>
  <c r="C35" i="5"/>
  <c r="B41" i="5"/>
  <c r="B40" i="5"/>
  <c r="B39" i="5"/>
  <c r="B36" i="5"/>
  <c r="B35" i="5"/>
  <c r="EV4" i="5"/>
  <c r="EU4" i="5"/>
  <c r="ET4" i="5"/>
  <c r="ES4" i="5"/>
  <c r="ER4" i="5"/>
  <c r="EQ4" i="5"/>
  <c r="EP4" i="5"/>
  <c r="EO4" i="5"/>
  <c r="EN4" i="5"/>
  <c r="EM4" i="5"/>
  <c r="EL4" i="5"/>
  <c r="EK4" i="5"/>
  <c r="EJ4" i="5"/>
  <c r="EI4" i="5"/>
  <c r="EH4" i="5"/>
  <c r="EG4" i="5"/>
  <c r="EF4" i="5"/>
  <c r="EE4" i="5"/>
  <c r="ED4" i="5"/>
  <c r="EC4" i="5"/>
  <c r="EB4" i="5"/>
  <c r="EA4" i="5"/>
  <c r="DZ4" i="5"/>
  <c r="DY4" i="5"/>
  <c r="DX4" i="5"/>
  <c r="DW4" i="5"/>
  <c r="DV4" i="5"/>
  <c r="DU4" i="5"/>
  <c r="DT4" i="5"/>
  <c r="DS4" i="5"/>
  <c r="DR4" i="5"/>
  <c r="DQ4" i="5"/>
  <c r="DP4" i="5"/>
  <c r="DO4" i="5"/>
  <c r="DN4" i="5"/>
  <c r="DM4" i="5"/>
  <c r="DL4" i="5"/>
  <c r="DK4" i="5"/>
  <c r="DJ4" i="5"/>
  <c r="DI4" i="5"/>
  <c r="DH4" i="5"/>
  <c r="DG4" i="5"/>
  <c r="DF4" i="5"/>
  <c r="DE4" i="5"/>
  <c r="DD4" i="5"/>
  <c r="DC4" i="5"/>
  <c r="DB4" i="5"/>
  <c r="DA4" i="5"/>
  <c r="CZ4" i="5"/>
  <c r="CY4" i="5"/>
  <c r="CX4" i="5"/>
  <c r="CW4" i="5"/>
  <c r="CV4" i="5"/>
  <c r="CU4" i="5"/>
  <c r="CT4" i="5"/>
  <c r="CS4" i="5"/>
  <c r="CR4" i="5"/>
  <c r="CQ4" i="5"/>
  <c r="CP4" i="5"/>
  <c r="CO4" i="5"/>
  <c r="CN4" i="5"/>
  <c r="CM4" i="5"/>
  <c r="CL4" i="5"/>
  <c r="CK4" i="5"/>
  <c r="CJ4" i="5"/>
  <c r="CI4" i="5"/>
  <c r="CH4" i="5"/>
  <c r="CG4" i="5"/>
  <c r="CF4" i="5"/>
  <c r="CE4" i="5"/>
  <c r="CD4" i="5"/>
  <c r="CC4" i="5"/>
  <c r="CB4" i="5"/>
  <c r="CA4" i="5"/>
  <c r="BZ4" i="5"/>
  <c r="BY4" i="5"/>
  <c r="BX4" i="5"/>
  <c r="BW4" i="5"/>
  <c r="BV4" i="5"/>
  <c r="BU4" i="5"/>
  <c r="BT4" i="5"/>
  <c r="BS4" i="5"/>
  <c r="BR4" i="5"/>
  <c r="BQ4" i="5"/>
  <c r="BP4" i="5"/>
  <c r="BO4" i="5"/>
  <c r="BN4" i="5"/>
  <c r="BM4" i="5"/>
  <c r="BL4" i="5"/>
  <c r="BK4" i="5"/>
  <c r="BJ4" i="5"/>
  <c r="BI4" i="5"/>
  <c r="BH4" i="5"/>
  <c r="BG4" i="5"/>
  <c r="BF4" i="5"/>
  <c r="BE4" i="5"/>
  <c r="BD4" i="5"/>
  <c r="BC4" i="5"/>
  <c r="BB4" i="5"/>
  <c r="BA4" i="5"/>
  <c r="AZ4" i="5"/>
  <c r="AY4" i="5"/>
  <c r="AX4" i="5"/>
  <c r="AW4" i="5"/>
  <c r="AV4" i="5"/>
  <c r="AU4" i="5"/>
  <c r="AT4" i="5"/>
  <c r="AS4" i="5"/>
  <c r="AR4" i="5"/>
  <c r="AQ4" i="5"/>
  <c r="AP4" i="5"/>
  <c r="AO4" i="5"/>
  <c r="AN4" i="5"/>
  <c r="AM4" i="5"/>
  <c r="AL4" i="5"/>
  <c r="AK4" i="5"/>
  <c r="AJ4" i="5"/>
  <c r="AI4" i="5"/>
  <c r="AH4" i="5"/>
  <c r="AG4" i="5"/>
  <c r="AF4" i="5"/>
  <c r="AE4" i="5"/>
  <c r="AD4" i="5"/>
  <c r="AC4" i="5"/>
  <c r="AB4" i="5"/>
  <c r="AA4" i="5"/>
  <c r="Z4" i="5"/>
  <c r="Y4" i="5"/>
  <c r="X4" i="5"/>
  <c r="W4" i="5"/>
  <c r="V4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C4" i="5"/>
  <c r="EV3" i="5"/>
  <c r="EU3" i="5"/>
  <c r="ET3" i="5"/>
  <c r="ES3" i="5"/>
  <c r="ER3" i="5"/>
  <c r="EQ3" i="5"/>
  <c r="EP3" i="5"/>
  <c r="EO3" i="5"/>
  <c r="EN3" i="5"/>
  <c r="EM3" i="5"/>
  <c r="EL3" i="5"/>
  <c r="EK3" i="5"/>
  <c r="EJ3" i="5"/>
  <c r="EI3" i="5"/>
  <c r="EH3" i="5"/>
  <c r="EG3" i="5"/>
  <c r="EF3" i="5"/>
  <c r="EE3" i="5"/>
  <c r="ED3" i="5"/>
  <c r="EC3" i="5"/>
  <c r="EB3" i="5"/>
  <c r="EA3" i="5"/>
  <c r="DZ3" i="5"/>
  <c r="DY3" i="5"/>
  <c r="DX3" i="5"/>
  <c r="DW3" i="5"/>
  <c r="DV3" i="5"/>
  <c r="DU3" i="5"/>
  <c r="DT3" i="5"/>
  <c r="DS3" i="5"/>
  <c r="DR3" i="5"/>
  <c r="DQ3" i="5"/>
  <c r="DP3" i="5"/>
  <c r="DO3" i="5"/>
  <c r="DN3" i="5"/>
  <c r="DM3" i="5"/>
  <c r="DL3" i="5"/>
  <c r="DK3" i="5"/>
  <c r="DJ3" i="5"/>
  <c r="DI3" i="5"/>
  <c r="DH3" i="5"/>
  <c r="DG3" i="5"/>
  <c r="DF3" i="5"/>
  <c r="DE3" i="5"/>
  <c r="DD3" i="5"/>
  <c r="DC3" i="5"/>
  <c r="DB3" i="5"/>
  <c r="DA3" i="5"/>
  <c r="CZ3" i="5"/>
  <c r="CY3" i="5"/>
  <c r="CX3" i="5"/>
  <c r="CW3" i="5"/>
  <c r="CV3" i="5"/>
  <c r="CU3" i="5"/>
  <c r="CT3" i="5"/>
  <c r="CS3" i="5"/>
  <c r="CR3" i="5"/>
  <c r="CQ3" i="5"/>
  <c r="CP3" i="5"/>
  <c r="CO3" i="5"/>
  <c r="CN3" i="5"/>
  <c r="CM3" i="5"/>
  <c r="CL3" i="5"/>
  <c r="CK3" i="5"/>
  <c r="CJ3" i="5"/>
  <c r="CI3" i="5"/>
  <c r="CH3" i="5"/>
  <c r="CG3" i="5"/>
  <c r="CF3" i="5"/>
  <c r="CE3" i="5"/>
  <c r="CD3" i="5"/>
  <c r="CC3" i="5"/>
  <c r="CB3" i="5"/>
  <c r="CA3" i="5"/>
  <c r="BZ3" i="5"/>
  <c r="BY3" i="5"/>
  <c r="BX3" i="5"/>
  <c r="BW3" i="5"/>
  <c r="BV3" i="5"/>
  <c r="BU3" i="5"/>
  <c r="BT3" i="5"/>
  <c r="BS3" i="5"/>
  <c r="BR3" i="5"/>
  <c r="BQ3" i="5"/>
  <c r="BP3" i="5"/>
  <c r="BO3" i="5"/>
  <c r="BN3" i="5"/>
  <c r="BM3" i="5"/>
  <c r="BL3" i="5"/>
  <c r="BK3" i="5"/>
  <c r="BJ3" i="5"/>
  <c r="BI3" i="5"/>
  <c r="BH3" i="5"/>
  <c r="BG3" i="5"/>
  <c r="BF3" i="5"/>
  <c r="BE3" i="5"/>
  <c r="BD3" i="5"/>
  <c r="BC3" i="5"/>
  <c r="BB3" i="5"/>
  <c r="BA3" i="5"/>
  <c r="AZ3" i="5"/>
  <c r="AY3" i="5"/>
  <c r="AX3" i="5"/>
  <c r="AW3" i="5"/>
  <c r="AV3" i="5"/>
  <c r="AU3" i="5"/>
  <c r="AT3" i="5"/>
  <c r="AS3" i="5"/>
  <c r="AR3" i="5"/>
  <c r="AQ3" i="5"/>
  <c r="AP3" i="5"/>
  <c r="AO3" i="5"/>
  <c r="AN3" i="5"/>
  <c r="AM3" i="5"/>
  <c r="AL3" i="5"/>
  <c r="AK3" i="5"/>
  <c r="AJ3" i="5"/>
  <c r="AI3" i="5"/>
  <c r="AH3" i="5"/>
  <c r="AG3" i="5"/>
  <c r="AF3" i="5"/>
  <c r="AE3" i="5"/>
  <c r="AD3" i="5"/>
  <c r="AC3" i="5"/>
  <c r="AB3" i="5"/>
  <c r="AA3" i="5"/>
  <c r="Z3" i="5"/>
  <c r="Y3" i="5"/>
  <c r="X3" i="5"/>
  <c r="W3" i="5"/>
  <c r="V3" i="5"/>
  <c r="U3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F3" i="5"/>
  <c r="E3" i="5"/>
  <c r="D3" i="5"/>
  <c r="C3" i="5"/>
  <c r="B4" i="5"/>
  <c r="B3" i="5"/>
  <c r="EV36" i="1"/>
  <c r="EU36" i="1"/>
  <c r="ET36" i="1"/>
  <c r="ES36" i="1"/>
  <c r="ER36" i="1"/>
  <c r="EQ36" i="1"/>
  <c r="EP36" i="1"/>
  <c r="EO36" i="1"/>
  <c r="EN36" i="1"/>
  <c r="EM36" i="1"/>
  <c r="EL36" i="1"/>
  <c r="EK36" i="1"/>
  <c r="EJ36" i="1"/>
  <c r="EI36" i="1"/>
  <c r="EH36" i="1"/>
  <c r="EG36" i="1"/>
  <c r="EF36" i="1"/>
  <c r="EE36" i="1"/>
  <c r="ED36" i="1"/>
  <c r="EC36" i="1"/>
  <c r="EB36" i="1"/>
  <c r="EA36" i="1"/>
  <c r="DZ36" i="1"/>
  <c r="DY36" i="1"/>
  <c r="DX36" i="1"/>
  <c r="DW36" i="1"/>
  <c r="DV36" i="1"/>
  <c r="DU36" i="1"/>
  <c r="DT36" i="1"/>
  <c r="DS36" i="1"/>
  <c r="DR36" i="1"/>
  <c r="DQ36" i="1"/>
  <c r="DP36" i="1"/>
  <c r="DO36" i="1"/>
  <c r="DN36" i="1"/>
  <c r="DM36" i="1"/>
  <c r="DL36" i="1"/>
  <c r="DK36" i="1"/>
  <c r="DJ36" i="1"/>
  <c r="DI36" i="1"/>
  <c r="DH36" i="1"/>
  <c r="DG36" i="1"/>
  <c r="DF36" i="1"/>
  <c r="DE36" i="1"/>
  <c r="DD36" i="1"/>
  <c r="DC36" i="1"/>
  <c r="DB36" i="1"/>
  <c r="DA36" i="1"/>
  <c r="CZ36" i="1"/>
  <c r="CY36" i="1"/>
  <c r="CX36" i="1"/>
  <c r="CW36" i="1"/>
  <c r="CV36" i="1"/>
  <c r="CU36" i="1"/>
  <c r="CT36" i="1"/>
  <c r="CS36" i="1"/>
  <c r="CR36" i="1"/>
  <c r="CQ36" i="1"/>
  <c r="CP36" i="1"/>
  <c r="CO36" i="1"/>
  <c r="CN36" i="1"/>
  <c r="CM36" i="1"/>
  <c r="CL36" i="1"/>
  <c r="CK36" i="1"/>
  <c r="CJ36" i="1"/>
  <c r="CI36" i="1"/>
  <c r="CH36" i="1"/>
  <c r="CG36" i="1"/>
  <c r="CF36" i="1"/>
  <c r="CE36" i="1"/>
  <c r="CD36" i="1"/>
  <c r="CC36" i="1"/>
  <c r="CB36" i="1"/>
  <c r="CA36" i="1"/>
  <c r="BZ36" i="1"/>
  <c r="BY36" i="1"/>
  <c r="BX36" i="1"/>
  <c r="BW36" i="1"/>
  <c r="BV36" i="1"/>
  <c r="BU36" i="1"/>
  <c r="BT36" i="1"/>
  <c r="BS36" i="1"/>
  <c r="BR36" i="1"/>
  <c r="BQ36" i="1"/>
  <c r="BP36" i="1"/>
  <c r="BO36" i="1"/>
  <c r="BN36" i="1"/>
  <c r="BM36" i="1"/>
  <c r="BL36" i="1"/>
  <c r="BK36" i="1"/>
  <c r="BJ36" i="1"/>
  <c r="BI36" i="1"/>
  <c r="BH36" i="1"/>
  <c r="BG36" i="1"/>
  <c r="BF36" i="1"/>
  <c r="BE36" i="1"/>
  <c r="BD36" i="1"/>
  <c r="BC36" i="1"/>
  <c r="BB36" i="1"/>
  <c r="BA36" i="1"/>
  <c r="AZ36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6" i="4"/>
  <c r="B27" i="4"/>
  <c r="B7" i="4"/>
  <c r="B36" i="1"/>
  <c r="EV6" i="4"/>
  <c r="EU6" i="4"/>
  <c r="ET6" i="4"/>
  <c r="ES6" i="4"/>
  <c r="ER6" i="4"/>
  <c r="EQ6" i="4"/>
  <c r="EP6" i="4"/>
  <c r="EO6" i="4"/>
  <c r="EN6" i="4"/>
  <c r="EM6" i="4"/>
  <c r="EL6" i="4"/>
  <c r="EK6" i="4"/>
  <c r="EJ6" i="4"/>
  <c r="EI6" i="4"/>
  <c r="EH6" i="4"/>
  <c r="EG6" i="4"/>
  <c r="EF6" i="4"/>
  <c r="EE6" i="4"/>
  <c r="ED6" i="4"/>
  <c r="EC6" i="4"/>
  <c r="EB6" i="4"/>
  <c r="EA6" i="4"/>
  <c r="DZ6" i="4"/>
  <c r="DY6" i="4"/>
  <c r="DX6" i="4"/>
  <c r="DW6" i="4"/>
  <c r="DV6" i="4"/>
  <c r="DU6" i="4"/>
  <c r="DT6" i="4"/>
  <c r="DS6" i="4"/>
  <c r="DR6" i="4"/>
  <c r="DQ6" i="4"/>
  <c r="DP6" i="4"/>
  <c r="DO6" i="4"/>
  <c r="DN6" i="4"/>
  <c r="DM6" i="4"/>
  <c r="DL6" i="4"/>
  <c r="DK6" i="4"/>
  <c r="DJ6" i="4"/>
  <c r="DI6" i="4"/>
  <c r="DH6" i="4"/>
  <c r="DG6" i="4"/>
  <c r="DF6" i="4"/>
  <c r="DE6" i="4"/>
  <c r="DD6" i="4"/>
  <c r="DC6" i="4"/>
  <c r="DB6" i="4"/>
  <c r="DA6" i="4"/>
  <c r="CZ6" i="4"/>
  <c r="CY6" i="4"/>
  <c r="CX6" i="4"/>
  <c r="CW6" i="4"/>
  <c r="CV6" i="4"/>
  <c r="CU6" i="4"/>
  <c r="CT6" i="4"/>
  <c r="CS6" i="4"/>
  <c r="CR6" i="4"/>
  <c r="CQ6" i="4"/>
  <c r="CP6" i="4"/>
  <c r="CO6" i="4"/>
  <c r="CN6" i="4"/>
  <c r="CM6" i="4"/>
  <c r="CL6" i="4"/>
  <c r="CK6" i="4"/>
  <c r="CJ6" i="4"/>
  <c r="CI6" i="4"/>
  <c r="CH6" i="4"/>
  <c r="CG6" i="4"/>
  <c r="CF6" i="4"/>
  <c r="CE6" i="4"/>
  <c r="CD6" i="4"/>
  <c r="CC6" i="4"/>
  <c r="CB6" i="4"/>
  <c r="CA6" i="4"/>
  <c r="BZ6" i="4"/>
  <c r="BY6" i="4"/>
  <c r="BX6" i="4"/>
  <c r="BW6" i="4"/>
  <c r="BV6" i="4"/>
  <c r="BU6" i="4"/>
  <c r="BT6" i="4"/>
  <c r="BS6" i="4"/>
  <c r="BR6" i="4"/>
  <c r="BQ6" i="4"/>
  <c r="BP6" i="4"/>
  <c r="BO6" i="4"/>
  <c r="BN6" i="4"/>
  <c r="BM6" i="4"/>
  <c r="BL6" i="4"/>
  <c r="BK6" i="4"/>
  <c r="BJ6" i="4"/>
  <c r="BI6" i="4"/>
  <c r="BH6" i="4"/>
  <c r="BG6" i="4"/>
  <c r="BF6" i="4"/>
  <c r="BE6" i="4"/>
  <c r="BD6" i="4"/>
  <c r="BC6" i="4"/>
  <c r="BB6" i="4"/>
  <c r="BA6" i="4"/>
  <c r="AZ6" i="4"/>
  <c r="AY6" i="4"/>
  <c r="AX6" i="4"/>
  <c r="AW6" i="4"/>
  <c r="AV6" i="4"/>
  <c r="AU6" i="4"/>
  <c r="AT6" i="4"/>
  <c r="AS6" i="4"/>
  <c r="AR6" i="4"/>
  <c r="AQ6" i="4"/>
  <c r="AP6" i="4"/>
  <c r="AO6" i="4"/>
  <c r="AN6" i="4"/>
  <c r="AM6" i="4"/>
  <c r="AL6" i="4"/>
  <c r="AK6" i="4"/>
  <c r="AJ6" i="4"/>
  <c r="AI6" i="4"/>
  <c r="AH6" i="4"/>
  <c r="AG6" i="4"/>
  <c r="AF6" i="4"/>
  <c r="AE6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EV7" i="4"/>
  <c r="EU7" i="4"/>
  <c r="ET7" i="4"/>
  <c r="ES7" i="4"/>
  <c r="ER7" i="4"/>
  <c r="EQ7" i="4"/>
  <c r="EP7" i="4"/>
  <c r="EO7" i="4"/>
  <c r="EN7" i="4"/>
  <c r="EM7" i="4"/>
  <c r="EL7" i="4"/>
  <c r="EK7" i="4"/>
  <c r="EJ7" i="4"/>
  <c r="EI7" i="4"/>
  <c r="EH7" i="4"/>
  <c r="EG7" i="4"/>
  <c r="EF7" i="4"/>
  <c r="EE7" i="4"/>
  <c r="ED7" i="4"/>
  <c r="EC7" i="4"/>
  <c r="EB7" i="4"/>
  <c r="EA7" i="4"/>
  <c r="DZ7" i="4"/>
  <c r="DY7" i="4"/>
  <c r="DX7" i="4"/>
  <c r="DW7" i="4"/>
  <c r="DV7" i="4"/>
  <c r="DU7" i="4"/>
  <c r="DT7" i="4"/>
  <c r="DS7" i="4"/>
  <c r="DR7" i="4"/>
  <c r="DQ7" i="4"/>
  <c r="DP7" i="4"/>
  <c r="DO7" i="4"/>
  <c r="DN7" i="4"/>
  <c r="DM7" i="4"/>
  <c r="DL7" i="4"/>
  <c r="DK7" i="4"/>
  <c r="DJ7" i="4"/>
  <c r="DI7" i="4"/>
  <c r="DH7" i="4"/>
  <c r="DG7" i="4"/>
  <c r="DF7" i="4"/>
  <c r="DE7" i="4"/>
  <c r="DD7" i="4"/>
  <c r="DC7" i="4"/>
  <c r="DB7" i="4"/>
  <c r="DA7" i="4"/>
  <c r="CZ7" i="4"/>
  <c r="CY7" i="4"/>
  <c r="CX7" i="4"/>
  <c r="CW7" i="4"/>
  <c r="CV7" i="4"/>
  <c r="CU7" i="4"/>
  <c r="CT7" i="4"/>
  <c r="CS7" i="4"/>
  <c r="CR7" i="4"/>
  <c r="CQ7" i="4"/>
  <c r="CP7" i="4"/>
  <c r="CO7" i="4"/>
  <c r="CN7" i="4"/>
  <c r="CM7" i="4"/>
  <c r="CL7" i="4"/>
  <c r="CK7" i="4"/>
  <c r="CJ7" i="4"/>
  <c r="CI7" i="4"/>
  <c r="CH7" i="4"/>
  <c r="CG7" i="4"/>
  <c r="CF7" i="4"/>
  <c r="CE7" i="4"/>
  <c r="CD7" i="4"/>
  <c r="CC7" i="4"/>
  <c r="CB7" i="4"/>
  <c r="CA7" i="4"/>
  <c r="BZ7" i="4"/>
  <c r="BY7" i="4"/>
  <c r="BX7" i="4"/>
  <c r="BW7" i="4"/>
  <c r="BV7" i="4"/>
  <c r="BU7" i="4"/>
  <c r="BT7" i="4"/>
  <c r="BS7" i="4"/>
  <c r="BR7" i="4"/>
  <c r="BQ7" i="4"/>
  <c r="BP7" i="4"/>
  <c r="BO7" i="4"/>
  <c r="BN7" i="4"/>
  <c r="BM7" i="4"/>
  <c r="BL7" i="4"/>
  <c r="BK7" i="4"/>
  <c r="BJ7" i="4"/>
  <c r="BI7" i="4"/>
  <c r="BH7" i="4"/>
  <c r="BG7" i="4"/>
  <c r="BF7" i="4"/>
  <c r="BE7" i="4"/>
  <c r="BD7" i="4"/>
  <c r="BC7" i="4"/>
  <c r="BB7" i="4"/>
  <c r="BA7" i="4"/>
  <c r="AZ7" i="4"/>
  <c r="AY7" i="4"/>
  <c r="AX7" i="4"/>
  <c r="AW7" i="4"/>
  <c r="AV7" i="4"/>
  <c r="AU7" i="4"/>
  <c r="AT7" i="4"/>
  <c r="AS7" i="4"/>
  <c r="AR7" i="4"/>
  <c r="AQ7" i="4"/>
  <c r="AP7" i="4"/>
  <c r="AO7" i="4"/>
  <c r="AN7" i="4"/>
  <c r="AM7" i="4"/>
  <c r="AL7" i="4"/>
  <c r="AK7" i="4"/>
  <c r="AJ7" i="4"/>
  <c r="AI7" i="4"/>
  <c r="AH7" i="4"/>
  <c r="AG7" i="4"/>
  <c r="AF7" i="4"/>
  <c r="AE7" i="4"/>
  <c r="AD7" i="4"/>
  <c r="AC7" i="4"/>
  <c r="AB7" i="4"/>
  <c r="AA7" i="4"/>
  <c r="Z7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EV3" i="4"/>
  <c r="EU3" i="4"/>
  <c r="ET3" i="4"/>
  <c r="ES3" i="4"/>
  <c r="ER3" i="4"/>
  <c r="EQ3" i="4"/>
  <c r="EP3" i="4"/>
  <c r="EO3" i="4"/>
  <c r="EN3" i="4"/>
  <c r="EM3" i="4"/>
  <c r="EL3" i="4"/>
  <c r="EK3" i="4"/>
  <c r="EJ3" i="4"/>
  <c r="EI3" i="4"/>
  <c r="EH3" i="4"/>
  <c r="EG3" i="4"/>
  <c r="EF3" i="4"/>
  <c r="EE3" i="4"/>
  <c r="ED3" i="4"/>
  <c r="EC3" i="4"/>
  <c r="EB3" i="4"/>
  <c r="EA3" i="4"/>
  <c r="DZ3" i="4"/>
  <c r="DY3" i="4"/>
  <c r="DX3" i="4"/>
  <c r="DW3" i="4"/>
  <c r="DV3" i="4"/>
  <c r="DU3" i="4"/>
  <c r="DT3" i="4"/>
  <c r="DS3" i="4"/>
  <c r="DR3" i="4"/>
  <c r="DQ3" i="4"/>
  <c r="DP3" i="4"/>
  <c r="DO3" i="4"/>
  <c r="DN3" i="4"/>
  <c r="DM3" i="4"/>
  <c r="DL3" i="4"/>
  <c r="DK3" i="4"/>
  <c r="DJ3" i="4"/>
  <c r="DI3" i="4"/>
  <c r="DH3" i="4"/>
  <c r="DG3" i="4"/>
  <c r="DF3" i="4"/>
  <c r="DE3" i="4"/>
  <c r="DD3" i="4"/>
  <c r="DC3" i="4"/>
  <c r="DB3" i="4"/>
  <c r="DA3" i="4"/>
  <c r="CZ3" i="4"/>
  <c r="CY3" i="4"/>
  <c r="CX3" i="4"/>
  <c r="CW3" i="4"/>
  <c r="CV3" i="4"/>
  <c r="CU3" i="4"/>
  <c r="CT3" i="4"/>
  <c r="CS3" i="4"/>
  <c r="CR3" i="4"/>
  <c r="CQ3" i="4"/>
  <c r="CP3" i="4"/>
  <c r="CO3" i="4"/>
  <c r="CN3" i="4"/>
  <c r="CM3" i="4"/>
  <c r="CL3" i="4"/>
  <c r="CK3" i="4"/>
  <c r="CJ3" i="4"/>
  <c r="CI3" i="4"/>
  <c r="CH3" i="4"/>
  <c r="CG3" i="4"/>
  <c r="CF3" i="4"/>
  <c r="CE3" i="4"/>
  <c r="CD3" i="4"/>
  <c r="CC3" i="4"/>
  <c r="CB3" i="4"/>
  <c r="CA3" i="4"/>
  <c r="BZ3" i="4"/>
  <c r="BY3" i="4"/>
  <c r="BX3" i="4"/>
  <c r="BW3" i="4"/>
  <c r="BV3" i="4"/>
  <c r="BU3" i="4"/>
  <c r="BT3" i="4"/>
  <c r="BS3" i="4"/>
  <c r="BR3" i="4"/>
  <c r="BQ3" i="4"/>
  <c r="BP3" i="4"/>
  <c r="BO3" i="4"/>
  <c r="BN3" i="4"/>
  <c r="BM3" i="4"/>
  <c r="BL3" i="4"/>
  <c r="BK3" i="4"/>
  <c r="BJ3" i="4"/>
  <c r="BI3" i="4"/>
  <c r="BH3" i="4"/>
  <c r="BG3" i="4"/>
  <c r="BF3" i="4"/>
  <c r="BE3" i="4"/>
  <c r="BD3" i="4"/>
  <c r="BC3" i="4"/>
  <c r="BB3" i="4"/>
  <c r="BA3" i="4"/>
  <c r="AZ3" i="4"/>
  <c r="AY3" i="4"/>
  <c r="AX3" i="4"/>
  <c r="AW3" i="4"/>
  <c r="AV3" i="4"/>
  <c r="AU3" i="4"/>
  <c r="AT3" i="4"/>
  <c r="AS3" i="4"/>
  <c r="AR3" i="4"/>
  <c r="AQ3" i="4"/>
  <c r="AP3" i="4"/>
  <c r="AO3" i="4"/>
  <c r="AN3" i="4"/>
  <c r="AM3" i="4"/>
  <c r="AL3" i="4"/>
  <c r="AK3" i="4"/>
  <c r="AJ3" i="4"/>
  <c r="AI3" i="4"/>
  <c r="AH3" i="4"/>
  <c r="AG3" i="4"/>
  <c r="AF3" i="4"/>
  <c r="AE3" i="4"/>
  <c r="AD3" i="4"/>
  <c r="AC3" i="4"/>
  <c r="AB3" i="4"/>
  <c r="AA3" i="4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B3" i="4"/>
  <c r="B23" i="3"/>
  <c r="EL22" i="3"/>
  <c r="EF22" i="3"/>
  <c r="DO22" i="3"/>
  <c r="DN22" i="3"/>
  <c r="CR22" i="3"/>
  <c r="CQ22" i="3"/>
  <c r="BZ22" i="3"/>
  <c r="BT22" i="3"/>
  <c r="BC22" i="3"/>
  <c r="BB22" i="3"/>
  <c r="AF22" i="3"/>
  <c r="AE22" i="3"/>
  <c r="N22" i="3"/>
  <c r="H22" i="3"/>
  <c r="EV7" i="3"/>
  <c r="EV22" i="3"/>
  <c r="EU7" i="3"/>
  <c r="EU22" i="3"/>
  <c r="ET7" i="3"/>
  <c r="ET22" i="3"/>
  <c r="ES7" i="3"/>
  <c r="ES22" i="3"/>
  <c r="ER7" i="3"/>
  <c r="ER22" i="3"/>
  <c r="EQ7" i="3"/>
  <c r="EQ22" i="3"/>
  <c r="EP7" i="3"/>
  <c r="EP22" i="3"/>
  <c r="EO7" i="3"/>
  <c r="EO22" i="3"/>
  <c r="EN7" i="3"/>
  <c r="EN22" i="3"/>
  <c r="EM7" i="3"/>
  <c r="EM22" i="3"/>
  <c r="EL7" i="3"/>
  <c r="EK7" i="3"/>
  <c r="EK22" i="3"/>
  <c r="EJ7" i="3"/>
  <c r="EJ22" i="3"/>
  <c r="EI7" i="3"/>
  <c r="EI22" i="3"/>
  <c r="EH7" i="3"/>
  <c r="EH22" i="3"/>
  <c r="EG7" i="3"/>
  <c r="EG22" i="3"/>
  <c r="EF7" i="3"/>
  <c r="EE7" i="3"/>
  <c r="EE22" i="3"/>
  <c r="ED7" i="3"/>
  <c r="ED22" i="3"/>
  <c r="EC7" i="3"/>
  <c r="EC22" i="3"/>
  <c r="EB7" i="3"/>
  <c r="EB22" i="3"/>
  <c r="EA7" i="3"/>
  <c r="EA22" i="3"/>
  <c r="DZ7" i="3"/>
  <c r="DZ22" i="3"/>
  <c r="DY7" i="3"/>
  <c r="DY22" i="3"/>
  <c r="DX7" i="3"/>
  <c r="DX22" i="3"/>
  <c r="DW7" i="3"/>
  <c r="DW22" i="3"/>
  <c r="DV7" i="3"/>
  <c r="DV22" i="3"/>
  <c r="DU7" i="3"/>
  <c r="DU22" i="3"/>
  <c r="DT7" i="3"/>
  <c r="DT22" i="3"/>
  <c r="DS7" i="3"/>
  <c r="DS22" i="3"/>
  <c r="DR7" i="3"/>
  <c r="DR22" i="3"/>
  <c r="DQ7" i="3"/>
  <c r="DQ22" i="3"/>
  <c r="DP7" i="3"/>
  <c r="DP22" i="3"/>
  <c r="DO7" i="3"/>
  <c r="DN7" i="3"/>
  <c r="DM7" i="3"/>
  <c r="DM22" i="3"/>
  <c r="DL7" i="3"/>
  <c r="DL22" i="3"/>
  <c r="DK7" i="3"/>
  <c r="DK22" i="3"/>
  <c r="DJ7" i="3"/>
  <c r="DJ22" i="3"/>
  <c r="DI7" i="3"/>
  <c r="DI22" i="3"/>
  <c r="DH7" i="3"/>
  <c r="DH22" i="3"/>
  <c r="DG7" i="3"/>
  <c r="DG22" i="3"/>
  <c r="DF7" i="3"/>
  <c r="DF22" i="3"/>
  <c r="DE7" i="3"/>
  <c r="DE22" i="3"/>
  <c r="DD7" i="3"/>
  <c r="DD22" i="3"/>
  <c r="DC7" i="3"/>
  <c r="DC22" i="3"/>
  <c r="DB7" i="3"/>
  <c r="DB22" i="3"/>
  <c r="DA7" i="3"/>
  <c r="DA22" i="3"/>
  <c r="CZ7" i="3"/>
  <c r="CZ22" i="3"/>
  <c r="CY7" i="3"/>
  <c r="CY22" i="3"/>
  <c r="CX7" i="3"/>
  <c r="CX22" i="3"/>
  <c r="CW7" i="3"/>
  <c r="CW22" i="3"/>
  <c r="CV7" i="3"/>
  <c r="CV22" i="3"/>
  <c r="CU7" i="3"/>
  <c r="CU22" i="3"/>
  <c r="CT7" i="3"/>
  <c r="CT22" i="3"/>
  <c r="CS7" i="3"/>
  <c r="CS22" i="3"/>
  <c r="CR7" i="3"/>
  <c r="CQ7" i="3"/>
  <c r="CP7" i="3"/>
  <c r="CP22" i="3"/>
  <c r="CO7" i="3"/>
  <c r="CO22" i="3"/>
  <c r="CN7" i="3"/>
  <c r="CN22" i="3"/>
  <c r="CM7" i="3"/>
  <c r="CM22" i="3"/>
  <c r="CL7" i="3"/>
  <c r="CL22" i="3"/>
  <c r="CK7" i="3"/>
  <c r="CK22" i="3"/>
  <c r="CJ7" i="3"/>
  <c r="CJ22" i="3"/>
  <c r="CI7" i="3"/>
  <c r="CI22" i="3"/>
  <c r="CH7" i="3"/>
  <c r="CH22" i="3"/>
  <c r="CG7" i="3"/>
  <c r="CG22" i="3"/>
  <c r="CF7" i="3"/>
  <c r="CF22" i="3"/>
  <c r="CE7" i="3"/>
  <c r="CE22" i="3"/>
  <c r="CD7" i="3"/>
  <c r="CD22" i="3"/>
  <c r="CC7" i="3"/>
  <c r="CC22" i="3"/>
  <c r="CB7" i="3"/>
  <c r="CB22" i="3"/>
  <c r="CA7" i="3"/>
  <c r="CA22" i="3"/>
  <c r="BZ7" i="3"/>
  <c r="BY7" i="3"/>
  <c r="BY22" i="3"/>
  <c r="BX7" i="3"/>
  <c r="BX22" i="3"/>
  <c r="BW7" i="3"/>
  <c r="BW22" i="3"/>
  <c r="BV7" i="3"/>
  <c r="BV22" i="3"/>
  <c r="BU7" i="3"/>
  <c r="BU22" i="3"/>
  <c r="BT7" i="3"/>
  <c r="BS7" i="3"/>
  <c r="BS22" i="3"/>
  <c r="BR7" i="3"/>
  <c r="BR22" i="3"/>
  <c r="BQ7" i="3"/>
  <c r="BQ22" i="3"/>
  <c r="BP7" i="3"/>
  <c r="BP22" i="3"/>
  <c r="BO7" i="3"/>
  <c r="BO22" i="3"/>
  <c r="BN7" i="3"/>
  <c r="BN22" i="3"/>
  <c r="BM7" i="3"/>
  <c r="BM22" i="3"/>
  <c r="BL7" i="3"/>
  <c r="BL22" i="3"/>
  <c r="BK7" i="3"/>
  <c r="BK22" i="3"/>
  <c r="BJ7" i="3"/>
  <c r="BJ22" i="3"/>
  <c r="BI7" i="3"/>
  <c r="BI22" i="3"/>
  <c r="BH7" i="3"/>
  <c r="BH22" i="3"/>
  <c r="BG7" i="3"/>
  <c r="BG22" i="3"/>
  <c r="BF7" i="3"/>
  <c r="BF22" i="3"/>
  <c r="BE7" i="3"/>
  <c r="BE22" i="3"/>
  <c r="BD7" i="3"/>
  <c r="BD22" i="3"/>
  <c r="BC7" i="3"/>
  <c r="BB7" i="3"/>
  <c r="BA7" i="3"/>
  <c r="BA22" i="3"/>
  <c r="AZ7" i="3"/>
  <c r="AZ22" i="3"/>
  <c r="AY7" i="3"/>
  <c r="AY22" i="3"/>
  <c r="AX7" i="3"/>
  <c r="AX22" i="3"/>
  <c r="AW7" i="3"/>
  <c r="AW22" i="3"/>
  <c r="AV7" i="3"/>
  <c r="AV22" i="3"/>
  <c r="AU7" i="3"/>
  <c r="AU22" i="3"/>
  <c r="AT7" i="3"/>
  <c r="AT22" i="3"/>
  <c r="AS7" i="3"/>
  <c r="AS22" i="3"/>
  <c r="AR7" i="3"/>
  <c r="AR22" i="3"/>
  <c r="AQ7" i="3"/>
  <c r="AQ22" i="3"/>
  <c r="AP7" i="3"/>
  <c r="AP22" i="3"/>
  <c r="AO7" i="3"/>
  <c r="AO22" i="3"/>
  <c r="AN7" i="3"/>
  <c r="AN22" i="3"/>
  <c r="AM7" i="3"/>
  <c r="AM22" i="3"/>
  <c r="AL7" i="3"/>
  <c r="AL22" i="3"/>
  <c r="AK7" i="3"/>
  <c r="AK22" i="3"/>
  <c r="AJ7" i="3"/>
  <c r="AJ22" i="3"/>
  <c r="AI7" i="3"/>
  <c r="AI22" i="3"/>
  <c r="AH7" i="3"/>
  <c r="AH22" i="3"/>
  <c r="AG7" i="3"/>
  <c r="AG22" i="3"/>
  <c r="AF7" i="3"/>
  <c r="AE7" i="3"/>
  <c r="AD7" i="3"/>
  <c r="AD22" i="3"/>
  <c r="AC7" i="3"/>
  <c r="AC22" i="3"/>
  <c r="AB7" i="3"/>
  <c r="AB22" i="3"/>
  <c r="AA7" i="3"/>
  <c r="AA22" i="3"/>
  <c r="Z7" i="3"/>
  <c r="Z22" i="3"/>
  <c r="Y7" i="3"/>
  <c r="Y22" i="3"/>
  <c r="X7" i="3"/>
  <c r="X22" i="3"/>
  <c r="W7" i="3"/>
  <c r="W22" i="3"/>
  <c r="V7" i="3"/>
  <c r="V22" i="3"/>
  <c r="U7" i="3"/>
  <c r="U22" i="3"/>
  <c r="T7" i="3"/>
  <c r="T22" i="3"/>
  <c r="S7" i="3"/>
  <c r="S22" i="3"/>
  <c r="R7" i="3"/>
  <c r="R22" i="3"/>
  <c r="Q7" i="3"/>
  <c r="Q22" i="3"/>
  <c r="P7" i="3"/>
  <c r="P22" i="3"/>
  <c r="O7" i="3"/>
  <c r="O22" i="3"/>
  <c r="N7" i="3"/>
  <c r="M7" i="3"/>
  <c r="M22" i="3"/>
  <c r="L7" i="3"/>
  <c r="L22" i="3"/>
  <c r="K7" i="3"/>
  <c r="K22" i="3"/>
  <c r="J7" i="3"/>
  <c r="J22" i="3"/>
  <c r="I7" i="3"/>
  <c r="I22" i="3"/>
  <c r="H7" i="3"/>
  <c r="G7" i="3"/>
  <c r="G22" i="3"/>
  <c r="F7" i="3"/>
  <c r="F22" i="3"/>
  <c r="E7" i="3"/>
  <c r="E22" i="3"/>
  <c r="D7" i="3"/>
  <c r="D22" i="3"/>
  <c r="C7" i="3"/>
  <c r="C22" i="3"/>
  <c r="B7" i="3"/>
  <c r="B22" i="3"/>
</calcChain>
</file>

<file path=xl/sharedStrings.xml><?xml version="1.0" encoding="utf-8"?>
<sst xmlns="http://schemas.openxmlformats.org/spreadsheetml/2006/main" count="942" uniqueCount="265">
  <si>
    <t>2006-11</t>
  </si>
  <si>
    <t>2006-12</t>
  </si>
  <si>
    <t>2007-01</t>
  </si>
  <si>
    <t>2007-02</t>
  </si>
  <si>
    <t>2007-03</t>
  </si>
  <si>
    <t>2007-04</t>
  </si>
  <si>
    <t>2007-05</t>
  </si>
  <si>
    <t>2007-06</t>
  </si>
  <si>
    <t>2007-07</t>
  </si>
  <si>
    <t>2007-08</t>
  </si>
  <si>
    <t>2007-09</t>
  </si>
  <si>
    <t>2007-10</t>
  </si>
  <si>
    <t>2007-11</t>
  </si>
  <si>
    <t>2007-12</t>
  </si>
  <si>
    <t>2008-01</t>
  </si>
  <si>
    <t>2008-02</t>
  </si>
  <si>
    <t>2008-03</t>
  </si>
  <si>
    <t>2008-04</t>
  </si>
  <si>
    <t>2008-05</t>
  </si>
  <si>
    <t>2008-06</t>
  </si>
  <si>
    <t>2008-07</t>
  </si>
  <si>
    <t>2008-08</t>
  </si>
  <si>
    <t>2008-09</t>
  </si>
  <si>
    <t>2008-10</t>
  </si>
  <si>
    <t>2008-11</t>
  </si>
  <si>
    <t>2008-12</t>
  </si>
  <si>
    <t>2009-01</t>
  </si>
  <si>
    <t>2009-02</t>
  </si>
  <si>
    <t>2009-03</t>
  </si>
  <si>
    <t>2009-04</t>
  </si>
  <si>
    <t>2009-05</t>
  </si>
  <si>
    <t>2009-06</t>
  </si>
  <si>
    <t>2009-07</t>
  </si>
  <si>
    <t>2009-08</t>
  </si>
  <si>
    <t>2009-09</t>
  </si>
  <si>
    <t>2009-10</t>
  </si>
  <si>
    <t>2009-11</t>
  </si>
  <si>
    <t>2009-12</t>
  </si>
  <si>
    <t>2010-01</t>
  </si>
  <si>
    <t>2010-02</t>
  </si>
  <si>
    <t>2010-03</t>
  </si>
  <si>
    <t>2010-04</t>
  </si>
  <si>
    <t>2010-05</t>
  </si>
  <si>
    <t>2010-06</t>
  </si>
  <si>
    <t>2010-07</t>
  </si>
  <si>
    <t>2010-08</t>
  </si>
  <si>
    <t>2010-09</t>
  </si>
  <si>
    <t>2010-10</t>
  </si>
  <si>
    <t>2010-11</t>
  </si>
  <si>
    <t>2010-12</t>
  </si>
  <si>
    <t>2011-01</t>
  </si>
  <si>
    <t>2011-02</t>
  </si>
  <si>
    <t>2011-03</t>
  </si>
  <si>
    <t>2011-04</t>
  </si>
  <si>
    <t>2011-05</t>
  </si>
  <si>
    <t>2011-06</t>
  </si>
  <si>
    <t>2011-07</t>
  </si>
  <si>
    <t>2011-08</t>
  </si>
  <si>
    <t>2011-09</t>
  </si>
  <si>
    <t>2011-10</t>
  </si>
  <si>
    <t>2011-11</t>
  </si>
  <si>
    <t>2011-12</t>
  </si>
  <si>
    <t>2012-01</t>
  </si>
  <si>
    <t>2012-02</t>
  </si>
  <si>
    <t>2012-03</t>
  </si>
  <si>
    <t>2012-04</t>
  </si>
  <si>
    <t>2012-05</t>
  </si>
  <si>
    <t>2012-06</t>
  </si>
  <si>
    <t>2012-07</t>
  </si>
  <si>
    <t>2012-08</t>
  </si>
  <si>
    <t>2012-09</t>
  </si>
  <si>
    <t>2012-10</t>
  </si>
  <si>
    <t>2012-11</t>
  </si>
  <si>
    <t>2012-12</t>
  </si>
  <si>
    <t>2013-01</t>
  </si>
  <si>
    <t>2013-02</t>
  </si>
  <si>
    <t>2013-03</t>
  </si>
  <si>
    <t>2013-04</t>
  </si>
  <si>
    <t>2013-05</t>
  </si>
  <si>
    <t>2013-06</t>
  </si>
  <si>
    <t>2013-07</t>
  </si>
  <si>
    <t>2013-08</t>
  </si>
  <si>
    <t>2013-09</t>
  </si>
  <si>
    <t>2013-10</t>
  </si>
  <si>
    <t>2013-11</t>
  </si>
  <si>
    <t>2013-12</t>
  </si>
  <si>
    <t>2014-01</t>
  </si>
  <si>
    <t>2014-02</t>
  </si>
  <si>
    <t>2014-03</t>
  </si>
  <si>
    <t>2014-04</t>
  </si>
  <si>
    <t>2014-05</t>
  </si>
  <si>
    <t>2014-06</t>
  </si>
  <si>
    <t>2014-07</t>
  </si>
  <si>
    <t>2014-08</t>
  </si>
  <si>
    <t>2014-09</t>
  </si>
  <si>
    <t>2014-10</t>
  </si>
  <si>
    <t>2014-11</t>
  </si>
  <si>
    <t>2014-12</t>
  </si>
  <si>
    <t>2015-01</t>
  </si>
  <si>
    <t>2015-02</t>
  </si>
  <si>
    <t>2015-03</t>
  </si>
  <si>
    <t>2015-04</t>
  </si>
  <si>
    <t>2015-05</t>
  </si>
  <si>
    <t>2015-06</t>
  </si>
  <si>
    <t>2015-07</t>
  </si>
  <si>
    <t>2015-08</t>
  </si>
  <si>
    <t>2015-09</t>
  </si>
  <si>
    <t>2015-10</t>
  </si>
  <si>
    <t>2015-11</t>
  </si>
  <si>
    <t>2015-12</t>
  </si>
  <si>
    <t>2016-01</t>
  </si>
  <si>
    <t>2016-02</t>
  </si>
  <si>
    <t>2016-03</t>
  </si>
  <si>
    <t>2016-04</t>
  </si>
  <si>
    <t>2016-05</t>
  </si>
  <si>
    <t>2016-06</t>
  </si>
  <si>
    <t>2016-07</t>
  </si>
  <si>
    <t>2016-08</t>
  </si>
  <si>
    <t>2016-09</t>
  </si>
  <si>
    <t>2016-10</t>
  </si>
  <si>
    <t>2016-11</t>
  </si>
  <si>
    <t>2016-12</t>
  </si>
  <si>
    <t>2017-01</t>
  </si>
  <si>
    <t>2017-02</t>
  </si>
  <si>
    <t>2017-03</t>
  </si>
  <si>
    <t>2017-04</t>
  </si>
  <si>
    <t>2017-05</t>
  </si>
  <si>
    <t>2017-06</t>
  </si>
  <si>
    <t>2017-07</t>
  </si>
  <si>
    <t>2017-08</t>
  </si>
  <si>
    <t>2017-09</t>
  </si>
  <si>
    <t>2017-10</t>
  </si>
  <si>
    <t>2017-11</t>
  </si>
  <si>
    <t>2017-12</t>
  </si>
  <si>
    <t>2018-01</t>
  </si>
  <si>
    <t>2018-02</t>
  </si>
  <si>
    <t>2018-03</t>
  </si>
  <si>
    <t>2018-04</t>
  </si>
  <si>
    <t>2018-05</t>
  </si>
  <si>
    <t>2018-06</t>
  </si>
  <si>
    <t>2018-07</t>
  </si>
  <si>
    <t>2018-08</t>
  </si>
  <si>
    <t>2018-09</t>
  </si>
  <si>
    <t>2018-10</t>
  </si>
  <si>
    <t>2018-11</t>
  </si>
  <si>
    <t>2018-12</t>
  </si>
  <si>
    <t>2019-01</t>
  </si>
  <si>
    <t>2019-02</t>
  </si>
  <si>
    <t>2019-03</t>
  </si>
  <si>
    <t>2019-04</t>
  </si>
  <si>
    <t>2019-05</t>
  </si>
  <si>
    <t>A.ASSETS(Thousand TL)</t>
  </si>
  <si>
    <t>A.1 FOREIGN ASSETS(Thousand TL)</t>
  </si>
  <si>
    <t>A.2 DOMESTIC ASSETS(Thousand TL)</t>
  </si>
  <si>
    <t>A.2A Cash Operations(Thousand TL)</t>
  </si>
  <si>
    <t>A.2Aa Treasury Debt(Thousand TL)</t>
  </si>
  <si>
    <t>A.2Aa1 Securities(Thousand TL)</t>
  </si>
  <si>
    <t>A.2Aa1a Government Domestic Debt Inst.Perior Nov.5, 2001(Thousand TL)</t>
  </si>
  <si>
    <t>A.2Aa1b Government Domestic Debt Inst.Purchased from Secondary Market(Thousand TL)</t>
  </si>
  <si>
    <t>A.2Aa2 Other(Thousand TL)</t>
  </si>
  <si>
    <t>A.2Ab Credits to Banking Sector(Thousand TL)</t>
  </si>
  <si>
    <t>A.2Ac Credits to SDIF(Thousand TL)</t>
  </si>
  <si>
    <t>A.2Ad Other Items(Thousand TL)</t>
  </si>
  <si>
    <t>A.3 FX REVALUATION ACCOUNT(Thousand TL)</t>
  </si>
  <si>
    <t>A.2B IMF Emergency Assistance (Treasury)(Thousand TL)</t>
  </si>
  <si>
    <t>P.LIABILITIES(Thousand TL)</t>
  </si>
  <si>
    <t>P.1 TOTAL FOREIGN LIABILITIES(Thousand TL)</t>
  </si>
  <si>
    <t>P.1a Liabilities to Non Residents(Thousand TL)</t>
  </si>
  <si>
    <t>P.1b Liabilities to Residents(Thousand TL)</t>
  </si>
  <si>
    <t>P.1ba Public Sector and Other FX Deposits(Thousand TL)</t>
  </si>
  <si>
    <t>P.1bb FX Deposits of Banking Sector(Thousand TL)</t>
  </si>
  <si>
    <t>P.2 CENTRAL BANK MONEY(Thousand TL)</t>
  </si>
  <si>
    <t>P.2A Reserve Money(Thousand TL)</t>
  </si>
  <si>
    <t>P.2Aa Currency Issued(Thousand TL)</t>
  </si>
  <si>
    <t>P.2Ab Deposits of Banking Sector(Thousand TL)</t>
  </si>
  <si>
    <t>P.2Aba Required Reserves in Blocked Accounts(Thousand TL)</t>
  </si>
  <si>
    <t>P.2Abb Free Deposits(Thousand TL)</t>
  </si>
  <si>
    <t>P.2Ac Extra Budgetary Funds(Thousand TL)</t>
  </si>
  <si>
    <t>P.2Ad Deposits of Non Bank Sector(Thousand TL)</t>
  </si>
  <si>
    <t>P.2B Other Central Bank Money(Thousand TL)</t>
  </si>
  <si>
    <t>P.2Ba Open Market Operations(Thousand TL)</t>
  </si>
  <si>
    <t>P.2Bb Deposits of Public Sector(Thousand TL)</t>
  </si>
  <si>
    <t>0.GENERAL</t>
  </si>
  <si>
    <t>Foreign Liabilities</t>
  </si>
  <si>
    <t>Non-Residents</t>
  </si>
  <si>
    <t>Public Sector</t>
  </si>
  <si>
    <t>Banks</t>
  </si>
  <si>
    <t>Banknotes</t>
  </si>
  <si>
    <t>Reserves</t>
  </si>
  <si>
    <t>Total FX Liabilities</t>
  </si>
  <si>
    <t>Other Liabilities</t>
  </si>
  <si>
    <t>Other Deposits</t>
  </si>
  <si>
    <t>OMO</t>
  </si>
  <si>
    <t>Public Sector Deposits</t>
  </si>
  <si>
    <t>A1.GOLD (Archive)</t>
  </si>
  <si>
    <t>Gold</t>
  </si>
  <si>
    <t>FX</t>
  </si>
  <si>
    <t>A.1.a Gold</t>
  </si>
  <si>
    <t>A.1.b FX</t>
  </si>
  <si>
    <t>Net FX Liabilities</t>
  </si>
  <si>
    <t xml:space="preserve"> Credits to Banking Sector</t>
  </si>
  <si>
    <t>Other Items</t>
  </si>
  <si>
    <t>FX REVALUATION ACCOUNT</t>
  </si>
  <si>
    <t>Time</t>
  </si>
  <si>
    <t>Net TL Liabilities</t>
  </si>
  <si>
    <t>DOMESTIC ASSETS</t>
  </si>
  <si>
    <t>FOREIGN ASSETS</t>
  </si>
  <si>
    <t>a. Foreign Assets</t>
  </si>
  <si>
    <t>b. Foreign Liabilities</t>
  </si>
  <si>
    <t>a. Net Cash Credit to Public Sector (aa+ab+ac)</t>
  </si>
  <si>
    <t>1. Net Foreign Assets (a-b)</t>
  </si>
  <si>
    <t>aa. Cash Credit to Public Sector</t>
  </si>
  <si>
    <t>ab. Deposit of Public Sector</t>
  </si>
  <si>
    <t>ac. FX Deposits of Non-bank Sector</t>
  </si>
  <si>
    <t>b. Extra Budgetary Funds</t>
  </si>
  <si>
    <t>c. Deposits of Non-bank Sector</t>
  </si>
  <si>
    <t>d. Cash Credit to Banking Sector</t>
  </si>
  <si>
    <t>e. Open Market Operation</t>
  </si>
  <si>
    <t>f. Other Items</t>
  </si>
  <si>
    <t>g. FX Revaluation Account</t>
  </si>
  <si>
    <t>Liabilities</t>
  </si>
  <si>
    <t>1. Reserve Money (X) (a+b+c+d)</t>
  </si>
  <si>
    <t>a. Currency Issued</t>
  </si>
  <si>
    <t>b. Required Reserves</t>
  </si>
  <si>
    <t>c. Free Deposits of Banking Sector</t>
  </si>
  <si>
    <t>d. FX Deposits of Banking Sector</t>
  </si>
  <si>
    <t>2. Net Domestic Assets (a+b+c+d+e+f+g)</t>
  </si>
  <si>
    <t>ASSETS (1+2)</t>
  </si>
  <si>
    <t>Net domestic assets</t>
  </si>
  <si>
    <t>FX (Net)</t>
  </si>
  <si>
    <t>A.1.b FX+A33:CP34 (Gross)</t>
  </si>
  <si>
    <t>(USD) US Dollar (Buying)</t>
  </si>
  <si>
    <t>FX (Net $)</t>
  </si>
  <si>
    <t>FX (Gross $)</t>
  </si>
  <si>
    <t>FX-GROSS/CBM</t>
  </si>
  <si>
    <t>FX-NET/CBM</t>
  </si>
  <si>
    <t>FX-GROSS+GOLD/CBM</t>
  </si>
  <si>
    <t>FX-NET+GOLD/CBM</t>
  </si>
  <si>
    <t>FX-GROSS+GOLD+Securities</t>
  </si>
  <si>
    <t>FX-NET+GOLD+Securities</t>
  </si>
  <si>
    <t>P9.Capital and Reserves TL(Thousand TL)</t>
  </si>
  <si>
    <t>GOLD/CBM</t>
  </si>
  <si>
    <t>Equity/Assets</t>
  </si>
  <si>
    <t>Equity/TL-ASSETS</t>
  </si>
  <si>
    <t>Equity/FX-ASSETS</t>
  </si>
  <si>
    <t>Total Reserves (Minus GOLD)</t>
  </si>
  <si>
    <t>Total Reserves</t>
  </si>
  <si>
    <t>FX-Gross/Total Reserves</t>
  </si>
  <si>
    <t>FX-Net/Total Reserves</t>
  </si>
  <si>
    <t>Computed Value</t>
  </si>
  <si>
    <t>ROM related</t>
  </si>
  <si>
    <t>Monetary base (m0)</t>
  </si>
  <si>
    <t xml:space="preserve"> </t>
  </si>
  <si>
    <t>Governmnet transactions like tax collection</t>
  </si>
  <si>
    <t>L.LIABILITIES(Thousand TL)</t>
  </si>
  <si>
    <t>ER</t>
  </si>
  <si>
    <t>A.1 FX ASSETS(Thousand TL)</t>
  </si>
  <si>
    <t>A.2 TL ASSETS(Thousand TL)</t>
  </si>
  <si>
    <t>L.1 FX LIABILITIES(Thousand TL)</t>
  </si>
  <si>
    <t>L.2 CENTRAL BANK MONEY(Thousand TL)</t>
  </si>
  <si>
    <t>L.1a Liabilities to Non Residents(Thousand TL)</t>
  </si>
  <si>
    <t>L.1b Liabilities to Residents(Thousand TL)</t>
  </si>
  <si>
    <t>A.1.a Gold(Thousand TL)</t>
  </si>
  <si>
    <t>A.1.b FX(Thousand TL)</t>
  </si>
  <si>
    <t>Period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</si>
</sst>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rgb="FF000000"/>
      <name val="Calibri"/>
    </font>
    <font>
      <b/>
      <sz val="11"/>
      <color rgb="FF000000"/>
      <name val="Calibri"/>
      <family val="2"/>
      <charset val="162"/>
    </font>
    <font>
      <b/>
      <sz val="11"/>
      <color rgb="FF000000"/>
      <name val="Calibri"/>
      <family val="2"/>
      <charset val="162"/>
    </font>
    <font>
      <sz val="11"/>
      <color rgb="FF000000"/>
      <name val="Calibri"/>
      <family val="2"/>
      <charset val="162"/>
    </font>
    <font>
      <sz val="11"/>
      <color rgb="FF000000"/>
      <name val="Calibri"/>
      <family val="2"/>
    </font>
    <font>
      <b/>
      <sz val="11"/>
      <color theme="1"/>
      <name val="Calibri"/>
      <family val="2"/>
      <charset val="162"/>
    </font>
    <font>
      <b/>
      <sz val="11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4" fontId="0" fillId="0" borderId="0" xfId="0" applyNumberFormat="1"/>
    <xf numFmtId="0" fontId="1" fillId="2" borderId="0" xfId="0" applyFont="1" applyFill="1"/>
    <xf numFmtId="4" fontId="0" fillId="2" borderId="0" xfId="0" applyNumberFormat="1" applyFill="1"/>
    <xf numFmtId="0" fontId="0" fillId="2" borderId="0" xfId="0" applyFill="1"/>
    <xf numFmtId="0" fontId="2" fillId="0" borderId="0" xfId="0" applyFont="1"/>
    <xf numFmtId="0" fontId="3" fillId="0" borderId="0" xfId="0" applyFont="1"/>
    <xf numFmtId="0" fontId="0" fillId="3" borderId="0" xfId="0" applyFill="1"/>
    <xf numFmtId="0" fontId="0" fillId="4" borderId="0" xfId="0" applyFill="1"/>
    <xf numFmtId="0" fontId="5" fillId="5" borderId="0" xfId="0" applyFont="1" applyFill="1"/>
    <xf numFmtId="0" fontId="4" fillId="0" borderId="0" xfId="0" applyFont="1"/>
    <xf numFmtId="0" fontId="1" fillId="6" borderId="0" xfId="0" applyFont="1" applyFill="1"/>
    <xf numFmtId="0" fontId="1" fillId="7" borderId="0" xfId="0" applyFont="1" applyFill="1"/>
    <xf numFmtId="0" fontId="1" fillId="8" borderId="0" xfId="0" applyFont="1" applyFill="1"/>
    <xf numFmtId="2" fontId="0" fillId="0" borderId="0" xfId="0" applyNumberFormat="1"/>
    <xf numFmtId="2" fontId="6" fillId="0" borderId="0" xfId="0" applyNumberFormat="1" applyFont="1"/>
    <xf numFmtId="2" fontId="1" fillId="0" borderId="0" xfId="0" applyNumberFormat="1" applyFont="1"/>
    <xf numFmtId="0" fontId="1" fillId="9" borderId="0" xfId="0" applyFont="1" applyFill="1"/>
    <xf numFmtId="2" fontId="1" fillId="0" borderId="0" xfId="0" applyNumberFormat="1" applyFont="1" applyAlignment="1">
      <alignment horizontal="center"/>
    </xf>
    <xf numFmtId="0" fontId="1" fillId="4" borderId="0" xfId="0" applyFont="1" applyFill="1"/>
    <xf numFmtId="14" fontId="1" fillId="0" borderId="0" xfId="0" applyNumberFormat="1" applyFon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Assets!$A$26</c:f>
              <c:strCache>
                <c:ptCount val="1"/>
                <c:pt idx="0">
                  <c:v>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Assets!$B$30:$EV$30</c:f>
              <c:numCache>
                <c:formatCode>General</c:formatCode>
                <c:ptCount val="151"/>
                <c:pt idx="1">
                  <c:v>2006</c:v>
                </c:pt>
                <c:pt idx="13">
                  <c:v>2007</c:v>
                </c:pt>
                <c:pt idx="25">
                  <c:v>2008</c:v>
                </c:pt>
                <c:pt idx="37">
                  <c:v>2009</c:v>
                </c:pt>
                <c:pt idx="49">
                  <c:v>2010</c:v>
                </c:pt>
                <c:pt idx="61">
                  <c:v>2011</c:v>
                </c:pt>
                <c:pt idx="73">
                  <c:v>2012</c:v>
                </c:pt>
                <c:pt idx="85">
                  <c:v>2013</c:v>
                </c:pt>
                <c:pt idx="97">
                  <c:v>2014</c:v>
                </c:pt>
                <c:pt idx="109">
                  <c:v>2015</c:v>
                </c:pt>
                <c:pt idx="121">
                  <c:v>2016</c:v>
                </c:pt>
                <c:pt idx="133">
                  <c:v>2017</c:v>
                </c:pt>
                <c:pt idx="145">
                  <c:v>2018</c:v>
                </c:pt>
                <c:pt idx="150">
                  <c:v>2019</c:v>
                </c:pt>
              </c:numCache>
            </c:numRef>
          </c:cat>
          <c:val>
            <c:numRef>
              <c:f>Assets!$B$26:$EV$26</c:f>
              <c:numCache>
                <c:formatCode>#,##0.00</c:formatCode>
                <c:ptCount val="151"/>
                <c:pt idx="0">
                  <c:v>18946848</c:v>
                </c:pt>
                <c:pt idx="1">
                  <c:v>18774848</c:v>
                </c:pt>
                <c:pt idx="2">
                  <c:v>18630344</c:v>
                </c:pt>
                <c:pt idx="3">
                  <c:v>18965072</c:v>
                </c:pt>
                <c:pt idx="4">
                  <c:v>18939105</c:v>
                </c:pt>
                <c:pt idx="5">
                  <c:v>19205272</c:v>
                </c:pt>
                <c:pt idx="6">
                  <c:v>17249596</c:v>
                </c:pt>
                <c:pt idx="7">
                  <c:v>17238283</c:v>
                </c:pt>
                <c:pt idx="8">
                  <c:v>16651183</c:v>
                </c:pt>
                <c:pt idx="9">
                  <c:v>16443825</c:v>
                </c:pt>
                <c:pt idx="10">
                  <c:v>16205230</c:v>
                </c:pt>
                <c:pt idx="11">
                  <c:v>16534060</c:v>
                </c:pt>
                <c:pt idx="12">
                  <c:v>16965993</c:v>
                </c:pt>
                <c:pt idx="13">
                  <c:v>16887784</c:v>
                </c:pt>
                <c:pt idx="14">
                  <c:v>16654436</c:v>
                </c:pt>
                <c:pt idx="15">
                  <c:v>16889388</c:v>
                </c:pt>
                <c:pt idx="16">
                  <c:v>17177442</c:v>
                </c:pt>
                <c:pt idx="17">
                  <c:v>17293784</c:v>
                </c:pt>
                <c:pt idx="18">
                  <c:v>15269065</c:v>
                </c:pt>
                <c:pt idx="19">
                  <c:v>15471838</c:v>
                </c:pt>
                <c:pt idx="20">
                  <c:v>14377750</c:v>
                </c:pt>
                <c:pt idx="21">
                  <c:v>14587065</c:v>
                </c:pt>
                <c:pt idx="22">
                  <c:v>13673678</c:v>
                </c:pt>
                <c:pt idx="23">
                  <c:v>13832427</c:v>
                </c:pt>
                <c:pt idx="24">
                  <c:v>14491982</c:v>
                </c:pt>
                <c:pt idx="25">
                  <c:v>13602438</c:v>
                </c:pt>
                <c:pt idx="26">
                  <c:v>13397568</c:v>
                </c:pt>
                <c:pt idx="27">
                  <c:v>13514370</c:v>
                </c:pt>
                <c:pt idx="28">
                  <c:v>13367842</c:v>
                </c:pt>
                <c:pt idx="29">
                  <c:v>13718667</c:v>
                </c:pt>
                <c:pt idx="30">
                  <c:v>10550395</c:v>
                </c:pt>
                <c:pt idx="31">
                  <c:v>10663284</c:v>
                </c:pt>
                <c:pt idx="32">
                  <c:v>9723170</c:v>
                </c:pt>
                <c:pt idx="33">
                  <c:v>9755645</c:v>
                </c:pt>
                <c:pt idx="34">
                  <c:v>8781797</c:v>
                </c:pt>
                <c:pt idx="35">
                  <c:v>8881496</c:v>
                </c:pt>
                <c:pt idx="36">
                  <c:v>9288288</c:v>
                </c:pt>
                <c:pt idx="37">
                  <c:v>8644171</c:v>
                </c:pt>
                <c:pt idx="38">
                  <c:v>9281825</c:v>
                </c:pt>
                <c:pt idx="39">
                  <c:v>10383601</c:v>
                </c:pt>
                <c:pt idx="40">
                  <c:v>11344137</c:v>
                </c:pt>
                <c:pt idx="41">
                  <c:v>12101878</c:v>
                </c:pt>
                <c:pt idx="42">
                  <c:v>7370685</c:v>
                </c:pt>
                <c:pt idx="43">
                  <c:v>8127177</c:v>
                </c:pt>
                <c:pt idx="44">
                  <c:v>7981258</c:v>
                </c:pt>
                <c:pt idx="45">
                  <c:v>8511437</c:v>
                </c:pt>
                <c:pt idx="46">
                  <c:v>7806689</c:v>
                </c:pt>
                <c:pt idx="47">
                  <c:v>8266764</c:v>
                </c:pt>
                <c:pt idx="48">
                  <c:v>8560483</c:v>
                </c:pt>
                <c:pt idx="49">
                  <c:v>7924719</c:v>
                </c:pt>
                <c:pt idx="50">
                  <c:v>7878228</c:v>
                </c:pt>
                <c:pt idx="51">
                  <c:v>7892217</c:v>
                </c:pt>
                <c:pt idx="52">
                  <c:v>7813296</c:v>
                </c:pt>
                <c:pt idx="53">
                  <c:v>7855018</c:v>
                </c:pt>
                <c:pt idx="54">
                  <c:v>7816915</c:v>
                </c:pt>
                <c:pt idx="55">
                  <c:v>7856598</c:v>
                </c:pt>
                <c:pt idx="56">
                  <c:v>7873070</c:v>
                </c:pt>
                <c:pt idx="57">
                  <c:v>8025461</c:v>
                </c:pt>
                <c:pt idx="58">
                  <c:v>7960931</c:v>
                </c:pt>
                <c:pt idx="59">
                  <c:v>8522535</c:v>
                </c:pt>
                <c:pt idx="60">
                  <c:v>7730892</c:v>
                </c:pt>
                <c:pt idx="61">
                  <c:v>7741330</c:v>
                </c:pt>
                <c:pt idx="62">
                  <c:v>7369065</c:v>
                </c:pt>
                <c:pt idx="63">
                  <c:v>8174720</c:v>
                </c:pt>
                <c:pt idx="64">
                  <c:v>7815037</c:v>
                </c:pt>
                <c:pt idx="65">
                  <c:v>7960335</c:v>
                </c:pt>
                <c:pt idx="66">
                  <c:v>8009037</c:v>
                </c:pt>
                <c:pt idx="67">
                  <c:v>8032944</c:v>
                </c:pt>
                <c:pt idx="68">
                  <c:v>8122107</c:v>
                </c:pt>
                <c:pt idx="69">
                  <c:v>8148069</c:v>
                </c:pt>
                <c:pt idx="70">
                  <c:v>8199836</c:v>
                </c:pt>
                <c:pt idx="71">
                  <c:v>8254356</c:v>
                </c:pt>
                <c:pt idx="72">
                  <c:v>8459393</c:v>
                </c:pt>
                <c:pt idx="73">
                  <c:v>8371769</c:v>
                </c:pt>
                <c:pt idx="74">
                  <c:v>8099270</c:v>
                </c:pt>
                <c:pt idx="75">
                  <c:v>8390097</c:v>
                </c:pt>
                <c:pt idx="76">
                  <c:v>8918369</c:v>
                </c:pt>
                <c:pt idx="77">
                  <c:v>9251913</c:v>
                </c:pt>
                <c:pt idx="78">
                  <c:v>7877013</c:v>
                </c:pt>
                <c:pt idx="79">
                  <c:v>7651348</c:v>
                </c:pt>
                <c:pt idx="80">
                  <c:v>7138794</c:v>
                </c:pt>
                <c:pt idx="81">
                  <c:v>7570089</c:v>
                </c:pt>
                <c:pt idx="82">
                  <c:v>8360946</c:v>
                </c:pt>
                <c:pt idx="83">
                  <c:v>8951248</c:v>
                </c:pt>
                <c:pt idx="84">
                  <c:v>9640921</c:v>
                </c:pt>
                <c:pt idx="85">
                  <c:v>8852425</c:v>
                </c:pt>
                <c:pt idx="86">
                  <c:v>8763633</c:v>
                </c:pt>
                <c:pt idx="87">
                  <c:v>8783789</c:v>
                </c:pt>
                <c:pt idx="88">
                  <c:v>7305096</c:v>
                </c:pt>
                <c:pt idx="89">
                  <c:v>8936621</c:v>
                </c:pt>
                <c:pt idx="90">
                  <c:v>9065636</c:v>
                </c:pt>
                <c:pt idx="91">
                  <c:v>9055295</c:v>
                </c:pt>
                <c:pt idx="92">
                  <c:v>9026543</c:v>
                </c:pt>
                <c:pt idx="93">
                  <c:v>9658019</c:v>
                </c:pt>
                <c:pt idx="94">
                  <c:v>8843691</c:v>
                </c:pt>
                <c:pt idx="95">
                  <c:v>9117883</c:v>
                </c:pt>
                <c:pt idx="96">
                  <c:v>9227654</c:v>
                </c:pt>
                <c:pt idx="97">
                  <c:v>9120254</c:v>
                </c:pt>
                <c:pt idx="98">
                  <c:v>9036571</c:v>
                </c:pt>
                <c:pt idx="99">
                  <c:v>9083180</c:v>
                </c:pt>
                <c:pt idx="100">
                  <c:v>7873318</c:v>
                </c:pt>
                <c:pt idx="101">
                  <c:v>9514289</c:v>
                </c:pt>
                <c:pt idx="102">
                  <c:v>8786698</c:v>
                </c:pt>
                <c:pt idx="103">
                  <c:v>7903384</c:v>
                </c:pt>
                <c:pt idx="104">
                  <c:v>8176123</c:v>
                </c:pt>
                <c:pt idx="105">
                  <c:v>8312052</c:v>
                </c:pt>
                <c:pt idx="106">
                  <c:v>8415060</c:v>
                </c:pt>
                <c:pt idx="107">
                  <c:v>8898030</c:v>
                </c:pt>
                <c:pt idx="108">
                  <c:v>8607134</c:v>
                </c:pt>
                <c:pt idx="109">
                  <c:v>8853454</c:v>
                </c:pt>
                <c:pt idx="110">
                  <c:v>7761257</c:v>
                </c:pt>
                <c:pt idx="111">
                  <c:v>6755921</c:v>
                </c:pt>
                <c:pt idx="112">
                  <c:v>4818163</c:v>
                </c:pt>
                <c:pt idx="113">
                  <c:v>7648962</c:v>
                </c:pt>
                <c:pt idx="114">
                  <c:v>8319804</c:v>
                </c:pt>
                <c:pt idx="115">
                  <c:v>9146566</c:v>
                </c:pt>
                <c:pt idx="116">
                  <c:v>9644594</c:v>
                </c:pt>
                <c:pt idx="117">
                  <c:v>10558661</c:v>
                </c:pt>
                <c:pt idx="118">
                  <c:v>11188679</c:v>
                </c:pt>
                <c:pt idx="119">
                  <c:v>12108728</c:v>
                </c:pt>
                <c:pt idx="120">
                  <c:v>12484574</c:v>
                </c:pt>
                <c:pt idx="121">
                  <c:v>13768785</c:v>
                </c:pt>
                <c:pt idx="122">
                  <c:v>14874148</c:v>
                </c:pt>
                <c:pt idx="123">
                  <c:v>16275442</c:v>
                </c:pt>
                <c:pt idx="124">
                  <c:v>13397413</c:v>
                </c:pt>
                <c:pt idx="125">
                  <c:v>15238705</c:v>
                </c:pt>
                <c:pt idx="126">
                  <c:v>15299818</c:v>
                </c:pt>
                <c:pt idx="127">
                  <c:v>14862778</c:v>
                </c:pt>
                <c:pt idx="128">
                  <c:v>14702059</c:v>
                </c:pt>
                <c:pt idx="129">
                  <c:v>14505983</c:v>
                </c:pt>
                <c:pt idx="130">
                  <c:v>14440308</c:v>
                </c:pt>
                <c:pt idx="131">
                  <c:v>14392533</c:v>
                </c:pt>
                <c:pt idx="132">
                  <c:v>14205180</c:v>
                </c:pt>
                <c:pt idx="133">
                  <c:v>14383452</c:v>
                </c:pt>
                <c:pt idx="134">
                  <c:v>14964382</c:v>
                </c:pt>
                <c:pt idx="135">
                  <c:v>13614024</c:v>
                </c:pt>
                <c:pt idx="136">
                  <c:v>10940914</c:v>
                </c:pt>
                <c:pt idx="137">
                  <c:v>14697038</c:v>
                </c:pt>
                <c:pt idx="138">
                  <c:v>14761426</c:v>
                </c:pt>
                <c:pt idx="139">
                  <c:v>12821661</c:v>
                </c:pt>
                <c:pt idx="140">
                  <c:v>12795683</c:v>
                </c:pt>
                <c:pt idx="141">
                  <c:v>12102833</c:v>
                </c:pt>
                <c:pt idx="142">
                  <c:v>13015064</c:v>
                </c:pt>
                <c:pt idx="143">
                  <c:v>13708771</c:v>
                </c:pt>
                <c:pt idx="144">
                  <c:v>12916060</c:v>
                </c:pt>
                <c:pt idx="145">
                  <c:v>13495457</c:v>
                </c:pt>
                <c:pt idx="146">
                  <c:v>14489380</c:v>
                </c:pt>
                <c:pt idx="147">
                  <c:v>4162249</c:v>
                </c:pt>
                <c:pt idx="148">
                  <c:v>2126971</c:v>
                </c:pt>
                <c:pt idx="149">
                  <c:v>2687600</c:v>
                </c:pt>
                <c:pt idx="150">
                  <c:v>13267573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4FB-4DD0-8511-49AF5C57A886}"/>
            </c:ext>
          </c:extLst>
        </c:ser>
        <c:ser>
          <c:idx val="1"/>
          <c:order val="1"/>
          <c:tx>
            <c:strRef>
              <c:f>Assets!$A$27</c:f>
              <c:strCache>
                <c:ptCount val="1"/>
                <c:pt idx="0">
                  <c:v> Credits to Banking Sector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Assets!$B$30:$EV$30</c:f>
              <c:numCache>
                <c:formatCode>General</c:formatCode>
                <c:ptCount val="151"/>
                <c:pt idx="1">
                  <c:v>2006</c:v>
                </c:pt>
                <c:pt idx="13">
                  <c:v>2007</c:v>
                </c:pt>
                <c:pt idx="25">
                  <c:v>2008</c:v>
                </c:pt>
                <c:pt idx="37">
                  <c:v>2009</c:v>
                </c:pt>
                <c:pt idx="49">
                  <c:v>2010</c:v>
                </c:pt>
                <c:pt idx="61">
                  <c:v>2011</c:v>
                </c:pt>
                <c:pt idx="73">
                  <c:v>2012</c:v>
                </c:pt>
                <c:pt idx="85">
                  <c:v>2013</c:v>
                </c:pt>
                <c:pt idx="97">
                  <c:v>2014</c:v>
                </c:pt>
                <c:pt idx="109">
                  <c:v>2015</c:v>
                </c:pt>
                <c:pt idx="121">
                  <c:v>2016</c:v>
                </c:pt>
                <c:pt idx="133">
                  <c:v>2017</c:v>
                </c:pt>
                <c:pt idx="145">
                  <c:v>2018</c:v>
                </c:pt>
                <c:pt idx="150">
                  <c:v>2019</c:v>
                </c:pt>
              </c:numCache>
            </c:numRef>
          </c:cat>
          <c:val>
            <c:numRef>
              <c:f>Assets!$B$27:$EV$27</c:f>
              <c:numCache>
                <c:formatCode>#,##0.00</c:formatCode>
                <c:ptCount val="151"/>
                <c:pt idx="0">
                  <c:v>580</c:v>
                </c:pt>
                <c:pt idx="1">
                  <c:v>759</c:v>
                </c:pt>
                <c:pt idx="2">
                  <c:v>795</c:v>
                </c:pt>
                <c:pt idx="3">
                  <c:v>677</c:v>
                </c:pt>
                <c:pt idx="4">
                  <c:v>342</c:v>
                </c:pt>
                <c:pt idx="5">
                  <c:v>313</c:v>
                </c:pt>
                <c:pt idx="6">
                  <c:v>595</c:v>
                </c:pt>
                <c:pt idx="7">
                  <c:v>730</c:v>
                </c:pt>
                <c:pt idx="8">
                  <c:v>824</c:v>
                </c:pt>
                <c:pt idx="9">
                  <c:v>1043</c:v>
                </c:pt>
                <c:pt idx="10">
                  <c:v>456</c:v>
                </c:pt>
                <c:pt idx="11">
                  <c:v>395</c:v>
                </c:pt>
                <c:pt idx="12">
                  <c:v>266</c:v>
                </c:pt>
                <c:pt idx="13">
                  <c:v>374</c:v>
                </c:pt>
                <c:pt idx="14">
                  <c:v>346</c:v>
                </c:pt>
                <c:pt idx="15">
                  <c:v>593</c:v>
                </c:pt>
                <c:pt idx="16">
                  <c:v>633</c:v>
                </c:pt>
                <c:pt idx="17">
                  <c:v>408</c:v>
                </c:pt>
                <c:pt idx="18">
                  <c:v>319</c:v>
                </c:pt>
                <c:pt idx="19">
                  <c:v>312</c:v>
                </c:pt>
                <c:pt idx="20">
                  <c:v>562</c:v>
                </c:pt>
                <c:pt idx="21">
                  <c:v>480</c:v>
                </c:pt>
                <c:pt idx="22">
                  <c:v>438</c:v>
                </c:pt>
                <c:pt idx="23">
                  <c:v>477</c:v>
                </c:pt>
                <c:pt idx="24">
                  <c:v>424</c:v>
                </c:pt>
                <c:pt idx="25">
                  <c:v>389</c:v>
                </c:pt>
                <c:pt idx="26">
                  <c:v>82675</c:v>
                </c:pt>
                <c:pt idx="27">
                  <c:v>465339</c:v>
                </c:pt>
                <c:pt idx="28">
                  <c:v>681903</c:v>
                </c:pt>
                <c:pt idx="29">
                  <c:v>876319</c:v>
                </c:pt>
                <c:pt idx="30">
                  <c:v>879716</c:v>
                </c:pt>
                <c:pt idx="31">
                  <c:v>708882</c:v>
                </c:pt>
                <c:pt idx="32">
                  <c:v>700145</c:v>
                </c:pt>
                <c:pt idx="33">
                  <c:v>703689</c:v>
                </c:pt>
                <c:pt idx="34">
                  <c:v>657775</c:v>
                </c:pt>
                <c:pt idx="35">
                  <c:v>641324</c:v>
                </c:pt>
                <c:pt idx="36">
                  <c:v>574965</c:v>
                </c:pt>
                <c:pt idx="37">
                  <c:v>485836</c:v>
                </c:pt>
                <c:pt idx="38">
                  <c:v>522640</c:v>
                </c:pt>
                <c:pt idx="39">
                  <c:v>493020</c:v>
                </c:pt>
                <c:pt idx="40">
                  <c:v>504137</c:v>
                </c:pt>
                <c:pt idx="41">
                  <c:v>503521</c:v>
                </c:pt>
                <c:pt idx="42">
                  <c:v>482309</c:v>
                </c:pt>
                <c:pt idx="43">
                  <c:v>519147</c:v>
                </c:pt>
                <c:pt idx="44">
                  <c:v>526729</c:v>
                </c:pt>
                <c:pt idx="45">
                  <c:v>642472</c:v>
                </c:pt>
                <c:pt idx="46">
                  <c:v>622087</c:v>
                </c:pt>
                <c:pt idx="47">
                  <c:v>602288</c:v>
                </c:pt>
                <c:pt idx="48">
                  <c:v>632324</c:v>
                </c:pt>
                <c:pt idx="49">
                  <c:v>689345</c:v>
                </c:pt>
                <c:pt idx="50">
                  <c:v>708164</c:v>
                </c:pt>
                <c:pt idx="51">
                  <c:v>813931</c:v>
                </c:pt>
                <c:pt idx="52">
                  <c:v>840343</c:v>
                </c:pt>
                <c:pt idx="53">
                  <c:v>919011</c:v>
                </c:pt>
                <c:pt idx="54">
                  <c:v>1041592</c:v>
                </c:pt>
                <c:pt idx="55">
                  <c:v>1008860</c:v>
                </c:pt>
                <c:pt idx="56">
                  <c:v>1242641</c:v>
                </c:pt>
                <c:pt idx="57">
                  <c:v>1517956</c:v>
                </c:pt>
                <c:pt idx="58">
                  <c:v>1671312</c:v>
                </c:pt>
                <c:pt idx="59">
                  <c:v>1849589</c:v>
                </c:pt>
                <c:pt idx="60">
                  <c:v>2348547</c:v>
                </c:pt>
                <c:pt idx="61">
                  <c:v>3049858</c:v>
                </c:pt>
                <c:pt idx="62">
                  <c:v>3206548</c:v>
                </c:pt>
                <c:pt idx="63">
                  <c:v>3767932</c:v>
                </c:pt>
                <c:pt idx="64">
                  <c:v>4544679</c:v>
                </c:pt>
                <c:pt idx="65">
                  <c:v>4944065</c:v>
                </c:pt>
                <c:pt idx="66">
                  <c:v>6071051</c:v>
                </c:pt>
                <c:pt idx="67">
                  <c:v>6520798</c:v>
                </c:pt>
                <c:pt idx="68">
                  <c:v>6734319</c:v>
                </c:pt>
                <c:pt idx="69">
                  <c:v>6682921</c:v>
                </c:pt>
                <c:pt idx="70">
                  <c:v>6528663</c:v>
                </c:pt>
                <c:pt idx="71">
                  <c:v>6369464</c:v>
                </c:pt>
                <c:pt idx="72">
                  <c:v>6551971</c:v>
                </c:pt>
                <c:pt idx="73">
                  <c:v>6800717</c:v>
                </c:pt>
                <c:pt idx="74">
                  <c:v>6409704</c:v>
                </c:pt>
                <c:pt idx="75">
                  <c:v>6314340</c:v>
                </c:pt>
                <c:pt idx="76">
                  <c:v>6123312</c:v>
                </c:pt>
                <c:pt idx="77">
                  <c:v>6552329</c:v>
                </c:pt>
                <c:pt idx="78">
                  <c:v>7520580</c:v>
                </c:pt>
                <c:pt idx="79">
                  <c:v>8109430</c:v>
                </c:pt>
                <c:pt idx="80">
                  <c:v>9388716</c:v>
                </c:pt>
                <c:pt idx="81">
                  <c:v>9971132</c:v>
                </c:pt>
                <c:pt idx="82">
                  <c:v>11462642</c:v>
                </c:pt>
                <c:pt idx="83">
                  <c:v>12204505</c:v>
                </c:pt>
                <c:pt idx="84">
                  <c:v>11931247</c:v>
                </c:pt>
                <c:pt idx="85">
                  <c:v>13307134</c:v>
                </c:pt>
                <c:pt idx="86">
                  <c:v>15939819</c:v>
                </c:pt>
                <c:pt idx="87">
                  <c:v>17760823</c:v>
                </c:pt>
                <c:pt idx="88">
                  <c:v>18486071</c:v>
                </c:pt>
                <c:pt idx="89">
                  <c:v>19131123</c:v>
                </c:pt>
                <c:pt idx="90">
                  <c:v>18846073</c:v>
                </c:pt>
                <c:pt idx="91">
                  <c:v>19339465</c:v>
                </c:pt>
                <c:pt idx="92">
                  <c:v>18937879</c:v>
                </c:pt>
                <c:pt idx="93">
                  <c:v>19866679</c:v>
                </c:pt>
                <c:pt idx="94">
                  <c:v>20282234</c:v>
                </c:pt>
                <c:pt idx="95">
                  <c:v>19143154</c:v>
                </c:pt>
                <c:pt idx="96">
                  <c:v>19031595</c:v>
                </c:pt>
                <c:pt idx="97">
                  <c:v>19328800</c:v>
                </c:pt>
                <c:pt idx="98">
                  <c:v>18588196</c:v>
                </c:pt>
                <c:pt idx="99">
                  <c:v>19333007</c:v>
                </c:pt>
                <c:pt idx="100">
                  <c:v>19639651</c:v>
                </c:pt>
                <c:pt idx="101">
                  <c:v>20685046</c:v>
                </c:pt>
                <c:pt idx="102">
                  <c:v>20787071</c:v>
                </c:pt>
                <c:pt idx="103">
                  <c:v>22137476</c:v>
                </c:pt>
                <c:pt idx="104">
                  <c:v>22952113</c:v>
                </c:pt>
                <c:pt idx="105">
                  <c:v>24759142</c:v>
                </c:pt>
                <c:pt idx="106">
                  <c:v>24640862</c:v>
                </c:pt>
                <c:pt idx="107">
                  <c:v>23177070</c:v>
                </c:pt>
                <c:pt idx="108">
                  <c:v>23039238</c:v>
                </c:pt>
                <c:pt idx="109">
                  <c:v>22719309</c:v>
                </c:pt>
                <c:pt idx="110">
                  <c:v>23077922</c:v>
                </c:pt>
                <c:pt idx="111">
                  <c:v>22541722</c:v>
                </c:pt>
                <c:pt idx="112">
                  <c:v>24000170</c:v>
                </c:pt>
                <c:pt idx="113">
                  <c:v>25045014</c:v>
                </c:pt>
                <c:pt idx="114">
                  <c:v>27015172</c:v>
                </c:pt>
                <c:pt idx="115">
                  <c:v>26250923</c:v>
                </c:pt>
                <c:pt idx="116">
                  <c:v>26831400</c:v>
                </c:pt>
                <c:pt idx="117">
                  <c:v>27537760</c:v>
                </c:pt>
                <c:pt idx="118">
                  <c:v>28319618</c:v>
                </c:pt>
                <c:pt idx="119">
                  <c:v>31254214</c:v>
                </c:pt>
                <c:pt idx="120">
                  <c:v>32908565</c:v>
                </c:pt>
                <c:pt idx="121">
                  <c:v>37597410</c:v>
                </c:pt>
                <c:pt idx="122">
                  <c:v>42976710</c:v>
                </c:pt>
                <c:pt idx="123">
                  <c:v>39902216</c:v>
                </c:pt>
                <c:pt idx="124">
                  <c:v>40303620</c:v>
                </c:pt>
                <c:pt idx="125">
                  <c:v>39127149</c:v>
                </c:pt>
                <c:pt idx="126">
                  <c:v>40760000</c:v>
                </c:pt>
                <c:pt idx="127">
                  <c:v>42950997</c:v>
                </c:pt>
                <c:pt idx="128">
                  <c:v>44439765</c:v>
                </c:pt>
                <c:pt idx="129">
                  <c:v>42317436</c:v>
                </c:pt>
                <c:pt idx="130">
                  <c:v>43252541</c:v>
                </c:pt>
                <c:pt idx="131">
                  <c:v>47574556</c:v>
                </c:pt>
                <c:pt idx="132">
                  <c:v>49470275</c:v>
                </c:pt>
                <c:pt idx="133">
                  <c:v>48100249</c:v>
                </c:pt>
                <c:pt idx="134">
                  <c:v>48042689</c:v>
                </c:pt>
                <c:pt idx="135">
                  <c:v>48808955</c:v>
                </c:pt>
                <c:pt idx="136">
                  <c:v>51994208</c:v>
                </c:pt>
                <c:pt idx="137">
                  <c:v>52374023</c:v>
                </c:pt>
                <c:pt idx="138">
                  <c:v>54284535</c:v>
                </c:pt>
                <c:pt idx="139">
                  <c:v>54127831</c:v>
                </c:pt>
                <c:pt idx="140">
                  <c:v>60250261</c:v>
                </c:pt>
                <c:pt idx="141">
                  <c:v>81039424</c:v>
                </c:pt>
                <c:pt idx="142">
                  <c:v>79822038</c:v>
                </c:pt>
                <c:pt idx="143">
                  <c:v>74301733</c:v>
                </c:pt>
                <c:pt idx="144">
                  <c:v>72135827</c:v>
                </c:pt>
                <c:pt idx="145">
                  <c:v>80934619</c:v>
                </c:pt>
                <c:pt idx="146">
                  <c:v>81708084</c:v>
                </c:pt>
                <c:pt idx="147">
                  <c:v>84726450</c:v>
                </c:pt>
                <c:pt idx="148">
                  <c:v>87066921</c:v>
                </c:pt>
                <c:pt idx="149">
                  <c:v>91121250</c:v>
                </c:pt>
                <c:pt idx="150">
                  <c:v>92169218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4FB-4DD0-8511-49AF5C57A8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8355920"/>
        <c:axId val="278351024"/>
      </c:lineChart>
      <c:catAx>
        <c:axId val="278355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351024"/>
        <c:crosses val="autoZero"/>
        <c:auto val="1"/>
        <c:lblAlgn val="ctr"/>
        <c:lblOffset val="100"/>
        <c:noMultiLvlLbl val="0"/>
      </c:catAx>
      <c:valAx>
        <c:axId val="27835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35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Net-Gross-FX RESERVES TL</a:t>
            </a:r>
            <a:endParaRPr lang="tr-T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Sheet4!$A$10</c:f>
              <c:strCache>
                <c:ptCount val="1"/>
                <c:pt idx="0">
                  <c:v>A.1.b FX+A33:CP34 (Gross)</c:v>
                </c:pt>
              </c:strCache>
            </c:strRef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Sheet4!$B$1:$EV$1</c:f>
              <c:numCache>
                <c:formatCode>General</c:formatCode>
                <c:ptCount val="151"/>
                <c:pt idx="0">
                  <c:v>2006</c:v>
                </c:pt>
                <c:pt idx="2">
                  <c:v>2007</c:v>
                </c:pt>
                <c:pt idx="14">
                  <c:v>2008</c:v>
                </c:pt>
                <c:pt idx="26">
                  <c:v>2009</c:v>
                </c:pt>
                <c:pt idx="38">
                  <c:v>2010</c:v>
                </c:pt>
                <c:pt idx="50">
                  <c:v>2011</c:v>
                </c:pt>
                <c:pt idx="62">
                  <c:v>2012</c:v>
                </c:pt>
                <c:pt idx="74">
                  <c:v>2013</c:v>
                </c:pt>
                <c:pt idx="86">
                  <c:v>2014</c:v>
                </c:pt>
                <c:pt idx="98">
                  <c:v>2015</c:v>
                </c:pt>
                <c:pt idx="110">
                  <c:v>2016</c:v>
                </c:pt>
                <c:pt idx="122">
                  <c:v>2017</c:v>
                </c:pt>
                <c:pt idx="134">
                  <c:v>2018</c:v>
                </c:pt>
                <c:pt idx="146">
                  <c:v>2019</c:v>
                </c:pt>
              </c:numCache>
            </c:numRef>
          </c:cat>
          <c:val>
            <c:numRef>
              <c:f>Sheet4!$B$10:$EV$10</c:f>
              <c:numCache>
                <c:formatCode>General</c:formatCode>
                <c:ptCount val="151"/>
                <c:pt idx="0">
                  <c:v>87097052.450000003</c:v>
                </c:pt>
                <c:pt idx="1">
                  <c:v>88145023.640000001</c:v>
                </c:pt>
                <c:pt idx="2">
                  <c:v>91709175.150000006</c:v>
                </c:pt>
                <c:pt idx="3">
                  <c:v>92045731.375</c:v>
                </c:pt>
                <c:pt idx="4">
                  <c:v>95659661.379999995</c:v>
                </c:pt>
                <c:pt idx="5">
                  <c:v>91229312.799999997</c:v>
                </c:pt>
                <c:pt idx="6">
                  <c:v>89771887.674999997</c:v>
                </c:pt>
                <c:pt idx="7">
                  <c:v>91609884.480000004</c:v>
                </c:pt>
                <c:pt idx="8">
                  <c:v>93001590.900000006</c:v>
                </c:pt>
                <c:pt idx="9">
                  <c:v>97168782.879999995</c:v>
                </c:pt>
                <c:pt idx="10">
                  <c:v>88805652.75</c:v>
                </c:pt>
                <c:pt idx="11">
                  <c:v>87463736.700000003</c:v>
                </c:pt>
                <c:pt idx="12">
                  <c:v>87573285.519999996</c:v>
                </c:pt>
                <c:pt idx="13">
                  <c:v>87560093.799999997</c:v>
                </c:pt>
                <c:pt idx="14">
                  <c:v>88926091.849999994</c:v>
                </c:pt>
                <c:pt idx="15">
                  <c:v>89905707.400000006</c:v>
                </c:pt>
                <c:pt idx="16">
                  <c:v>100183431.2</c:v>
                </c:pt>
                <c:pt idx="17">
                  <c:v>97250228.424999997</c:v>
                </c:pt>
                <c:pt idx="18">
                  <c:v>91754244.959999993</c:v>
                </c:pt>
                <c:pt idx="19">
                  <c:v>94733070.200000003</c:v>
                </c:pt>
                <c:pt idx="20">
                  <c:v>91593070.825000003</c:v>
                </c:pt>
                <c:pt idx="21">
                  <c:v>91588730.819999993</c:v>
                </c:pt>
                <c:pt idx="22">
                  <c:v>97069288.299999997</c:v>
                </c:pt>
                <c:pt idx="23">
                  <c:v>110455825.84</c:v>
                </c:pt>
                <c:pt idx="24">
                  <c:v>115048284.8</c:v>
                </c:pt>
                <c:pt idx="25">
                  <c:v>109797310.90000001</c:v>
                </c:pt>
                <c:pt idx="26">
                  <c:v>112387646.31999999</c:v>
                </c:pt>
                <c:pt idx="27">
                  <c:v>116486564.875</c:v>
                </c:pt>
                <c:pt idx="28">
                  <c:v>117017210.27500001</c:v>
                </c:pt>
                <c:pt idx="29">
                  <c:v>105338425.425</c:v>
                </c:pt>
                <c:pt idx="30">
                  <c:v>107723573.90000001</c:v>
                </c:pt>
                <c:pt idx="31">
                  <c:v>103630088.3</c:v>
                </c:pt>
                <c:pt idx="32">
                  <c:v>101150744</c:v>
                </c:pt>
                <c:pt idx="33">
                  <c:v>107255759.55</c:v>
                </c:pt>
                <c:pt idx="34">
                  <c:v>107782437.15000001</c:v>
                </c:pt>
                <c:pt idx="35">
                  <c:v>108449883.26000001</c:v>
                </c:pt>
                <c:pt idx="36">
                  <c:v>108357771.05</c:v>
                </c:pt>
                <c:pt idx="37">
                  <c:v>109679133.3</c:v>
                </c:pt>
                <c:pt idx="38">
                  <c:v>107454916.22</c:v>
                </c:pt>
                <c:pt idx="39">
                  <c:v>107080289.325</c:v>
                </c:pt>
                <c:pt idx="40">
                  <c:v>108188020.47499999</c:v>
                </c:pt>
                <c:pt idx="41">
                  <c:v>110381947.06</c:v>
                </c:pt>
                <c:pt idx="42">
                  <c:v>115340472.575</c:v>
                </c:pt>
                <c:pt idx="43">
                  <c:v>115547801.55</c:v>
                </c:pt>
                <c:pt idx="44">
                  <c:v>113749374.98</c:v>
                </c:pt>
                <c:pt idx="45">
                  <c:v>118439715.34999999</c:v>
                </c:pt>
                <c:pt idx="46">
                  <c:v>115134571</c:v>
                </c:pt>
                <c:pt idx="47">
                  <c:v>115364422.8</c:v>
                </c:pt>
                <c:pt idx="48">
                  <c:v>120197675.5</c:v>
                </c:pt>
                <c:pt idx="49">
                  <c:v>127847083.8</c:v>
                </c:pt>
                <c:pt idx="50">
                  <c:v>133879261.15000001</c:v>
                </c:pt>
                <c:pt idx="51">
                  <c:v>134642356.52500001</c:v>
                </c:pt>
                <c:pt idx="52">
                  <c:v>136803728.47499999</c:v>
                </c:pt>
                <c:pt idx="53">
                  <c:v>138490355.31999999</c:v>
                </c:pt>
                <c:pt idx="54">
                  <c:v>149040821.65000001</c:v>
                </c:pt>
                <c:pt idx="55">
                  <c:v>156002001.02500001</c:v>
                </c:pt>
                <c:pt idx="56">
                  <c:v>158122739.03999999</c:v>
                </c:pt>
                <c:pt idx="57">
                  <c:v>158167824.05000001</c:v>
                </c:pt>
                <c:pt idx="58">
                  <c:v>165415440.18000001</c:v>
                </c:pt>
                <c:pt idx="59">
                  <c:v>152315436.34999999</c:v>
                </c:pt>
                <c:pt idx="60">
                  <c:v>163668970.75</c:v>
                </c:pt>
                <c:pt idx="61">
                  <c:v>154738187.16</c:v>
                </c:pt>
                <c:pt idx="62">
                  <c:v>140477403.30000001</c:v>
                </c:pt>
                <c:pt idx="63">
                  <c:v>140438446.92500001</c:v>
                </c:pt>
                <c:pt idx="64">
                  <c:v>144255514</c:v>
                </c:pt>
                <c:pt idx="65">
                  <c:v>144197359.69999999</c:v>
                </c:pt>
                <c:pt idx="66">
                  <c:v>147001544.5</c:v>
                </c:pt>
                <c:pt idx="67">
                  <c:v>154320383.80000001</c:v>
                </c:pt>
                <c:pt idx="68">
                  <c:v>158608504.02500001</c:v>
                </c:pt>
                <c:pt idx="69">
                  <c:v>171623856.18000001</c:v>
                </c:pt>
                <c:pt idx="70">
                  <c:v>173236222.22499999</c:v>
                </c:pt>
                <c:pt idx="71">
                  <c:v>180977570.44999999</c:v>
                </c:pt>
                <c:pt idx="72">
                  <c:v>181440036.75999999</c:v>
                </c:pt>
                <c:pt idx="73">
                  <c:v>181265254.52500001</c:v>
                </c:pt>
                <c:pt idx="74">
                  <c:v>186765641</c:v>
                </c:pt>
                <c:pt idx="75">
                  <c:v>191037788</c:v>
                </c:pt>
                <c:pt idx="76">
                  <c:v>194944195</c:v>
                </c:pt>
                <c:pt idx="77">
                  <c:v>207592584</c:v>
                </c:pt>
                <c:pt idx="78">
                  <c:v>206389833</c:v>
                </c:pt>
                <c:pt idx="79">
                  <c:v>206957035</c:v>
                </c:pt>
                <c:pt idx="80">
                  <c:v>204495912</c:v>
                </c:pt>
                <c:pt idx="81">
                  <c:v>226992341</c:v>
                </c:pt>
                <c:pt idx="82">
                  <c:v>227039288</c:v>
                </c:pt>
                <c:pt idx="83">
                  <c:v>227706506</c:v>
                </c:pt>
                <c:pt idx="84">
                  <c:v>234140782</c:v>
                </c:pt>
                <c:pt idx="85">
                  <c:v>240614950</c:v>
                </c:pt>
                <c:pt idx="86">
                  <c:v>242601780</c:v>
                </c:pt>
                <c:pt idx="87">
                  <c:v>241870697</c:v>
                </c:pt>
                <c:pt idx="88">
                  <c:v>236085267</c:v>
                </c:pt>
                <c:pt idx="89">
                  <c:v>234971785</c:v>
                </c:pt>
                <c:pt idx="90">
                  <c:v>234687332</c:v>
                </c:pt>
                <c:pt idx="91">
                  <c:v>241390076</c:v>
                </c:pt>
                <c:pt idx="92">
                  <c:v>237185857</c:v>
                </c:pt>
                <c:pt idx="93">
                  <c:v>248079707</c:v>
                </c:pt>
                <c:pt idx="94">
                  <c:v>258015535</c:v>
                </c:pt>
                <c:pt idx="95">
                  <c:v>253935904</c:v>
                </c:pt>
                <c:pt idx="96">
                  <c:v>254680850</c:v>
                </c:pt>
                <c:pt idx="97">
                  <c:v>252113289</c:v>
                </c:pt>
                <c:pt idx="98">
                  <c:v>267610266</c:v>
                </c:pt>
                <c:pt idx="99">
                  <c:v>273732730</c:v>
                </c:pt>
                <c:pt idx="100">
                  <c:v>268900225</c:v>
                </c:pt>
                <c:pt idx="101">
                  <c:v>280404736</c:v>
                </c:pt>
                <c:pt idx="102">
                  <c:v>273638053</c:v>
                </c:pt>
                <c:pt idx="103">
                  <c:v>275501452</c:v>
                </c:pt>
                <c:pt idx="104">
                  <c:v>289477239</c:v>
                </c:pt>
                <c:pt idx="105">
                  <c:v>303791534</c:v>
                </c:pt>
                <c:pt idx="106">
                  <c:v>314509193</c:v>
                </c:pt>
                <c:pt idx="107">
                  <c:v>295046402</c:v>
                </c:pt>
                <c:pt idx="108">
                  <c:v>294917623</c:v>
                </c:pt>
                <c:pt idx="109">
                  <c:v>275469687</c:v>
                </c:pt>
                <c:pt idx="110">
                  <c:v>281954945</c:v>
                </c:pt>
                <c:pt idx="111">
                  <c:v>279840796</c:v>
                </c:pt>
                <c:pt idx="112">
                  <c:v>276314578</c:v>
                </c:pt>
                <c:pt idx="113">
                  <c:v>275905766</c:v>
                </c:pt>
                <c:pt idx="114">
                  <c:v>295174393</c:v>
                </c:pt>
                <c:pt idx="115">
                  <c:v>299403359</c:v>
                </c:pt>
                <c:pt idx="116">
                  <c:v>306898568</c:v>
                </c:pt>
                <c:pt idx="117">
                  <c:v>311850675</c:v>
                </c:pt>
                <c:pt idx="118">
                  <c:v>302081414</c:v>
                </c:pt>
                <c:pt idx="119">
                  <c:v>318812791</c:v>
                </c:pt>
                <c:pt idx="120">
                  <c:v>345875111</c:v>
                </c:pt>
                <c:pt idx="121">
                  <c:v>331590972</c:v>
                </c:pt>
                <c:pt idx="122">
                  <c:v>353741078</c:v>
                </c:pt>
                <c:pt idx="123">
                  <c:v>332760106</c:v>
                </c:pt>
                <c:pt idx="124">
                  <c:v>343924101</c:v>
                </c:pt>
                <c:pt idx="125">
                  <c:v>328544126</c:v>
                </c:pt>
                <c:pt idx="126">
                  <c:v>339342926</c:v>
                </c:pt>
                <c:pt idx="127">
                  <c:v>344678131</c:v>
                </c:pt>
                <c:pt idx="128">
                  <c:v>335561578</c:v>
                </c:pt>
                <c:pt idx="129">
                  <c:v>335835452</c:v>
                </c:pt>
                <c:pt idx="130">
                  <c:v>349851309</c:v>
                </c:pt>
                <c:pt idx="131">
                  <c:v>380481959</c:v>
                </c:pt>
                <c:pt idx="132">
                  <c:v>390802273</c:v>
                </c:pt>
                <c:pt idx="133">
                  <c:v>348040644</c:v>
                </c:pt>
                <c:pt idx="134">
                  <c:v>364854618</c:v>
                </c:pt>
                <c:pt idx="135">
                  <c:v>364602581</c:v>
                </c:pt>
                <c:pt idx="136">
                  <c:v>368959711</c:v>
                </c:pt>
                <c:pt idx="137">
                  <c:v>374787542</c:v>
                </c:pt>
                <c:pt idx="138">
                  <c:v>397420360</c:v>
                </c:pt>
                <c:pt idx="139">
                  <c:v>377481868</c:v>
                </c:pt>
                <c:pt idx="140">
                  <c:v>406451881</c:v>
                </c:pt>
                <c:pt idx="141">
                  <c:v>469864500</c:v>
                </c:pt>
                <c:pt idx="142">
                  <c:v>428124537</c:v>
                </c:pt>
                <c:pt idx="143">
                  <c:v>385197864</c:v>
                </c:pt>
                <c:pt idx="144">
                  <c:v>384042252</c:v>
                </c:pt>
                <c:pt idx="145">
                  <c:v>400959972</c:v>
                </c:pt>
                <c:pt idx="146">
                  <c:v>421193507</c:v>
                </c:pt>
                <c:pt idx="147">
                  <c:v>434516393</c:v>
                </c:pt>
                <c:pt idx="148">
                  <c:v>430155968</c:v>
                </c:pt>
                <c:pt idx="149">
                  <c:v>562578409</c:v>
                </c:pt>
                <c:pt idx="150">
                  <c:v>571928593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602-421D-B96C-ABB782149726}"/>
            </c:ext>
          </c:extLst>
        </c:ser>
        <c:ser>
          <c:idx val="1"/>
          <c:order val="1"/>
          <c:tx>
            <c:strRef>
              <c:f>Sheet4!$A$11</c:f>
              <c:strCache>
                <c:ptCount val="1"/>
                <c:pt idx="0">
                  <c:v>FX (Net)</c:v>
                </c:pt>
              </c:strCache>
            </c:strRef>
          </c:tx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Sheet4!$B$1:$EV$1</c:f>
              <c:numCache>
                <c:formatCode>General</c:formatCode>
                <c:ptCount val="151"/>
                <c:pt idx="0">
                  <c:v>2006</c:v>
                </c:pt>
                <c:pt idx="2">
                  <c:v>2007</c:v>
                </c:pt>
                <c:pt idx="14">
                  <c:v>2008</c:v>
                </c:pt>
                <c:pt idx="26">
                  <c:v>2009</c:v>
                </c:pt>
                <c:pt idx="38">
                  <c:v>2010</c:v>
                </c:pt>
                <c:pt idx="50">
                  <c:v>2011</c:v>
                </c:pt>
                <c:pt idx="62">
                  <c:v>2012</c:v>
                </c:pt>
                <c:pt idx="74">
                  <c:v>2013</c:v>
                </c:pt>
                <c:pt idx="86">
                  <c:v>2014</c:v>
                </c:pt>
                <c:pt idx="98">
                  <c:v>2015</c:v>
                </c:pt>
                <c:pt idx="110">
                  <c:v>2016</c:v>
                </c:pt>
                <c:pt idx="122">
                  <c:v>2017</c:v>
                </c:pt>
                <c:pt idx="134">
                  <c:v>2018</c:v>
                </c:pt>
                <c:pt idx="146">
                  <c:v>2019</c:v>
                </c:pt>
              </c:numCache>
            </c:numRef>
          </c:cat>
          <c:val>
            <c:numRef>
              <c:f>Sheet4!$B$11:$EV$11</c:f>
              <c:numCache>
                <c:formatCode>General</c:formatCode>
                <c:ptCount val="151"/>
                <c:pt idx="0">
                  <c:v>23339289.450000003</c:v>
                </c:pt>
                <c:pt idx="1">
                  <c:v>25708234.640000001</c:v>
                </c:pt>
                <c:pt idx="2">
                  <c:v>28585002.150000006</c:v>
                </c:pt>
                <c:pt idx="3">
                  <c:v>26538845.375</c:v>
                </c:pt>
                <c:pt idx="4">
                  <c:v>23504115.379999995</c:v>
                </c:pt>
                <c:pt idx="5">
                  <c:v>24578281.799999997</c:v>
                </c:pt>
                <c:pt idx="6">
                  <c:v>31587339.674999997</c:v>
                </c:pt>
                <c:pt idx="7">
                  <c:v>31607064.480000004</c:v>
                </c:pt>
                <c:pt idx="8">
                  <c:v>33687314.900000006</c:v>
                </c:pt>
                <c:pt idx="9">
                  <c:v>34878583.879999995</c:v>
                </c:pt>
                <c:pt idx="10">
                  <c:v>32373790.75</c:v>
                </c:pt>
                <c:pt idx="11">
                  <c:v>34434030.700000003</c:v>
                </c:pt>
                <c:pt idx="12">
                  <c:v>32726933.519999996</c:v>
                </c:pt>
                <c:pt idx="13">
                  <c:v>35725717.799999997</c:v>
                </c:pt>
                <c:pt idx="14">
                  <c:v>34714286.849999994</c:v>
                </c:pt>
                <c:pt idx="15">
                  <c:v>34038732.400000006</c:v>
                </c:pt>
                <c:pt idx="16">
                  <c:v>37123668.200000003</c:v>
                </c:pt>
                <c:pt idx="17">
                  <c:v>38052371.424999997</c:v>
                </c:pt>
                <c:pt idx="18">
                  <c:v>30421549.959999993</c:v>
                </c:pt>
                <c:pt idx="19">
                  <c:v>30414174.200000003</c:v>
                </c:pt>
                <c:pt idx="20">
                  <c:v>33038379.825000003</c:v>
                </c:pt>
                <c:pt idx="21">
                  <c:v>33561667.819999993</c:v>
                </c:pt>
                <c:pt idx="22">
                  <c:v>37888940.299999997</c:v>
                </c:pt>
                <c:pt idx="23">
                  <c:v>44528377.840000004</c:v>
                </c:pt>
                <c:pt idx="24">
                  <c:v>47473189.799999997</c:v>
                </c:pt>
                <c:pt idx="25">
                  <c:v>51039283.900000006</c:v>
                </c:pt>
                <c:pt idx="26">
                  <c:v>55197917.319999993</c:v>
                </c:pt>
                <c:pt idx="27">
                  <c:v>55606836.875</c:v>
                </c:pt>
                <c:pt idx="28">
                  <c:v>58800242.275000006</c:v>
                </c:pt>
                <c:pt idx="29">
                  <c:v>52465782.424999997</c:v>
                </c:pt>
                <c:pt idx="30">
                  <c:v>51737766.900000006</c:v>
                </c:pt>
                <c:pt idx="31">
                  <c:v>48954751.299999997</c:v>
                </c:pt>
                <c:pt idx="32">
                  <c:v>46559823</c:v>
                </c:pt>
                <c:pt idx="33">
                  <c:v>48277840.549999997</c:v>
                </c:pt>
                <c:pt idx="34">
                  <c:v>47579087.150000006</c:v>
                </c:pt>
                <c:pt idx="35">
                  <c:v>47762306.260000005</c:v>
                </c:pt>
                <c:pt idx="36">
                  <c:v>47089900.049999997</c:v>
                </c:pt>
                <c:pt idx="37">
                  <c:v>50384679.299999997</c:v>
                </c:pt>
                <c:pt idx="38">
                  <c:v>46227602.219999999</c:v>
                </c:pt>
                <c:pt idx="39">
                  <c:v>45082659.325000003</c:v>
                </c:pt>
                <c:pt idx="40">
                  <c:v>47182516.474999994</c:v>
                </c:pt>
                <c:pt idx="41">
                  <c:v>53053767.060000002</c:v>
                </c:pt>
                <c:pt idx="42">
                  <c:v>57009732.575000003</c:v>
                </c:pt>
                <c:pt idx="43">
                  <c:v>58177566.549999997</c:v>
                </c:pt>
                <c:pt idx="44">
                  <c:v>56223187.980000004</c:v>
                </c:pt>
                <c:pt idx="45">
                  <c:v>57684125.349999994</c:v>
                </c:pt>
                <c:pt idx="46">
                  <c:v>52075789</c:v>
                </c:pt>
                <c:pt idx="47">
                  <c:v>56809763.799999997</c:v>
                </c:pt>
                <c:pt idx="48">
                  <c:v>65435594.5</c:v>
                </c:pt>
                <c:pt idx="49">
                  <c:v>70000865.799999997</c:v>
                </c:pt>
                <c:pt idx="50">
                  <c:v>75446439.150000006</c:v>
                </c:pt>
                <c:pt idx="51">
                  <c:v>75966422.525000006</c:v>
                </c:pt>
                <c:pt idx="52">
                  <c:v>74703859.474999994</c:v>
                </c:pt>
                <c:pt idx="53">
                  <c:v>74679348.319999993</c:v>
                </c:pt>
                <c:pt idx="54">
                  <c:v>78723355.650000006</c:v>
                </c:pt>
                <c:pt idx="55">
                  <c:v>81804955.025000006</c:v>
                </c:pt>
                <c:pt idx="56">
                  <c:v>84401715.039999992</c:v>
                </c:pt>
                <c:pt idx="57">
                  <c:v>86423672.050000012</c:v>
                </c:pt>
                <c:pt idx="58">
                  <c:v>87518876.180000007</c:v>
                </c:pt>
                <c:pt idx="59">
                  <c:v>71739245.349999994</c:v>
                </c:pt>
                <c:pt idx="60">
                  <c:v>70511613.75</c:v>
                </c:pt>
                <c:pt idx="61">
                  <c:v>61678214.159999996</c:v>
                </c:pt>
                <c:pt idx="62">
                  <c:v>48853413.300000012</c:v>
                </c:pt>
                <c:pt idx="63">
                  <c:v>46867330.925000012</c:v>
                </c:pt>
                <c:pt idx="64">
                  <c:v>46711484</c:v>
                </c:pt>
                <c:pt idx="65">
                  <c:v>45315936.699999988</c:v>
                </c:pt>
                <c:pt idx="66">
                  <c:v>46589908.5</c:v>
                </c:pt>
                <c:pt idx="67">
                  <c:v>47758754.800000012</c:v>
                </c:pt>
                <c:pt idx="68">
                  <c:v>46867300.025000006</c:v>
                </c:pt>
                <c:pt idx="69">
                  <c:v>45930078.180000007</c:v>
                </c:pt>
                <c:pt idx="70">
                  <c:v>45684724.224999994</c:v>
                </c:pt>
                <c:pt idx="71">
                  <c:v>44826349.449999988</c:v>
                </c:pt>
                <c:pt idx="72">
                  <c:v>44949886.75999999</c:v>
                </c:pt>
                <c:pt idx="73">
                  <c:v>43641107.525000006</c:v>
                </c:pt>
                <c:pt idx="74">
                  <c:v>43571666</c:v>
                </c:pt>
                <c:pt idx="75">
                  <c:v>45391592</c:v>
                </c:pt>
                <c:pt idx="76">
                  <c:v>43946812</c:v>
                </c:pt>
                <c:pt idx="77">
                  <c:v>45794346</c:v>
                </c:pt>
                <c:pt idx="78">
                  <c:v>47908063</c:v>
                </c:pt>
                <c:pt idx="79">
                  <c:v>52288544</c:v>
                </c:pt>
                <c:pt idx="80">
                  <c:v>40191962</c:v>
                </c:pt>
                <c:pt idx="81">
                  <c:v>37357060</c:v>
                </c:pt>
                <c:pt idx="82">
                  <c:v>40334426</c:v>
                </c:pt>
                <c:pt idx="83">
                  <c:v>38508942</c:v>
                </c:pt>
                <c:pt idx="84">
                  <c:v>45523948</c:v>
                </c:pt>
                <c:pt idx="85">
                  <c:v>40854805</c:v>
                </c:pt>
                <c:pt idx="86">
                  <c:v>31813954</c:v>
                </c:pt>
                <c:pt idx="87">
                  <c:v>26577649</c:v>
                </c:pt>
                <c:pt idx="88">
                  <c:v>26872340</c:v>
                </c:pt>
                <c:pt idx="89">
                  <c:v>23507382</c:v>
                </c:pt>
                <c:pt idx="90">
                  <c:v>26710625</c:v>
                </c:pt>
                <c:pt idx="91">
                  <c:v>26941742</c:v>
                </c:pt>
                <c:pt idx="92">
                  <c:v>37416718</c:v>
                </c:pt>
                <c:pt idx="93">
                  <c:v>40525745</c:v>
                </c:pt>
                <c:pt idx="94">
                  <c:v>45198365</c:v>
                </c:pt>
                <c:pt idx="95">
                  <c:v>47827723</c:v>
                </c:pt>
                <c:pt idx="96">
                  <c:v>45680819</c:v>
                </c:pt>
                <c:pt idx="97">
                  <c:v>44363510</c:v>
                </c:pt>
                <c:pt idx="98">
                  <c:v>44846991</c:v>
                </c:pt>
                <c:pt idx="99">
                  <c:v>45549369</c:v>
                </c:pt>
                <c:pt idx="100">
                  <c:v>40866536</c:v>
                </c:pt>
                <c:pt idx="101">
                  <c:v>39306866</c:v>
                </c:pt>
                <c:pt idx="102">
                  <c:v>37561173</c:v>
                </c:pt>
                <c:pt idx="103">
                  <c:v>36784152</c:v>
                </c:pt>
                <c:pt idx="104">
                  <c:v>37509967</c:v>
                </c:pt>
                <c:pt idx="105">
                  <c:v>36113525</c:v>
                </c:pt>
                <c:pt idx="106">
                  <c:v>37603323</c:v>
                </c:pt>
                <c:pt idx="107">
                  <c:v>33819553</c:v>
                </c:pt>
                <c:pt idx="108">
                  <c:v>36445533</c:v>
                </c:pt>
                <c:pt idx="109">
                  <c:v>31324322</c:v>
                </c:pt>
                <c:pt idx="110">
                  <c:v>26556415</c:v>
                </c:pt>
                <c:pt idx="111">
                  <c:v>20793599</c:v>
                </c:pt>
                <c:pt idx="112">
                  <c:v>17879902</c:v>
                </c:pt>
                <c:pt idx="113">
                  <c:v>15620353</c:v>
                </c:pt>
                <c:pt idx="114">
                  <c:v>24125978</c:v>
                </c:pt>
                <c:pt idx="115">
                  <c:v>27705532</c:v>
                </c:pt>
                <c:pt idx="116">
                  <c:v>32919333</c:v>
                </c:pt>
                <c:pt idx="117">
                  <c:v>36120103</c:v>
                </c:pt>
                <c:pt idx="118">
                  <c:v>41270357</c:v>
                </c:pt>
                <c:pt idx="119">
                  <c:v>48428539</c:v>
                </c:pt>
                <c:pt idx="120">
                  <c:v>63968216</c:v>
                </c:pt>
                <c:pt idx="121">
                  <c:v>70663442</c:v>
                </c:pt>
                <c:pt idx="122">
                  <c:v>62262095</c:v>
                </c:pt>
                <c:pt idx="123">
                  <c:v>50979517</c:v>
                </c:pt>
                <c:pt idx="124">
                  <c:v>55849109</c:v>
                </c:pt>
                <c:pt idx="125">
                  <c:v>55181977</c:v>
                </c:pt>
                <c:pt idx="126">
                  <c:v>54064562</c:v>
                </c:pt>
                <c:pt idx="127">
                  <c:v>52902106</c:v>
                </c:pt>
                <c:pt idx="128">
                  <c:v>50821537</c:v>
                </c:pt>
                <c:pt idx="129">
                  <c:v>51127985</c:v>
                </c:pt>
                <c:pt idx="130">
                  <c:v>56678348</c:v>
                </c:pt>
                <c:pt idx="131">
                  <c:v>59132914</c:v>
                </c:pt>
                <c:pt idx="132">
                  <c:v>55386268</c:v>
                </c:pt>
                <c:pt idx="133">
                  <c:v>48339926</c:v>
                </c:pt>
                <c:pt idx="134">
                  <c:v>38319985</c:v>
                </c:pt>
                <c:pt idx="135">
                  <c:v>38287241</c:v>
                </c:pt>
                <c:pt idx="136">
                  <c:v>29125410</c:v>
                </c:pt>
                <c:pt idx="137">
                  <c:v>31809278</c:v>
                </c:pt>
                <c:pt idx="138">
                  <c:v>38093898</c:v>
                </c:pt>
                <c:pt idx="139">
                  <c:v>41920712</c:v>
                </c:pt>
                <c:pt idx="140">
                  <c:v>41558115</c:v>
                </c:pt>
                <c:pt idx="141">
                  <c:v>58646064</c:v>
                </c:pt>
                <c:pt idx="142">
                  <c:v>63847307</c:v>
                </c:pt>
                <c:pt idx="143">
                  <c:v>39313878</c:v>
                </c:pt>
                <c:pt idx="144">
                  <c:v>46682789</c:v>
                </c:pt>
                <c:pt idx="145">
                  <c:v>53749396</c:v>
                </c:pt>
                <c:pt idx="146">
                  <c:v>40298977</c:v>
                </c:pt>
                <c:pt idx="147">
                  <c:v>34786852</c:v>
                </c:pt>
                <c:pt idx="148">
                  <c:v>867040</c:v>
                </c:pt>
                <c:pt idx="149">
                  <c:v>137766859</c:v>
                </c:pt>
                <c:pt idx="150">
                  <c:v>139923776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602-421D-B96C-ABB7821497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8349936"/>
        <c:axId val="278361360"/>
      </c:lineChart>
      <c:catAx>
        <c:axId val="278349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361360"/>
        <c:crosses val="autoZero"/>
        <c:auto val="1"/>
        <c:lblAlgn val="ctr"/>
        <c:lblOffset val="100"/>
        <c:noMultiLvlLbl val="0"/>
      </c:catAx>
      <c:valAx>
        <c:axId val="27836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349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Sheet4!$A$39</c:f>
              <c:strCache>
                <c:ptCount val="1"/>
                <c:pt idx="0">
                  <c:v>FX-NET/CBM</c:v>
                </c:pt>
              </c:strCache>
            </c:strRef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Sheet4!$B$1:$EV$1</c:f>
              <c:numCache>
                <c:formatCode>General</c:formatCode>
                <c:ptCount val="151"/>
                <c:pt idx="0">
                  <c:v>2006</c:v>
                </c:pt>
                <c:pt idx="2">
                  <c:v>2007</c:v>
                </c:pt>
                <c:pt idx="14">
                  <c:v>2008</c:v>
                </c:pt>
                <c:pt idx="26">
                  <c:v>2009</c:v>
                </c:pt>
                <c:pt idx="38">
                  <c:v>2010</c:v>
                </c:pt>
                <c:pt idx="50">
                  <c:v>2011</c:v>
                </c:pt>
                <c:pt idx="62">
                  <c:v>2012</c:v>
                </c:pt>
                <c:pt idx="74">
                  <c:v>2013</c:v>
                </c:pt>
                <c:pt idx="86">
                  <c:v>2014</c:v>
                </c:pt>
                <c:pt idx="98">
                  <c:v>2015</c:v>
                </c:pt>
                <c:pt idx="110">
                  <c:v>2016</c:v>
                </c:pt>
                <c:pt idx="122">
                  <c:v>2017</c:v>
                </c:pt>
                <c:pt idx="134">
                  <c:v>2018</c:v>
                </c:pt>
                <c:pt idx="146">
                  <c:v>2019</c:v>
                </c:pt>
              </c:numCache>
            </c:numRef>
          </c:cat>
          <c:val>
            <c:numRef>
              <c:f>Sheet4!$B$39:$EV$39</c:f>
              <c:numCache>
                <c:formatCode>#,##0.00</c:formatCode>
                <c:ptCount val="151"/>
                <c:pt idx="0">
                  <c:v>0.59435323931485751</c:v>
                </c:pt>
                <c:pt idx="1">
                  <c:v>0.61333344975778947</c:v>
                </c:pt>
                <c:pt idx="2">
                  <c:v>0.63195592854426119</c:v>
                </c:pt>
                <c:pt idx="3">
                  <c:v>0.60879860011063003</c:v>
                </c:pt>
                <c:pt idx="4">
                  <c:v>0.58092206293052528</c:v>
                </c:pt>
                <c:pt idx="5">
                  <c:v>0.55766544200855273</c:v>
                </c:pt>
                <c:pt idx="6">
                  <c:v>0.64488049413153214</c:v>
                </c:pt>
                <c:pt idx="7">
                  <c:v>0.64295878831147379</c:v>
                </c:pt>
                <c:pt idx="8">
                  <c:v>0.65900319709516264</c:v>
                </c:pt>
                <c:pt idx="9">
                  <c:v>0.6784177729332217</c:v>
                </c:pt>
                <c:pt idx="10">
                  <c:v>0.63428810271278158</c:v>
                </c:pt>
                <c:pt idx="11">
                  <c:v>0.63502876124098018</c:v>
                </c:pt>
                <c:pt idx="12">
                  <c:v>0.63121141920423407</c:v>
                </c:pt>
                <c:pt idx="13">
                  <c:v>0.65204301459136171</c:v>
                </c:pt>
                <c:pt idx="14">
                  <c:v>0.64430000215482541</c:v>
                </c:pt>
                <c:pt idx="15">
                  <c:v>0.64831850125731627</c:v>
                </c:pt>
                <c:pt idx="16">
                  <c:v>0.72146444910564456</c:v>
                </c:pt>
                <c:pt idx="17">
                  <c:v>0.70280091884431484</c:v>
                </c:pt>
                <c:pt idx="18">
                  <c:v>0.66020495867223339</c:v>
                </c:pt>
                <c:pt idx="19">
                  <c:v>0.6682162248666762</c:v>
                </c:pt>
                <c:pt idx="20">
                  <c:v>0.67580726825449755</c:v>
                </c:pt>
                <c:pt idx="21">
                  <c:v>0.67337971383506634</c:v>
                </c:pt>
                <c:pt idx="22">
                  <c:v>0.73027810978616992</c:v>
                </c:pt>
                <c:pt idx="23">
                  <c:v>0.87539479404019427</c:v>
                </c:pt>
                <c:pt idx="24">
                  <c:v>0.91727984033795051</c:v>
                </c:pt>
                <c:pt idx="25">
                  <c:v>0.93306367768150034</c:v>
                </c:pt>
                <c:pt idx="26">
                  <c:v>0.96695093328913206</c:v>
                </c:pt>
                <c:pt idx="27">
                  <c:v>0.99076310515087151</c:v>
                </c:pt>
                <c:pt idx="28">
                  <c:v>1.0075720315503776</c:v>
                </c:pt>
                <c:pt idx="29">
                  <c:v>0.91514261761282345</c:v>
                </c:pt>
                <c:pt idx="30">
                  <c:v>0.95919471664463596</c:v>
                </c:pt>
                <c:pt idx="31">
                  <c:v>0.95029454427607929</c:v>
                </c:pt>
                <c:pt idx="32">
                  <c:v>0.92498455969216653</c:v>
                </c:pt>
                <c:pt idx="33">
                  <c:v>0.94083156919523536</c:v>
                </c:pt>
                <c:pt idx="34">
                  <c:v>0.96515019114417755</c:v>
                </c:pt>
                <c:pt idx="35">
                  <c:v>0.95824055026031962</c:v>
                </c:pt>
                <c:pt idx="36">
                  <c:v>0.96425580804613686</c:v>
                </c:pt>
                <c:pt idx="37">
                  <c:v>0.99315663318132885</c:v>
                </c:pt>
                <c:pt idx="38">
                  <c:v>0.94306489875633415</c:v>
                </c:pt>
                <c:pt idx="39">
                  <c:v>0.95123818934853321</c:v>
                </c:pt>
                <c:pt idx="40">
                  <c:v>0.92299353121287875</c:v>
                </c:pt>
                <c:pt idx="41">
                  <c:v>0.86306248397123708</c:v>
                </c:pt>
                <c:pt idx="42">
                  <c:v>0.96542565352731036</c:v>
                </c:pt>
                <c:pt idx="43">
                  <c:v>0.97852636091748235</c:v>
                </c:pt>
                <c:pt idx="44">
                  <c:v>0.93573996232387291</c:v>
                </c:pt>
                <c:pt idx="45">
                  <c:v>0.93365394073084296</c:v>
                </c:pt>
                <c:pt idx="46">
                  <c:v>0.91913447666458381</c:v>
                </c:pt>
                <c:pt idx="47">
                  <c:v>0.9054262896501184</c:v>
                </c:pt>
                <c:pt idx="48">
                  <c:v>0.93629302501730483</c:v>
                </c:pt>
                <c:pt idx="49">
                  <c:v>0.99127065008948434</c:v>
                </c:pt>
                <c:pt idx="50">
                  <c:v>1.0173831060638976</c:v>
                </c:pt>
                <c:pt idx="51">
                  <c:v>1.0214447138829144</c:v>
                </c:pt>
                <c:pt idx="52">
                  <c:v>1.0008832167228414</c:v>
                </c:pt>
                <c:pt idx="53">
                  <c:v>0.98263519664461085</c:v>
                </c:pt>
                <c:pt idx="54">
                  <c:v>1.0322870012400684</c:v>
                </c:pt>
                <c:pt idx="55">
                  <c:v>1.0680025632728385</c:v>
                </c:pt>
                <c:pt idx="56">
                  <c:v>1.0898317962734629</c:v>
                </c:pt>
                <c:pt idx="57">
                  <c:v>1.1475630028076258</c:v>
                </c:pt>
                <c:pt idx="58">
                  <c:v>1.2162029126655043</c:v>
                </c:pt>
                <c:pt idx="59">
                  <c:v>1.15303884946021</c:v>
                </c:pt>
                <c:pt idx="60">
                  <c:v>1.1561206167741835</c:v>
                </c:pt>
                <c:pt idx="61">
                  <c:v>1.1603760908871699</c:v>
                </c:pt>
                <c:pt idx="62">
                  <c:v>1.1162166864586125</c:v>
                </c:pt>
                <c:pt idx="63">
                  <c:v>1.0291825990073171</c:v>
                </c:pt>
                <c:pt idx="64">
                  <c:v>1.0048036953229971</c:v>
                </c:pt>
                <c:pt idx="65">
                  <c:v>0.85059231460352047</c:v>
                </c:pt>
                <c:pt idx="66">
                  <c:v>0.84529896372566282</c:v>
                </c:pt>
                <c:pt idx="67">
                  <c:v>0.84463952070197201</c:v>
                </c:pt>
                <c:pt idx="68">
                  <c:v>0.80092559358807014</c:v>
                </c:pt>
                <c:pt idx="69">
                  <c:v>0.76997372102436079</c:v>
                </c:pt>
                <c:pt idx="70">
                  <c:v>0.74850474236363662</c:v>
                </c:pt>
                <c:pt idx="71">
                  <c:v>0.71611392909012894</c:v>
                </c:pt>
                <c:pt idx="72">
                  <c:v>0.70681261458805777</c:v>
                </c:pt>
                <c:pt idx="73">
                  <c:v>0.67767872115332406</c:v>
                </c:pt>
                <c:pt idx="74">
                  <c:v>0.66557691588277246</c:v>
                </c:pt>
                <c:pt idx="75">
                  <c:v>0.69070631929531745</c:v>
                </c:pt>
                <c:pt idx="76">
                  <c:v>0.64532015921283969</c:v>
                </c:pt>
                <c:pt idx="77">
                  <c:v>0.63234391052195527</c:v>
                </c:pt>
                <c:pt idx="78">
                  <c:v>0.65691858883684418</c:v>
                </c:pt>
                <c:pt idx="79">
                  <c:v>0.73073103017846675</c:v>
                </c:pt>
                <c:pt idx="80">
                  <c:v>0.62572914359283083</c:v>
                </c:pt>
                <c:pt idx="81">
                  <c:v>0.59219781699276386</c:v>
                </c:pt>
                <c:pt idx="82">
                  <c:v>0.60712654634517182</c:v>
                </c:pt>
                <c:pt idx="83">
                  <c:v>0.56546106790498851</c:v>
                </c:pt>
                <c:pt idx="84">
                  <c:v>0.61864060136218502</c:v>
                </c:pt>
                <c:pt idx="85">
                  <c:v>0.61809887160069721</c:v>
                </c:pt>
                <c:pt idx="86">
                  <c:v>0.58210334989672929</c:v>
                </c:pt>
                <c:pt idx="87">
                  <c:v>0.48400871664262585</c:v>
                </c:pt>
                <c:pt idx="88">
                  <c:v>0.50193454917557101</c:v>
                </c:pt>
                <c:pt idx="89">
                  <c:v>0.41401251157990399</c:v>
                </c:pt>
                <c:pt idx="90">
                  <c:v>0.44377084747947876</c:v>
                </c:pt>
                <c:pt idx="91">
                  <c:v>0.43209843021284505</c:v>
                </c:pt>
                <c:pt idx="92">
                  <c:v>0.51798280633534977</c:v>
                </c:pt>
                <c:pt idx="93">
                  <c:v>0.53580693937154156</c:v>
                </c:pt>
                <c:pt idx="94">
                  <c:v>0.59020959897554715</c:v>
                </c:pt>
                <c:pt idx="95">
                  <c:v>0.61077989335885785</c:v>
                </c:pt>
                <c:pt idx="96">
                  <c:v>0.58726670483488985</c:v>
                </c:pt>
                <c:pt idx="97">
                  <c:v>0.59828982485817295</c:v>
                </c:pt>
                <c:pt idx="98">
                  <c:v>0.61748729832213933</c:v>
                </c:pt>
                <c:pt idx="99">
                  <c:v>0.65037657110953262</c:v>
                </c:pt>
                <c:pt idx="100">
                  <c:v>0.65556166256508874</c:v>
                </c:pt>
                <c:pt idx="101">
                  <c:v>0.59709639752941279</c:v>
                </c:pt>
                <c:pt idx="102">
                  <c:v>0.58877555156718031</c:v>
                </c:pt>
                <c:pt idx="103">
                  <c:v>0.60018230560098107</c:v>
                </c:pt>
                <c:pt idx="104">
                  <c:v>0.62645370873781603</c:v>
                </c:pt>
                <c:pt idx="105">
                  <c:v>0.61261148767330054</c:v>
                </c:pt>
                <c:pt idx="106">
                  <c:v>0.67811992356676876</c:v>
                </c:pt>
                <c:pt idx="107">
                  <c:v>0.62937879287385656</c:v>
                </c:pt>
                <c:pt idx="108">
                  <c:v>0.67561650332446843</c:v>
                </c:pt>
                <c:pt idx="109">
                  <c:v>0.63836287487282906</c:v>
                </c:pt>
                <c:pt idx="110">
                  <c:v>0.60861862095446029</c:v>
                </c:pt>
                <c:pt idx="111">
                  <c:v>0.56091655327314227</c:v>
                </c:pt>
                <c:pt idx="112">
                  <c:v>0.49754062484599598</c:v>
                </c:pt>
                <c:pt idx="113">
                  <c:v>0.33722533379804037</c:v>
                </c:pt>
                <c:pt idx="114">
                  <c:v>0.47021920857548399</c:v>
                </c:pt>
                <c:pt idx="115">
                  <c:v>0.46065654626189834</c:v>
                </c:pt>
                <c:pt idx="116">
                  <c:v>0.5254476063932052</c:v>
                </c:pt>
                <c:pt idx="117">
                  <c:v>0.54048703998223524</c:v>
                </c:pt>
                <c:pt idx="118">
                  <c:v>0.58486997129371909</c:v>
                </c:pt>
                <c:pt idx="119">
                  <c:v>0.64004288562081979</c:v>
                </c:pt>
                <c:pt idx="120">
                  <c:v>0.81363177641604523</c:v>
                </c:pt>
                <c:pt idx="121">
                  <c:v>0.83629736760353879</c:v>
                </c:pt>
                <c:pt idx="122">
                  <c:v>0.77912127112574248</c:v>
                </c:pt>
                <c:pt idx="123">
                  <c:v>0.67637554270264744</c:v>
                </c:pt>
                <c:pt idx="124">
                  <c:v>0.70165696706230196</c:v>
                </c:pt>
                <c:pt idx="125">
                  <c:v>0.63484495876727332</c:v>
                </c:pt>
                <c:pt idx="126">
                  <c:v>0.61350913694593756</c:v>
                </c:pt>
                <c:pt idx="127">
                  <c:v>0.57940124386690139</c:v>
                </c:pt>
                <c:pt idx="128">
                  <c:v>0.54948660560406626</c:v>
                </c:pt>
                <c:pt idx="129">
                  <c:v>0.54155361214448106</c:v>
                </c:pt>
                <c:pt idx="130">
                  <c:v>0.58445524409709293</c:v>
                </c:pt>
                <c:pt idx="131">
                  <c:v>0.57687691381045614</c:v>
                </c:pt>
                <c:pt idx="132">
                  <c:v>0.55741791936057772</c:v>
                </c:pt>
                <c:pt idx="133">
                  <c:v>0.50082188166880737</c:v>
                </c:pt>
                <c:pt idx="134">
                  <c:v>0.41575485634573711</c:v>
                </c:pt>
                <c:pt idx="135">
                  <c:v>0.41576599893860722</c:v>
                </c:pt>
                <c:pt idx="136">
                  <c:v>0.35617342830032656</c:v>
                </c:pt>
                <c:pt idx="137">
                  <c:v>0.3231473769462973</c:v>
                </c:pt>
                <c:pt idx="138">
                  <c:v>0.3749415314940952</c:v>
                </c:pt>
                <c:pt idx="139">
                  <c:v>0.43255374309007905</c:v>
                </c:pt>
                <c:pt idx="140">
                  <c:v>0.43010400305789254</c:v>
                </c:pt>
                <c:pt idx="141">
                  <c:v>0.67322908376773971</c:v>
                </c:pt>
                <c:pt idx="142">
                  <c:v>0.66274354724732465</c:v>
                </c:pt>
                <c:pt idx="143">
                  <c:v>0.46514970332505101</c:v>
                </c:pt>
                <c:pt idx="144">
                  <c:v>0.47512737217570167</c:v>
                </c:pt>
                <c:pt idx="145">
                  <c:v>0.47151255787585616</c:v>
                </c:pt>
                <c:pt idx="146">
                  <c:v>0.31049193202060382</c:v>
                </c:pt>
                <c:pt idx="147">
                  <c:v>0.25808379117984892</c:v>
                </c:pt>
                <c:pt idx="148">
                  <c:v>7.626999405482152E-3</c:v>
                </c:pt>
                <c:pt idx="149">
                  <c:v>1.1888528212214713</c:v>
                </c:pt>
                <c:pt idx="150">
                  <c:v>1.1956103077283902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9F2-4CD6-ACFC-6B8631C0E5C3}"/>
            </c:ext>
          </c:extLst>
        </c:ser>
        <c:ser>
          <c:idx val="1"/>
          <c:order val="1"/>
          <c:tx>
            <c:strRef>
              <c:f>Sheet4!$A$40</c:f>
              <c:strCache>
                <c:ptCount val="1"/>
                <c:pt idx="0">
                  <c:v>FX-NET+GOLD/CBM</c:v>
                </c:pt>
              </c:strCache>
            </c:strRef>
          </c:tx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Sheet4!$B$1:$EV$1</c:f>
              <c:numCache>
                <c:formatCode>General</c:formatCode>
                <c:ptCount val="151"/>
                <c:pt idx="0">
                  <c:v>2006</c:v>
                </c:pt>
                <c:pt idx="2">
                  <c:v>2007</c:v>
                </c:pt>
                <c:pt idx="14">
                  <c:v>2008</c:v>
                </c:pt>
                <c:pt idx="26">
                  <c:v>2009</c:v>
                </c:pt>
                <c:pt idx="38">
                  <c:v>2010</c:v>
                </c:pt>
                <c:pt idx="50">
                  <c:v>2011</c:v>
                </c:pt>
                <c:pt idx="62">
                  <c:v>2012</c:v>
                </c:pt>
                <c:pt idx="74">
                  <c:v>2013</c:v>
                </c:pt>
                <c:pt idx="86">
                  <c:v>2014</c:v>
                </c:pt>
                <c:pt idx="98">
                  <c:v>2015</c:v>
                </c:pt>
                <c:pt idx="110">
                  <c:v>2016</c:v>
                </c:pt>
                <c:pt idx="122">
                  <c:v>2017</c:v>
                </c:pt>
                <c:pt idx="134">
                  <c:v>2018</c:v>
                </c:pt>
                <c:pt idx="146">
                  <c:v>2019</c:v>
                </c:pt>
              </c:numCache>
            </c:numRef>
          </c:cat>
          <c:val>
            <c:numRef>
              <c:f>Sheet4!$B$40:$EV$40</c:f>
              <c:numCache>
                <c:formatCode>#,##0.00</c:formatCode>
                <c:ptCount val="151"/>
                <c:pt idx="0">
                  <c:v>0.67937524595169851</c:v>
                </c:pt>
                <c:pt idx="1">
                  <c:v>0.69253012101081624</c:v>
                </c:pt>
                <c:pt idx="2">
                  <c:v>0.7083083550293432</c:v>
                </c:pt>
                <c:pt idx="3">
                  <c:v>0.68649593611548354</c:v>
                </c:pt>
                <c:pt idx="4">
                  <c:v>0.66588489895517822</c:v>
                </c:pt>
                <c:pt idx="5">
                  <c:v>0.63562224714270066</c:v>
                </c:pt>
                <c:pt idx="6">
                  <c:v>0.71389077082775509</c:v>
                </c:pt>
                <c:pt idx="7">
                  <c:v>0.71070542608346698</c:v>
                </c:pt>
                <c:pt idx="8">
                  <c:v>0.7210128307331477</c:v>
                </c:pt>
                <c:pt idx="9">
                  <c:v>0.74205314514256093</c:v>
                </c:pt>
                <c:pt idx="10">
                  <c:v>0.69734794777259868</c:v>
                </c:pt>
                <c:pt idx="11">
                  <c:v>0.69745090970546009</c:v>
                </c:pt>
                <c:pt idx="12">
                  <c:v>0.69580421670991877</c:v>
                </c:pt>
                <c:pt idx="13">
                  <c:v>0.71283817789277837</c:v>
                </c:pt>
                <c:pt idx="14">
                  <c:v>0.71405449013571543</c:v>
                </c:pt>
                <c:pt idx="15">
                  <c:v>0.72074796647253347</c:v>
                </c:pt>
                <c:pt idx="16">
                  <c:v>0.79842687317012317</c:v>
                </c:pt>
                <c:pt idx="17">
                  <c:v>0.78885371429947659</c:v>
                </c:pt>
                <c:pt idx="18">
                  <c:v>0.75730192451442235</c:v>
                </c:pt>
                <c:pt idx="19">
                  <c:v>0.76492316853690268</c:v>
                </c:pt>
                <c:pt idx="20">
                  <c:v>0.76455912939809434</c:v>
                </c:pt>
                <c:pt idx="21">
                  <c:v>0.75740735048523045</c:v>
                </c:pt>
                <c:pt idx="22">
                  <c:v>0.81585941662619732</c:v>
                </c:pt>
                <c:pt idx="23">
                  <c:v>0.97153528411871803</c:v>
                </c:pt>
                <c:pt idx="24">
                  <c:v>1.0214620945132789</c:v>
                </c:pt>
                <c:pt idx="25">
                  <c:v>1.027510700904271</c:v>
                </c:pt>
                <c:pt idx="26">
                  <c:v>1.0591281098389795</c:v>
                </c:pt>
                <c:pt idx="27">
                  <c:v>1.088699615823606</c:v>
                </c:pt>
                <c:pt idx="28">
                  <c:v>1.1043005653124094</c:v>
                </c:pt>
                <c:pt idx="29">
                  <c:v>1.0135615083969733</c:v>
                </c:pt>
                <c:pt idx="30">
                  <c:v>1.0606945436799402</c:v>
                </c:pt>
                <c:pt idx="31">
                  <c:v>1.0557411194664426</c:v>
                </c:pt>
                <c:pt idx="32">
                  <c:v>1.0327642259431182</c:v>
                </c:pt>
                <c:pt idx="33">
                  <c:v>1.0444113215864439</c:v>
                </c:pt>
                <c:pt idx="34">
                  <c:v>1.0733890714543526</c:v>
                </c:pt>
                <c:pt idx="35">
                  <c:v>1.0706751542028718</c:v>
                </c:pt>
                <c:pt idx="36">
                  <c:v>1.0803157376239838</c:v>
                </c:pt>
                <c:pt idx="37">
                  <c:v>1.1062123175623617</c:v>
                </c:pt>
                <c:pt idx="38">
                  <c:v>1.0705742492106138</c:v>
                </c:pt>
                <c:pt idx="39">
                  <c:v>1.0863010368897443</c:v>
                </c:pt>
                <c:pt idx="40">
                  <c:v>1.0496380886555101</c:v>
                </c:pt>
                <c:pt idx="41">
                  <c:v>0.96630225132693548</c:v>
                </c:pt>
                <c:pt idx="42">
                  <c:v>1.0769280543342277</c:v>
                </c:pt>
                <c:pt idx="43">
                  <c:v>1.0912286596894494</c:v>
                </c:pt>
                <c:pt idx="44">
                  <c:v>1.0574358307602361</c:v>
                </c:pt>
                <c:pt idx="45">
                  <c:v>1.0497177574025507</c:v>
                </c:pt>
                <c:pt idx="46">
                  <c:v>1.0447210613416378</c:v>
                </c:pt>
                <c:pt idx="47">
                  <c:v>1.0188745270140021</c:v>
                </c:pt>
                <c:pt idx="48">
                  <c:v>1.0386479247407823</c:v>
                </c:pt>
                <c:pt idx="49">
                  <c:v>1.1007079864796321</c:v>
                </c:pt>
                <c:pt idx="50">
                  <c:v>1.1306487823176647</c:v>
                </c:pt>
                <c:pt idx="51">
                  <c:v>1.1366730496633752</c:v>
                </c:pt>
                <c:pt idx="52">
                  <c:v>1.1151133623225229</c:v>
                </c:pt>
                <c:pt idx="53">
                  <c:v>1.0923618433844515</c:v>
                </c:pt>
                <c:pt idx="54">
                  <c:v>1.1456329649948853</c:v>
                </c:pt>
                <c:pt idx="55">
                  <c:v>1.1826470252786379</c:v>
                </c:pt>
                <c:pt idx="56">
                  <c:v>1.2124445364039487</c:v>
                </c:pt>
                <c:pt idx="57">
                  <c:v>1.2819007366451891</c:v>
                </c:pt>
                <c:pt idx="58">
                  <c:v>1.3621189645155458</c:v>
                </c:pt>
                <c:pt idx="59">
                  <c:v>1.3429943489894105</c:v>
                </c:pt>
                <c:pt idx="60">
                  <c:v>1.4131236313089646</c:v>
                </c:pt>
                <c:pt idx="61">
                  <c:v>1.5059890440995378</c:v>
                </c:pt>
                <c:pt idx="62">
                  <c:v>1.5451021937506197</c:v>
                </c:pt>
                <c:pt idx="63">
                  <c:v>1.4638868092033623</c:v>
                </c:pt>
                <c:pt idx="64">
                  <c:v>1.4514133477702682</c:v>
                </c:pt>
                <c:pt idx="65">
                  <c:v>1.2673900440466881</c:v>
                </c:pt>
                <c:pt idx="66">
                  <c:v>1.2700935614799536</c:v>
                </c:pt>
                <c:pt idx="67">
                  <c:v>1.2447932434433768</c:v>
                </c:pt>
                <c:pt idx="68">
                  <c:v>1.2279735592856309</c:v>
                </c:pt>
                <c:pt idx="69">
                  <c:v>1.2382724132548044</c:v>
                </c:pt>
                <c:pt idx="70">
                  <c:v>1.2343945649626002</c:v>
                </c:pt>
                <c:pt idx="71">
                  <c:v>1.233000274631209</c:v>
                </c:pt>
                <c:pt idx="72">
                  <c:v>1.2173512603058882</c:v>
                </c:pt>
                <c:pt idx="73">
                  <c:v>1.2103819919307657</c:v>
                </c:pt>
                <c:pt idx="74">
                  <c:v>1.1991517419003326</c:v>
                </c:pt>
                <c:pt idx="75">
                  <c:v>1.2181568316721763</c:v>
                </c:pt>
                <c:pt idx="76">
                  <c:v>1.2056015533094631</c:v>
                </c:pt>
                <c:pt idx="77">
                  <c:v>1.1330178956089478</c:v>
                </c:pt>
                <c:pt idx="78">
                  <c:v>1.1706128648289214</c:v>
                </c:pt>
                <c:pt idx="79">
                  <c:v>1.1885683736421653</c:v>
                </c:pt>
                <c:pt idx="80">
                  <c:v>1.2169368810698136</c:v>
                </c:pt>
                <c:pt idx="81">
                  <c:v>1.3106057897947947</c:v>
                </c:pt>
                <c:pt idx="82">
                  <c:v>1.2495539960987707</c:v>
                </c:pt>
                <c:pt idx="83">
                  <c:v>1.1933533959322247</c:v>
                </c:pt>
                <c:pt idx="84">
                  <c:v>1.1759086256840672</c:v>
                </c:pt>
                <c:pt idx="85">
                  <c:v>1.2663875427466844</c:v>
                </c:pt>
                <c:pt idx="86">
                  <c:v>1.400214379894728</c:v>
                </c:pt>
                <c:pt idx="87">
                  <c:v>1.3483136476908693</c:v>
                </c:pt>
                <c:pt idx="88">
                  <c:v>1.3240452894938874</c:v>
                </c:pt>
                <c:pt idx="89">
                  <c:v>1.1830490987928721</c:v>
                </c:pt>
                <c:pt idx="90">
                  <c:v>1.1476969396809742</c:v>
                </c:pt>
                <c:pt idx="91">
                  <c:v>1.1700680135729156</c:v>
                </c:pt>
                <c:pt idx="92">
                  <c:v>1.128975229943904</c:v>
                </c:pt>
                <c:pt idx="93">
                  <c:v>1.1403755188604807</c:v>
                </c:pt>
                <c:pt idx="94">
                  <c:v>1.1981875652885858</c:v>
                </c:pt>
                <c:pt idx="95">
                  <c:v>1.1650950116356364</c:v>
                </c:pt>
                <c:pt idx="96">
                  <c:v>1.1647833887339942</c:v>
                </c:pt>
                <c:pt idx="97">
                  <c:v>1.2362781905252362</c:v>
                </c:pt>
                <c:pt idx="98">
                  <c:v>1.3081331080764771</c:v>
                </c:pt>
                <c:pt idx="99">
                  <c:v>1.3526601084383381</c:v>
                </c:pt>
                <c:pt idx="100">
                  <c:v>1.4726265368926339</c:v>
                </c:pt>
                <c:pt idx="101">
                  <c:v>1.3829444704533496</c:v>
                </c:pt>
                <c:pt idx="102">
                  <c:v>1.3924240339452678</c:v>
                </c:pt>
                <c:pt idx="103">
                  <c:v>1.4264460729518056</c:v>
                </c:pt>
                <c:pt idx="104">
                  <c:v>1.4654858106857565</c:v>
                </c:pt>
                <c:pt idx="105">
                  <c:v>1.5426298233420261</c:v>
                </c:pt>
                <c:pt idx="106">
                  <c:v>1.6737503137830843</c:v>
                </c:pt>
                <c:pt idx="107">
                  <c:v>1.6225899540177071</c:v>
                </c:pt>
                <c:pt idx="108">
                  <c:v>1.61471295301491</c:v>
                </c:pt>
                <c:pt idx="109">
                  <c:v>1.6816013458712893</c:v>
                </c:pt>
                <c:pt idx="110">
                  <c:v>1.8701268357336145</c:v>
                </c:pt>
                <c:pt idx="111">
                  <c:v>2.0645383707204439</c:v>
                </c:pt>
                <c:pt idx="112">
                  <c:v>1.985474516806238</c:v>
                </c:pt>
                <c:pt idx="113">
                  <c:v>1.5425406837410804</c:v>
                </c:pt>
                <c:pt idx="114">
                  <c:v>1.5115987315646948</c:v>
                </c:pt>
                <c:pt idx="115">
                  <c:v>1.4284471046417326</c:v>
                </c:pt>
                <c:pt idx="116">
                  <c:v>1.4783973529673395</c:v>
                </c:pt>
                <c:pt idx="117">
                  <c:v>1.3899942696865522</c:v>
                </c:pt>
                <c:pt idx="118">
                  <c:v>1.3846578440354471</c:v>
                </c:pt>
                <c:pt idx="119">
                  <c:v>1.3530880562491361</c:v>
                </c:pt>
                <c:pt idx="120">
                  <c:v>1.4694197883030575</c:v>
                </c:pt>
                <c:pt idx="121">
                  <c:v>1.4215289784403311</c:v>
                </c:pt>
                <c:pt idx="122">
                  <c:v>1.5431990501397221</c:v>
                </c:pt>
                <c:pt idx="123">
                  <c:v>1.4689351024254953</c:v>
                </c:pt>
                <c:pt idx="124">
                  <c:v>1.4834347642715346</c:v>
                </c:pt>
                <c:pt idx="125">
                  <c:v>1.3613837624074208</c:v>
                </c:pt>
                <c:pt idx="126">
                  <c:v>1.3417207420183335</c:v>
                </c:pt>
                <c:pt idx="127">
                  <c:v>1.2904736153751417</c:v>
                </c:pt>
                <c:pt idx="128">
                  <c:v>1.3001038997794423</c:v>
                </c:pt>
                <c:pt idx="129">
                  <c:v>1.2890414029022041</c:v>
                </c:pt>
                <c:pt idx="130">
                  <c:v>1.3373670926226668</c:v>
                </c:pt>
                <c:pt idx="131">
                  <c:v>1.370886553492044</c:v>
                </c:pt>
                <c:pt idx="132">
                  <c:v>1.4567057823148934</c:v>
                </c:pt>
                <c:pt idx="133">
                  <c:v>1.4206009096820746</c:v>
                </c:pt>
                <c:pt idx="134">
                  <c:v>1.4526313500788215</c:v>
                </c:pt>
                <c:pt idx="135">
                  <c:v>1.446313829824259</c:v>
                </c:pt>
                <c:pt idx="136">
                  <c:v>1.5943656321363233</c:v>
                </c:pt>
                <c:pt idx="137">
                  <c:v>1.3568938921758189</c:v>
                </c:pt>
                <c:pt idx="138">
                  <c:v>1.4566536399381773</c:v>
                </c:pt>
                <c:pt idx="139">
                  <c:v>1.5183882004644942</c:v>
                </c:pt>
                <c:pt idx="140">
                  <c:v>1.5557086275024721</c:v>
                </c:pt>
                <c:pt idx="141">
                  <c:v>2.0289779884888355</c:v>
                </c:pt>
                <c:pt idx="142">
                  <c:v>1.776841866913448</c:v>
                </c:pt>
                <c:pt idx="143">
                  <c:v>1.6734135274387116</c:v>
                </c:pt>
                <c:pt idx="144">
                  <c:v>1.4898766410774431</c:v>
                </c:pt>
                <c:pt idx="145">
                  <c:v>1.4005476467171014</c:v>
                </c:pt>
                <c:pt idx="146">
                  <c:v>1.1407490109194078</c:v>
                </c:pt>
                <c:pt idx="147">
                  <c:v>1.0816953409189582</c:v>
                </c:pt>
                <c:pt idx="148">
                  <c:v>1.0233725871105874</c:v>
                </c:pt>
                <c:pt idx="149">
                  <c:v>1.1888528212214713</c:v>
                </c:pt>
                <c:pt idx="150">
                  <c:v>1.1956103077283902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9F2-4CD6-ACFC-6B8631C0E5C3}"/>
            </c:ext>
          </c:extLst>
        </c:ser>
        <c:ser>
          <c:idx val="2"/>
          <c:order val="2"/>
          <c:tx>
            <c:strRef>
              <c:f>Sheet4!$A$41</c:f>
              <c:strCache>
                <c:ptCount val="1"/>
                <c:pt idx="0">
                  <c:v>FX-NET+GOLD+Securities</c:v>
                </c:pt>
              </c:strCache>
            </c:strRef>
          </c:tx>
          <c:spPr>
            <a:ln w="38100" cap="flat" cmpd="dbl" algn="ctr">
              <a:solidFill>
                <a:schemeClr val="accent3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Sheet4!$B$1:$EV$1</c:f>
              <c:numCache>
                <c:formatCode>General</c:formatCode>
                <c:ptCount val="151"/>
                <c:pt idx="0">
                  <c:v>2006</c:v>
                </c:pt>
                <c:pt idx="2">
                  <c:v>2007</c:v>
                </c:pt>
                <c:pt idx="14">
                  <c:v>2008</c:v>
                </c:pt>
                <c:pt idx="26">
                  <c:v>2009</c:v>
                </c:pt>
                <c:pt idx="38">
                  <c:v>2010</c:v>
                </c:pt>
                <c:pt idx="50">
                  <c:v>2011</c:v>
                </c:pt>
                <c:pt idx="62">
                  <c:v>2012</c:v>
                </c:pt>
                <c:pt idx="74">
                  <c:v>2013</c:v>
                </c:pt>
                <c:pt idx="86">
                  <c:v>2014</c:v>
                </c:pt>
                <c:pt idx="98">
                  <c:v>2015</c:v>
                </c:pt>
                <c:pt idx="110">
                  <c:v>2016</c:v>
                </c:pt>
                <c:pt idx="122">
                  <c:v>2017</c:v>
                </c:pt>
                <c:pt idx="134">
                  <c:v>2018</c:v>
                </c:pt>
                <c:pt idx="146">
                  <c:v>2019</c:v>
                </c:pt>
              </c:numCache>
            </c:numRef>
          </c:cat>
          <c:val>
            <c:numRef>
              <c:f>Sheet4!$B$41:$EV$41</c:f>
              <c:numCache>
                <c:formatCode>General</c:formatCode>
                <c:ptCount val="151"/>
                <c:pt idx="0">
                  <c:v>1.162887693281778</c:v>
                </c:pt>
                <c:pt idx="1">
                  <c:v>1.141333826324104</c:v>
                </c:pt>
                <c:pt idx="2">
                  <c:v>1.1209832610064232</c:v>
                </c:pt>
                <c:pt idx="3">
                  <c:v>1.1223050686707212</c:v>
                </c:pt>
                <c:pt idx="4">
                  <c:v>1.134789198669353</c:v>
                </c:pt>
                <c:pt idx="5">
                  <c:v>1.0721597829989773</c:v>
                </c:pt>
                <c:pt idx="6">
                  <c:v>1.0666800322038672</c:v>
                </c:pt>
                <c:pt idx="7">
                  <c:v>1.0619280725726836</c:v>
                </c:pt>
                <c:pt idx="8">
                  <c:v>1.0475519953200589</c:v>
                </c:pt>
                <c:pt idx="9">
                  <c:v>1.0628496726229029</c:v>
                </c:pt>
                <c:pt idx="10">
                  <c:v>1.0156633183102177</c:v>
                </c:pt>
                <c:pt idx="11">
                  <c:v>1.0030687128022377</c:v>
                </c:pt>
                <c:pt idx="12">
                  <c:v>1.0237267660416014</c:v>
                </c:pt>
                <c:pt idx="13">
                  <c:v>1.0217778721251527</c:v>
                </c:pt>
                <c:pt idx="14">
                  <c:v>1.0238025995733073</c:v>
                </c:pt>
                <c:pt idx="15">
                  <c:v>1.0430127157058264</c:v>
                </c:pt>
                <c:pt idx="16">
                  <c:v>1.1331090290341508</c:v>
                </c:pt>
                <c:pt idx="17">
                  <c:v>1.1089293483267657</c:v>
                </c:pt>
                <c:pt idx="18">
                  <c:v>1.0893527777587282</c:v>
                </c:pt>
                <c:pt idx="19">
                  <c:v>1.1055598725250941</c:v>
                </c:pt>
                <c:pt idx="20">
                  <c:v>1.0595598679337475</c:v>
                </c:pt>
                <c:pt idx="21">
                  <c:v>1.0510783491732887</c:v>
                </c:pt>
                <c:pt idx="22">
                  <c:v>1.080377458527177</c:v>
                </c:pt>
                <c:pt idx="23">
                  <c:v>1.2443442285456177</c:v>
                </c:pt>
                <c:pt idx="24">
                  <c:v>1.3024515153953831</c:v>
                </c:pt>
                <c:pt idx="25">
                  <c:v>1.2771142575355134</c:v>
                </c:pt>
                <c:pt idx="26">
                  <c:v>1.2945230831195582</c:v>
                </c:pt>
                <c:pt idx="27">
                  <c:v>1.3305004377708005</c:v>
                </c:pt>
                <c:pt idx="28">
                  <c:v>1.3346013666493077</c:v>
                </c:pt>
                <c:pt idx="29">
                  <c:v>1.253994049995921</c:v>
                </c:pt>
                <c:pt idx="30">
                  <c:v>1.257390896671267</c:v>
                </c:pt>
                <c:pt idx="31">
                  <c:v>1.2640964163202246</c:v>
                </c:pt>
                <c:pt idx="32">
                  <c:v>1.2272100897445046</c:v>
                </c:pt>
                <c:pt idx="33">
                  <c:v>1.2358861059581974</c:v>
                </c:pt>
                <c:pt idx="34">
                  <c:v>1.2529676757128887</c:v>
                </c:pt>
                <c:pt idx="35">
                  <c:v>1.2501646445008938</c:v>
                </c:pt>
                <c:pt idx="36">
                  <c:v>1.2717014277630292</c:v>
                </c:pt>
                <c:pt idx="37">
                  <c:v>1.2778658442931794</c:v>
                </c:pt>
                <c:pt idx="38">
                  <c:v>1.2613079917583725</c:v>
                </c:pt>
                <c:pt idx="39">
                  <c:v>1.30669503051674</c:v>
                </c:pt>
                <c:pt idx="40">
                  <c:v>1.2729404917477765</c:v>
                </c:pt>
                <c:pt idx="41">
                  <c:v>1.1643136069912046</c:v>
                </c:pt>
                <c:pt idx="42">
                  <c:v>1.2028534092572511</c:v>
                </c:pt>
                <c:pt idx="43">
                  <c:v>1.2292257716208286</c:v>
                </c:pt>
                <c:pt idx="44">
                  <c:v>1.1912821475315949</c:v>
                </c:pt>
                <c:pt idx="45">
                  <c:v>1.1885014626225963</c:v>
                </c:pt>
                <c:pt idx="46">
                  <c:v>1.1835642501270929</c:v>
                </c:pt>
                <c:pt idx="47">
                  <c:v>1.1514153978732355</c:v>
                </c:pt>
                <c:pt idx="48">
                  <c:v>1.1623451535503748</c:v>
                </c:pt>
                <c:pt idx="49">
                  <c:v>1.2143200472280811</c:v>
                </c:pt>
                <c:pt idx="50">
                  <c:v>1.2376179576202246</c:v>
                </c:pt>
                <c:pt idx="51">
                  <c:v>1.2435899476931676</c:v>
                </c:pt>
                <c:pt idx="52">
                  <c:v>1.2207438394131414</c:v>
                </c:pt>
                <c:pt idx="53">
                  <c:v>1.1965089251041627</c:v>
                </c:pt>
                <c:pt idx="54">
                  <c:v>1.2489722645406447</c:v>
                </c:pt>
                <c:pt idx="55">
                  <c:v>1.2861077105949985</c:v>
                </c:pt>
                <c:pt idx="56">
                  <c:v>1.3150109516185591</c:v>
                </c:pt>
                <c:pt idx="57">
                  <c:v>1.3895583533433511</c:v>
                </c:pt>
                <c:pt idx="58">
                  <c:v>1.4739959637998223</c:v>
                </c:pt>
                <c:pt idx="59">
                  <c:v>1.4811617282739415</c:v>
                </c:pt>
                <c:pt idx="60">
                  <c:v>1.5410680027667558</c:v>
                </c:pt>
                <c:pt idx="61">
                  <c:v>1.6530444828793571</c:v>
                </c:pt>
                <c:pt idx="62">
                  <c:v>1.7149336296177016</c:v>
                </c:pt>
                <c:pt idx="63">
                  <c:v>1.6451179600021981</c:v>
                </c:pt>
                <c:pt idx="64">
                  <c:v>1.6213225993047822</c:v>
                </c:pt>
                <c:pt idx="65">
                  <c:v>1.4180380819473144</c:v>
                </c:pt>
                <c:pt idx="66">
                  <c:v>1.4166038088857842</c:v>
                </c:pt>
                <c:pt idx="67">
                  <c:v>1.3882199391129195</c:v>
                </c:pt>
                <c:pt idx="68">
                  <c:v>1.3681613855337909</c:v>
                </c:pt>
                <c:pt idx="69">
                  <c:v>1.3765724000045061</c:v>
                </c:pt>
                <c:pt idx="70">
                  <c:v>1.3704061442214568</c:v>
                </c:pt>
                <c:pt idx="71">
                  <c:v>1.3663176316095902</c:v>
                </c:pt>
                <c:pt idx="72">
                  <c:v>1.3515871544762592</c:v>
                </c:pt>
                <c:pt idx="73">
                  <c:v>1.3417481533684676</c:v>
                </c:pt>
                <c:pt idx="74">
                  <c:v>1.3238765450757448</c:v>
                </c:pt>
                <c:pt idx="75">
                  <c:v>1.3470471795976131</c:v>
                </c:pt>
                <c:pt idx="76">
                  <c:v>1.3379471712141251</c:v>
                </c:pt>
                <c:pt idx="77">
                  <c:v>1.2616551919359293</c:v>
                </c:pt>
                <c:pt idx="78">
                  <c:v>1.2796263648117745</c:v>
                </c:pt>
                <c:pt idx="79">
                  <c:v>1.2965468049471687</c:v>
                </c:pt>
                <c:pt idx="80">
                  <c:v>1.3294891142144212</c:v>
                </c:pt>
                <c:pt idx="81">
                  <c:v>1.4322249258081492</c:v>
                </c:pt>
                <c:pt idx="82">
                  <c:v>1.3771783279697163</c:v>
                </c:pt>
                <c:pt idx="83">
                  <c:v>1.3258098367232194</c:v>
                </c:pt>
                <c:pt idx="84">
                  <c:v>1.3078167212749936</c:v>
                </c:pt>
                <c:pt idx="85">
                  <c:v>1.4015075965629211</c:v>
                </c:pt>
                <c:pt idx="86">
                  <c:v>1.5618869302404097</c:v>
                </c:pt>
                <c:pt idx="87">
                  <c:v>1.5098294421302463</c:v>
                </c:pt>
                <c:pt idx="88">
                  <c:v>1.4789692421044838</c:v>
                </c:pt>
                <c:pt idx="89">
                  <c:v>1.3419198336016231</c:v>
                </c:pt>
                <c:pt idx="90">
                  <c:v>1.2995869256304979</c:v>
                </c:pt>
                <c:pt idx="91">
                  <c:v>1.3167334117208214</c:v>
                </c:pt>
                <c:pt idx="92">
                  <c:v>1.2552197367264746</c:v>
                </c:pt>
                <c:pt idx="93">
                  <c:v>1.2691904205800237</c:v>
                </c:pt>
                <c:pt idx="94">
                  <c:v>1.3149745783482161</c:v>
                </c:pt>
                <c:pt idx="95">
                  <c:v>1.282465167287079</c:v>
                </c:pt>
                <c:pt idx="96">
                  <c:v>1.2845732096458009</c:v>
                </c:pt>
                <c:pt idx="97">
                  <c:v>1.3605857781145581</c:v>
                </c:pt>
                <c:pt idx="98">
                  <c:v>1.433548594072275</c:v>
                </c:pt>
                <c:pt idx="99">
                  <c:v>1.483722869318989</c:v>
                </c:pt>
                <c:pt idx="100">
                  <c:v>1.624012084531856</c:v>
                </c:pt>
                <c:pt idx="101">
                  <c:v>1.52916138545126</c:v>
                </c:pt>
                <c:pt idx="102">
                  <c:v>1.5320722957431947</c:v>
                </c:pt>
                <c:pt idx="103">
                  <c:v>1.5575092328391955</c:v>
                </c:pt>
                <c:pt idx="104">
                  <c:v>1.6036210125084094</c:v>
                </c:pt>
                <c:pt idx="105">
                  <c:v>1.6853563691219868</c:v>
                </c:pt>
                <c:pt idx="106">
                  <c:v>1.827833118614334</c:v>
                </c:pt>
                <c:pt idx="107">
                  <c:v>1.7898374080193633</c:v>
                </c:pt>
                <c:pt idx="108">
                  <c:v>1.7809912455136672</c:v>
                </c:pt>
                <c:pt idx="109">
                  <c:v>1.8641478764503785</c:v>
                </c:pt>
                <c:pt idx="110">
                  <c:v>2.0501342327315188</c:v>
                </c:pt>
                <c:pt idx="111">
                  <c:v>2.2498427803719014</c:v>
                </c:pt>
                <c:pt idx="112">
                  <c:v>2.1877989903710056</c:v>
                </c:pt>
                <c:pt idx="113">
                  <c:v>1.7093184178038516</c:v>
                </c:pt>
                <c:pt idx="114">
                  <c:v>1.6755554861705804</c:v>
                </c:pt>
                <c:pt idx="115">
                  <c:v>1.5825347498459352</c:v>
                </c:pt>
                <c:pt idx="116">
                  <c:v>1.6341350546145379</c:v>
                </c:pt>
                <c:pt idx="117">
                  <c:v>1.5498600042302118</c:v>
                </c:pt>
                <c:pt idx="118">
                  <c:v>1.5451774699378797</c:v>
                </c:pt>
                <c:pt idx="119">
                  <c:v>1.5144724366328515</c:v>
                </c:pt>
                <c:pt idx="120">
                  <c:v>1.6298063343375528</c:v>
                </c:pt>
                <c:pt idx="121">
                  <c:v>1.5859056933300653</c:v>
                </c:pt>
                <c:pt idx="122">
                  <c:v>1.7305074415277961</c:v>
                </c:pt>
                <c:pt idx="123">
                  <c:v>1.6865492400554241</c:v>
                </c:pt>
                <c:pt idx="124">
                  <c:v>1.6736958112106848</c:v>
                </c:pt>
                <c:pt idx="125">
                  <c:v>1.5376950482049567</c:v>
                </c:pt>
                <c:pt idx="126">
                  <c:v>1.5165593829286117</c:v>
                </c:pt>
                <c:pt idx="127">
                  <c:v>1.4545845434059124</c:v>
                </c:pt>
                <c:pt idx="128">
                  <c:v>1.4605039848575501</c:v>
                </c:pt>
                <c:pt idx="129">
                  <c:v>1.4441073091212291</c:v>
                </c:pt>
                <c:pt idx="130">
                  <c:v>1.4879337512839468</c:v>
                </c:pt>
                <c:pt idx="131">
                  <c:v>1.5124535129921586</c:v>
                </c:pt>
                <c:pt idx="132">
                  <c:v>1.6011059337004381</c:v>
                </c:pt>
                <c:pt idx="133">
                  <c:v>1.5711538027596301</c:v>
                </c:pt>
                <c:pt idx="134">
                  <c:v>1.616208458958996</c:v>
                </c:pt>
                <c:pt idx="135">
                  <c:v>1.595479147941234</c:v>
                </c:pt>
                <c:pt idx="136">
                  <c:v>1.7675613499023817</c:v>
                </c:pt>
                <c:pt idx="137">
                  <c:v>1.5073337274784608</c:v>
                </c:pt>
                <c:pt idx="138">
                  <c:v>1.6033125298002002</c:v>
                </c:pt>
                <c:pt idx="139">
                  <c:v>1.6524754577642538</c:v>
                </c:pt>
                <c:pt idx="140">
                  <c:v>1.6896613842303991</c:v>
                </c:pt>
                <c:pt idx="141">
                  <c:v>2.1699387183810486</c:v>
                </c:pt>
                <c:pt idx="142">
                  <c:v>1.9133908679200926</c:v>
                </c:pt>
                <c:pt idx="143">
                  <c:v>1.8371424953635147</c:v>
                </c:pt>
                <c:pt idx="144">
                  <c:v>1.6227771960099542</c:v>
                </c:pt>
                <c:pt idx="145">
                  <c:v>1.5207630760761734</c:v>
                </c:pt>
                <c:pt idx="146">
                  <c:v>1.2535522758180171</c:v>
                </c:pt>
                <c:pt idx="147">
                  <c:v>1.1929604128479816</c:v>
                </c:pt>
                <c:pt idx="148">
                  <c:v>1.1375696882719974</c:v>
                </c:pt>
                <c:pt idx="149">
                  <c:v>1.3049321335699391</c:v>
                </c:pt>
                <c:pt idx="150">
                  <c:v>1.3105498927568546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9F2-4CD6-ACFC-6B8631C0E5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8350480"/>
        <c:axId val="278352656"/>
      </c:lineChart>
      <c:catAx>
        <c:axId val="27835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352656"/>
        <c:crosses val="autoZero"/>
        <c:auto val="1"/>
        <c:lblAlgn val="ctr"/>
        <c:lblOffset val="100"/>
        <c:noMultiLvlLbl val="0"/>
      </c:catAx>
      <c:valAx>
        <c:axId val="27835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350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Sheet4!$A$35</c:f>
              <c:strCache>
                <c:ptCount val="1"/>
                <c:pt idx="0">
                  <c:v>FX-GROSS/CBM</c:v>
                </c:pt>
              </c:strCache>
            </c:strRef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Sheet4!$B$1:$EV$1</c:f>
              <c:numCache>
                <c:formatCode>General</c:formatCode>
                <c:ptCount val="151"/>
                <c:pt idx="0">
                  <c:v>2006</c:v>
                </c:pt>
                <c:pt idx="2">
                  <c:v>2007</c:v>
                </c:pt>
                <c:pt idx="14">
                  <c:v>2008</c:v>
                </c:pt>
                <c:pt idx="26">
                  <c:v>2009</c:v>
                </c:pt>
                <c:pt idx="38">
                  <c:v>2010</c:v>
                </c:pt>
                <c:pt idx="50">
                  <c:v>2011</c:v>
                </c:pt>
                <c:pt idx="62">
                  <c:v>2012</c:v>
                </c:pt>
                <c:pt idx="74">
                  <c:v>2013</c:v>
                </c:pt>
                <c:pt idx="86">
                  <c:v>2014</c:v>
                </c:pt>
                <c:pt idx="98">
                  <c:v>2015</c:v>
                </c:pt>
                <c:pt idx="110">
                  <c:v>2016</c:v>
                </c:pt>
                <c:pt idx="122">
                  <c:v>2017</c:v>
                </c:pt>
                <c:pt idx="134">
                  <c:v>2018</c:v>
                </c:pt>
                <c:pt idx="146">
                  <c:v>2019</c:v>
                </c:pt>
              </c:numCache>
            </c:numRef>
          </c:cat>
          <c:val>
            <c:numRef>
              <c:f>Sheet4!$B$35:$EV$35</c:f>
              <c:numCache>
                <c:formatCode>#,##0.00</c:formatCode>
                <c:ptCount val="151"/>
                <c:pt idx="0">
                  <c:v>2.2179944839080585</c:v>
                </c:pt>
                <c:pt idx="1">
                  <c:v>2.1029173019911065</c:v>
                </c:pt>
                <c:pt idx="2">
                  <c:v>2.0275022766771604</c:v>
                </c:pt>
                <c:pt idx="3">
                  <c:v>2.1115203625266643</c:v>
                </c:pt>
                <c:pt idx="4">
                  <c:v>2.364301184267974</c:v>
                </c:pt>
                <c:pt idx="5">
                  <c:v>2.0699345650251484</c:v>
                </c:pt>
                <c:pt idx="6">
                  <c:v>1.8327640085750401</c:v>
                </c:pt>
                <c:pt idx="7">
                  <c:v>1.8635511171841315</c:v>
                </c:pt>
                <c:pt idx="8">
                  <c:v>1.8193300926467242</c:v>
                </c:pt>
                <c:pt idx="9">
                  <c:v>1.8900145002125976</c:v>
                </c:pt>
                <c:pt idx="10">
                  <c:v>1.7399373903399808</c:v>
                </c:pt>
                <c:pt idx="11">
                  <c:v>1.6129970044461932</c:v>
                </c:pt>
                <c:pt idx="12">
                  <c:v>1.68904482919782</c:v>
                </c:pt>
                <c:pt idx="13">
                  <c:v>1.5980909841720354</c:v>
                </c:pt>
                <c:pt idx="14">
                  <c:v>1.6504755352787899</c:v>
                </c:pt>
                <c:pt idx="15">
                  <c:v>1.7123884870650119</c:v>
                </c:pt>
                <c:pt idx="16">
                  <c:v>1.9469731172799685</c:v>
                </c:pt>
                <c:pt idx="17">
                  <c:v>1.7961442962791512</c:v>
                </c:pt>
                <c:pt idx="18">
                  <c:v>1.9912400118162419</c:v>
                </c:pt>
                <c:pt idx="19">
                  <c:v>2.081337935490414</c:v>
                </c:pt>
                <c:pt idx="20">
                  <c:v>1.8735562492215512</c:v>
                </c:pt>
                <c:pt idx="21">
                  <c:v>1.8376319580082336</c:v>
                </c:pt>
                <c:pt idx="22">
                  <c:v>1.8709305622361991</c:v>
                </c:pt>
                <c:pt idx="23">
                  <c:v>2.1714793936393342</c:v>
                </c:pt>
                <c:pt idx="24">
                  <c:v>2.2229699069536522</c:v>
                </c:pt>
                <c:pt idx="25">
                  <c:v>2.0072358951707994</c:v>
                </c:pt>
                <c:pt idx="26">
                  <c:v>1.968794200499971</c:v>
                </c:pt>
                <c:pt idx="27">
                  <c:v>2.0754748374439602</c:v>
                </c:pt>
                <c:pt idx="28">
                  <c:v>2.0051493619996221</c:v>
                </c:pt>
                <c:pt idx="29">
                  <c:v>1.837381964453715</c:v>
                </c:pt>
                <c:pt idx="30">
                  <c:v>1.9971461687295591</c:v>
                </c:pt>
                <c:pt idx="31">
                  <c:v>2.0116353350637564</c:v>
                </c:pt>
                <c:pt idx="32">
                  <c:v>2.0095195894832987</c:v>
                </c:pt>
                <c:pt idx="33">
                  <c:v>2.0901847185593172</c:v>
                </c:pt>
                <c:pt idx="34">
                  <c:v>2.1863857851948678</c:v>
                </c:pt>
                <c:pt idx="35">
                  <c:v>2.1757968563122274</c:v>
                </c:pt>
                <c:pt idx="36">
                  <c:v>2.2188327002383614</c:v>
                </c:pt>
                <c:pt idx="37">
                  <c:v>2.1619381183294379</c:v>
                </c:pt>
                <c:pt idx="38">
                  <c:v>2.1921309957547841</c:v>
                </c:pt>
                <c:pt idx="39">
                  <c:v>2.2593800378573845</c:v>
                </c:pt>
                <c:pt idx="40">
                  <c:v>2.1163950232722617</c:v>
                </c:pt>
                <c:pt idx="41">
                  <c:v>1.7956598125717558</c:v>
                </c:pt>
                <c:pt idx="42">
                  <c:v>1.9532217760779103</c:v>
                </c:pt>
                <c:pt idx="43">
                  <c:v>1.9434736869848834</c:v>
                </c:pt>
                <c:pt idx="44">
                  <c:v>1.8931661416284791</c:v>
                </c:pt>
                <c:pt idx="45">
                  <c:v>1.9170214734922182</c:v>
                </c:pt>
                <c:pt idx="46">
                  <c:v>2.0321181050581174</c:v>
                </c:pt>
                <c:pt idx="47">
                  <c:v>1.838662481702336</c:v>
                </c:pt>
                <c:pt idx="48">
                  <c:v>1.7198628063804537</c:v>
                </c:pt>
                <c:pt idx="49">
                  <c:v>1.8104213486809586</c:v>
                </c:pt>
                <c:pt idx="50">
                  <c:v>1.8053403193161397</c:v>
                </c:pt>
                <c:pt idx="51">
                  <c:v>1.8104014743084675</c:v>
                </c:pt>
                <c:pt idx="52">
                  <c:v>1.8328980159526915</c:v>
                </c:pt>
                <c:pt idx="53">
                  <c:v>1.8222641278299019</c:v>
                </c:pt>
                <c:pt idx="54">
                  <c:v>1.9543488914199298</c:v>
                </c:pt>
                <c:pt idx="55">
                  <c:v>2.0366802587871966</c:v>
                </c:pt>
                <c:pt idx="56">
                  <c:v>2.0417498464097945</c:v>
                </c:pt>
                <c:pt idx="57">
                  <c:v>2.1002063301517189</c:v>
                </c:pt>
                <c:pt idx="58">
                  <c:v>2.2986897104688402</c:v>
                </c:pt>
                <c:pt idx="59">
                  <c:v>2.4481107185780266</c:v>
                </c:pt>
                <c:pt idx="60">
                  <c:v>2.6835447573384434</c:v>
                </c:pt>
                <c:pt idx="61">
                  <c:v>2.911149344595227</c:v>
                </c:pt>
                <c:pt idx="62">
                  <c:v>3.2096676780992937</c:v>
                </c:pt>
                <c:pt idx="63">
                  <c:v>3.0839564138636226</c:v>
                </c:pt>
                <c:pt idx="64">
                  <c:v>3.1030586298204175</c:v>
                </c:pt>
                <c:pt idx="65">
                  <c:v>2.7066232076129504</c:v>
                </c:pt>
                <c:pt idx="66">
                  <c:v>2.6671066167026685</c:v>
                </c:pt>
                <c:pt idx="67">
                  <c:v>2.7292398127468838</c:v>
                </c:pt>
                <c:pt idx="68">
                  <c:v>2.7104955942965892</c:v>
                </c:pt>
                <c:pt idx="69">
                  <c:v>2.877109388788424</c:v>
                </c:pt>
                <c:pt idx="70">
                  <c:v>2.8383258536474911</c:v>
                </c:pt>
                <c:pt idx="71">
                  <c:v>2.8911691592618665</c:v>
                </c:pt>
                <c:pt idx="72">
                  <c:v>2.8530462703503576</c:v>
                </c:pt>
                <c:pt idx="73">
                  <c:v>2.8147682962826868</c:v>
                </c:pt>
                <c:pt idx="74">
                  <c:v>2.852929684388223</c:v>
                </c:pt>
                <c:pt idx="75">
                  <c:v>2.9069482162202895</c:v>
                </c:pt>
                <c:pt idx="76">
                  <c:v>2.8625835010516543</c:v>
                </c:pt>
                <c:pt idx="77">
                  <c:v>2.8665090306545151</c:v>
                </c:pt>
                <c:pt idx="78">
                  <c:v>2.8300313006733737</c:v>
                </c:pt>
                <c:pt idx="79">
                  <c:v>2.8922191328989957</c:v>
                </c:pt>
                <c:pt idx="80">
                  <c:v>3.1836975732609143</c:v>
                </c:pt>
                <c:pt idx="81">
                  <c:v>3.5983658460884516</c:v>
                </c:pt>
                <c:pt idx="82">
                  <c:v>3.4174672228658176</c:v>
                </c:pt>
                <c:pt idx="83">
                  <c:v>3.3436172837901821</c:v>
                </c:pt>
                <c:pt idx="84">
                  <c:v>3.1818196914707895</c:v>
                </c:pt>
                <c:pt idx="85">
                  <c:v>3.6403020179696899</c:v>
                </c:pt>
                <c:pt idx="86">
                  <c:v>4.4389109517449272</c:v>
                </c:pt>
                <c:pt idx="87">
                  <c:v>4.4047359361404546</c:v>
                </c:pt>
                <c:pt idx="88">
                  <c:v>4.4097146753367706</c:v>
                </c:pt>
                <c:pt idx="89">
                  <c:v>4.1383280732096503</c:v>
                </c:pt>
                <c:pt idx="90">
                  <c:v>3.899099935487762</c:v>
                </c:pt>
                <c:pt idx="91">
                  <c:v>3.8714747141650814</c:v>
                </c:pt>
                <c:pt idx="92">
                  <c:v>3.2835107513148256</c:v>
                </c:pt>
                <c:pt idx="93">
                  <c:v>3.2799601470092354</c:v>
                </c:pt>
                <c:pt idx="94">
                  <c:v>3.3692202238247169</c:v>
                </c:pt>
                <c:pt idx="95">
                  <c:v>3.242866995050238</c:v>
                </c:pt>
                <c:pt idx="96">
                  <c:v>3.2741440901934982</c:v>
                </c:pt>
                <c:pt idx="97">
                  <c:v>3.4000198703896052</c:v>
                </c:pt>
                <c:pt idx="98">
                  <c:v>3.6846605863838011</c:v>
                </c:pt>
                <c:pt idx="99">
                  <c:v>3.908492219460856</c:v>
                </c:pt>
                <c:pt idx="100">
                  <c:v>4.3135703639067042</c:v>
                </c:pt>
                <c:pt idx="101">
                  <c:v>4.2595270178951949</c:v>
                </c:pt>
                <c:pt idx="102">
                  <c:v>4.2893068218302002</c:v>
                </c:pt>
                <c:pt idx="103">
                  <c:v>4.4951721778927523</c:v>
                </c:pt>
                <c:pt idx="104">
                  <c:v>4.8345574382065752</c:v>
                </c:pt>
                <c:pt idx="105">
                  <c:v>5.1533652166686599</c:v>
                </c:pt>
                <c:pt idx="106">
                  <c:v>5.6717048628443321</c:v>
                </c:pt>
                <c:pt idx="107">
                  <c:v>5.4907865971065499</c:v>
                </c:pt>
                <c:pt idx="108">
                  <c:v>5.4670956031847258</c:v>
                </c:pt>
                <c:pt idx="109">
                  <c:v>5.6138364729374954</c:v>
                </c:pt>
                <c:pt idx="110">
                  <c:v>6.4618296482108253</c:v>
                </c:pt>
                <c:pt idx="111">
                  <c:v>7.5488295584392366</c:v>
                </c:pt>
                <c:pt idx="112">
                  <c:v>7.6889530933770054</c:v>
                </c:pt>
                <c:pt idx="113">
                  <c:v>5.9564860049036028</c:v>
                </c:pt>
                <c:pt idx="114">
                  <c:v>5.7529966025919812</c:v>
                </c:pt>
                <c:pt idx="115">
                  <c:v>4.9781436175328189</c:v>
                </c:pt>
                <c:pt idx="116">
                  <c:v>4.8986143783989284</c:v>
                </c:pt>
                <c:pt idx="117">
                  <c:v>4.666411063313193</c:v>
                </c:pt>
                <c:pt idx="118">
                  <c:v>4.2809987792096411</c:v>
                </c:pt>
                <c:pt idx="119">
                  <c:v>4.2135043290169731</c:v>
                </c:pt>
                <c:pt idx="120">
                  <c:v>4.3992938771502841</c:v>
                </c:pt>
                <c:pt idx="121">
                  <c:v>3.924358185165941</c:v>
                </c:pt>
                <c:pt idx="122">
                  <c:v>4.4265648038465519</c:v>
                </c:pt>
                <c:pt idx="123">
                  <c:v>4.4149260434448694</c:v>
                </c:pt>
                <c:pt idx="124">
                  <c:v>4.3208700358548029</c:v>
                </c:pt>
                <c:pt idx="125">
                  <c:v>3.7797591435279645</c:v>
                </c:pt>
                <c:pt idx="126">
                  <c:v>3.8507661573022482</c:v>
                </c:pt>
                <c:pt idx="127">
                  <c:v>3.7750281214724946</c:v>
                </c:pt>
                <c:pt idx="128">
                  <c:v>3.6281191666116692</c:v>
                </c:pt>
                <c:pt idx="129">
                  <c:v>3.5572084860526867</c:v>
                </c:pt>
                <c:pt idx="130">
                  <c:v>3.6075933652703229</c:v>
                </c:pt>
                <c:pt idx="131">
                  <c:v>3.7118288854913613</c:v>
                </c:pt>
                <c:pt idx="132">
                  <c:v>3.9331082913375655</c:v>
                </c:pt>
                <c:pt idx="133">
                  <c:v>3.6058468568053561</c:v>
                </c:pt>
                <c:pt idx="134">
                  <c:v>3.9585109256610824</c:v>
                </c:pt>
                <c:pt idx="135">
                  <c:v>3.959265602477323</c:v>
                </c:pt>
                <c:pt idx="136">
                  <c:v>4.51199297010987</c:v>
                </c:pt>
                <c:pt idx="137">
                  <c:v>3.8074303701407568</c:v>
                </c:pt>
                <c:pt idx="138">
                  <c:v>3.9116343101809812</c:v>
                </c:pt>
                <c:pt idx="139">
                  <c:v>3.8950005179309724</c:v>
                </c:pt>
                <c:pt idx="140">
                  <c:v>4.2065570362974878</c:v>
                </c:pt>
                <c:pt idx="141">
                  <c:v>5.3938222832820824</c:v>
                </c:pt>
                <c:pt idx="142">
                  <c:v>4.4439896942716546</c:v>
                </c:pt>
                <c:pt idx="143">
                  <c:v>4.5575425594250287</c:v>
                </c:pt>
                <c:pt idx="144">
                  <c:v>3.9086993280799613</c:v>
                </c:pt>
                <c:pt idx="145">
                  <c:v>3.5173913768919687</c:v>
                </c:pt>
                <c:pt idx="146">
                  <c:v>3.2451738351314408</c:v>
                </c:pt>
                <c:pt idx="147">
                  <c:v>3.2236788208152083</c:v>
                </c:pt>
                <c:pt idx="148">
                  <c:v>3.7839076769244784</c:v>
                </c:pt>
                <c:pt idx="149">
                  <c:v>4.8547447009584266</c:v>
                </c:pt>
                <c:pt idx="150">
                  <c:v>4.8869730407746799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361-4E57-978B-A63132D045A2}"/>
            </c:ext>
          </c:extLst>
        </c:ser>
        <c:ser>
          <c:idx val="1"/>
          <c:order val="1"/>
          <c:tx>
            <c:strRef>
              <c:f>Sheet4!$A$36</c:f>
              <c:strCache>
                <c:ptCount val="1"/>
                <c:pt idx="0">
                  <c:v>FX-GROSS+GOLD/CBM</c:v>
                </c:pt>
              </c:strCache>
            </c:strRef>
          </c:tx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Sheet4!$B$1:$EV$1</c:f>
              <c:numCache>
                <c:formatCode>General</c:formatCode>
                <c:ptCount val="151"/>
                <c:pt idx="0">
                  <c:v>2006</c:v>
                </c:pt>
                <c:pt idx="2">
                  <c:v>2007</c:v>
                </c:pt>
                <c:pt idx="14">
                  <c:v>2008</c:v>
                </c:pt>
                <c:pt idx="26">
                  <c:v>2009</c:v>
                </c:pt>
                <c:pt idx="38">
                  <c:v>2010</c:v>
                </c:pt>
                <c:pt idx="50">
                  <c:v>2011</c:v>
                </c:pt>
                <c:pt idx="62">
                  <c:v>2012</c:v>
                </c:pt>
                <c:pt idx="74">
                  <c:v>2013</c:v>
                </c:pt>
                <c:pt idx="86">
                  <c:v>2014</c:v>
                </c:pt>
                <c:pt idx="98">
                  <c:v>2015</c:v>
                </c:pt>
                <c:pt idx="110">
                  <c:v>2016</c:v>
                </c:pt>
                <c:pt idx="122">
                  <c:v>2017</c:v>
                </c:pt>
                <c:pt idx="134">
                  <c:v>2018</c:v>
                </c:pt>
                <c:pt idx="146">
                  <c:v>2019</c:v>
                </c:pt>
              </c:numCache>
            </c:numRef>
          </c:cat>
          <c:val>
            <c:numRef>
              <c:f>Sheet4!$B$36:$EV$36</c:f>
              <c:numCache>
                <c:formatCode>#,##0.00</c:formatCode>
                <c:ptCount val="151"/>
                <c:pt idx="0">
                  <c:v>2.3030164905448993</c:v>
                </c:pt>
                <c:pt idx="1">
                  <c:v>2.182113973244133</c:v>
                </c:pt>
                <c:pt idx="2">
                  <c:v>2.1038547031622423</c:v>
                </c:pt>
                <c:pt idx="3">
                  <c:v>2.1892176985315182</c:v>
                </c:pt>
                <c:pt idx="4">
                  <c:v>2.449264020292627</c:v>
                </c:pt>
                <c:pt idx="5">
                  <c:v>2.1478913701592961</c:v>
                </c:pt>
                <c:pt idx="6">
                  <c:v>1.9017742852712631</c:v>
                </c:pt>
                <c:pt idx="7">
                  <c:v>1.9312977549561245</c:v>
                </c:pt>
                <c:pt idx="8">
                  <c:v>1.8813397262847091</c:v>
                </c:pt>
                <c:pt idx="9">
                  <c:v>1.9536498724219369</c:v>
                </c:pt>
                <c:pt idx="10">
                  <c:v>1.8029972353997981</c:v>
                </c:pt>
                <c:pt idx="11">
                  <c:v>1.6754191529106732</c:v>
                </c:pt>
                <c:pt idx="12">
                  <c:v>1.7536376267035048</c:v>
                </c:pt>
                <c:pt idx="13">
                  <c:v>1.658886147473452</c:v>
                </c:pt>
                <c:pt idx="14">
                  <c:v>1.7202300232596801</c:v>
                </c:pt>
                <c:pt idx="15">
                  <c:v>1.784817952280229</c:v>
                </c:pt>
                <c:pt idx="16">
                  <c:v>2.0239355413444473</c:v>
                </c:pt>
                <c:pt idx="17">
                  <c:v>1.8821970917343129</c:v>
                </c:pt>
                <c:pt idx="18">
                  <c:v>2.0883369776584311</c:v>
                </c:pt>
                <c:pt idx="19">
                  <c:v>2.1780448791606406</c:v>
                </c:pt>
                <c:pt idx="20">
                  <c:v>1.9623081103651479</c:v>
                </c:pt>
                <c:pt idx="21">
                  <c:v>1.9216595946583979</c:v>
                </c:pt>
                <c:pt idx="22">
                  <c:v>1.9565118690762264</c:v>
                </c:pt>
                <c:pt idx="23">
                  <c:v>2.2676198837178578</c:v>
                </c:pt>
                <c:pt idx="24">
                  <c:v>2.3271521611289803</c:v>
                </c:pt>
                <c:pt idx="25">
                  <c:v>2.1016829183935704</c:v>
                </c:pt>
                <c:pt idx="26">
                  <c:v>2.0609713770498184</c:v>
                </c:pt>
                <c:pt idx="27">
                  <c:v>2.1734113481166948</c:v>
                </c:pt>
                <c:pt idx="28">
                  <c:v>2.1018778957616537</c:v>
                </c:pt>
                <c:pt idx="29">
                  <c:v>1.9358008552378649</c:v>
                </c:pt>
                <c:pt idx="30">
                  <c:v>2.0986459957648633</c:v>
                </c:pt>
                <c:pt idx="31">
                  <c:v>2.1170819102541194</c:v>
                </c:pt>
                <c:pt idx="32">
                  <c:v>2.1172992557342507</c:v>
                </c:pt>
                <c:pt idx="33">
                  <c:v>2.193764470950526</c:v>
                </c:pt>
                <c:pt idx="34">
                  <c:v>2.2946246655050428</c:v>
                </c:pt>
                <c:pt idx="35">
                  <c:v>2.2882314602547793</c:v>
                </c:pt>
                <c:pt idx="36">
                  <c:v>2.3348926298162085</c:v>
                </c:pt>
                <c:pt idx="37">
                  <c:v>2.2749938027104704</c:v>
                </c:pt>
                <c:pt idx="38">
                  <c:v>2.3196403462090638</c:v>
                </c:pt>
                <c:pt idx="39">
                  <c:v>2.3944428853985955</c:v>
                </c:pt>
                <c:pt idx="40">
                  <c:v>2.2430395807148931</c:v>
                </c:pt>
                <c:pt idx="41">
                  <c:v>1.8988995799274542</c:v>
                </c:pt>
                <c:pt idx="42">
                  <c:v>2.0647241768848277</c:v>
                </c:pt>
                <c:pt idx="43">
                  <c:v>2.0561759857568505</c:v>
                </c:pt>
                <c:pt idx="44">
                  <c:v>2.0148620100648422</c:v>
                </c:pt>
                <c:pt idx="45">
                  <c:v>2.033085290163926</c:v>
                </c:pt>
                <c:pt idx="46">
                  <c:v>2.1577046897351715</c:v>
                </c:pt>
                <c:pt idx="47">
                  <c:v>1.9521107190662197</c:v>
                </c:pt>
                <c:pt idx="48">
                  <c:v>1.8222177061039311</c:v>
                </c:pt>
                <c:pt idx="49">
                  <c:v>1.9198586850711064</c:v>
                </c:pt>
                <c:pt idx="50">
                  <c:v>1.9186059955699066</c:v>
                </c:pt>
                <c:pt idx="51">
                  <c:v>1.9256298100889284</c:v>
                </c:pt>
                <c:pt idx="52">
                  <c:v>1.947128161552373</c:v>
                </c:pt>
                <c:pt idx="53">
                  <c:v>1.9319907745697424</c:v>
                </c:pt>
                <c:pt idx="54">
                  <c:v>2.0676948551747469</c:v>
                </c:pt>
                <c:pt idx="55">
                  <c:v>2.1513247207929957</c:v>
                </c:pt>
                <c:pt idx="56">
                  <c:v>2.16436258654028</c:v>
                </c:pt>
                <c:pt idx="57">
                  <c:v>2.234544063989282</c:v>
                </c:pt>
                <c:pt idx="58">
                  <c:v>2.4446057623188819</c:v>
                </c:pt>
                <c:pt idx="59">
                  <c:v>2.6380662181072272</c:v>
                </c:pt>
                <c:pt idx="60">
                  <c:v>2.9405477718732245</c:v>
                </c:pt>
                <c:pt idx="61">
                  <c:v>3.2567622978075952</c:v>
                </c:pt>
                <c:pt idx="62">
                  <c:v>3.6385531853913005</c:v>
                </c:pt>
                <c:pt idx="63">
                  <c:v>3.5186606240596672</c:v>
                </c:pt>
                <c:pt idx="64">
                  <c:v>3.5496682822676884</c:v>
                </c:pt>
                <c:pt idx="65">
                  <c:v>3.1234209370561183</c:v>
                </c:pt>
                <c:pt idx="66">
                  <c:v>3.0919012144569593</c:v>
                </c:pt>
                <c:pt idx="67">
                  <c:v>3.1293935354882887</c:v>
                </c:pt>
                <c:pt idx="68">
                  <c:v>3.1375435599941501</c:v>
                </c:pt>
                <c:pt idx="69">
                  <c:v>3.3454080810188676</c:v>
                </c:pt>
                <c:pt idx="70">
                  <c:v>3.3242156762464545</c:v>
                </c:pt>
                <c:pt idx="71">
                  <c:v>3.4080555048029471</c:v>
                </c:pt>
                <c:pt idx="72">
                  <c:v>3.3635849160681888</c:v>
                </c:pt>
                <c:pt idx="73">
                  <c:v>3.3474715670601283</c:v>
                </c:pt>
                <c:pt idx="74">
                  <c:v>3.3865045104057834</c:v>
                </c:pt>
                <c:pt idx="75">
                  <c:v>3.4343987285971482</c:v>
                </c:pt>
                <c:pt idx="76">
                  <c:v>3.4228648951482779</c:v>
                </c:pt>
                <c:pt idx="77">
                  <c:v>3.3671830157415079</c:v>
                </c:pt>
                <c:pt idx="78">
                  <c:v>3.343725576665451</c:v>
                </c:pt>
                <c:pt idx="79">
                  <c:v>3.3500564763626945</c:v>
                </c:pt>
                <c:pt idx="80">
                  <c:v>3.7749053107378971</c:v>
                </c:pt>
                <c:pt idx="81">
                  <c:v>4.3167738188904821</c:v>
                </c:pt>
                <c:pt idx="82">
                  <c:v>4.0598946726194161</c:v>
                </c:pt>
                <c:pt idx="83">
                  <c:v>3.9715096118174182</c:v>
                </c:pt>
                <c:pt idx="84">
                  <c:v>3.7390877157926714</c:v>
                </c:pt>
                <c:pt idx="85">
                  <c:v>4.2885906891156766</c:v>
                </c:pt>
                <c:pt idx="86">
                  <c:v>5.257021981742926</c:v>
                </c:pt>
                <c:pt idx="87">
                  <c:v>5.2690408671886981</c:v>
                </c:pt>
                <c:pt idx="88">
                  <c:v>5.231825415655087</c:v>
                </c:pt>
                <c:pt idx="89">
                  <c:v>4.9073646604226182</c:v>
                </c:pt>
                <c:pt idx="90">
                  <c:v>4.6030260276892569</c:v>
                </c:pt>
                <c:pt idx="91">
                  <c:v>4.6094442975251519</c:v>
                </c:pt>
                <c:pt idx="92">
                  <c:v>3.8945031749233796</c:v>
                </c:pt>
                <c:pt idx="93">
                  <c:v>3.8845287264981745</c:v>
                </c:pt>
                <c:pt idx="94">
                  <c:v>3.9771981901377553</c:v>
                </c:pt>
                <c:pt idx="95">
                  <c:v>3.7971821133270165</c:v>
                </c:pt>
                <c:pt idx="96">
                  <c:v>3.8516607740926023</c:v>
                </c:pt>
                <c:pt idx="97">
                  <c:v>4.038008236056668</c:v>
                </c:pt>
                <c:pt idx="98">
                  <c:v>4.3753063961381393</c:v>
                </c:pt>
                <c:pt idx="99">
                  <c:v>4.6107757567896615</c:v>
                </c:pt>
                <c:pt idx="100">
                  <c:v>5.1306352382342491</c:v>
                </c:pt>
                <c:pt idx="101">
                  <c:v>5.0453750908191317</c:v>
                </c:pt>
                <c:pt idx="102">
                  <c:v>5.0929553042082878</c:v>
                </c:pt>
                <c:pt idx="103">
                  <c:v>5.3214359452435769</c:v>
                </c:pt>
                <c:pt idx="104">
                  <c:v>5.6735895401545156</c:v>
                </c:pt>
                <c:pt idx="105">
                  <c:v>6.0833835523373851</c:v>
                </c:pt>
                <c:pt idx="106">
                  <c:v>6.6673352530606476</c:v>
                </c:pt>
                <c:pt idx="107">
                  <c:v>6.4839977582504007</c:v>
                </c:pt>
                <c:pt idx="108">
                  <c:v>6.4061920528751672</c:v>
                </c:pt>
                <c:pt idx="109">
                  <c:v>6.6570749439359558</c:v>
                </c:pt>
                <c:pt idx="110">
                  <c:v>7.7233378629899798</c:v>
                </c:pt>
                <c:pt idx="111">
                  <c:v>9.0524513758865375</c:v>
                </c:pt>
                <c:pt idx="112">
                  <c:v>9.1768869853372479</c:v>
                </c:pt>
                <c:pt idx="113">
                  <c:v>7.1618013548466433</c:v>
                </c:pt>
                <c:pt idx="114">
                  <c:v>6.7943761255811914</c:v>
                </c:pt>
                <c:pt idx="115">
                  <c:v>5.9459341759126527</c:v>
                </c:pt>
                <c:pt idx="116">
                  <c:v>5.8515641249730628</c:v>
                </c:pt>
                <c:pt idx="117">
                  <c:v>5.515918293017509</c:v>
                </c:pt>
                <c:pt idx="118">
                  <c:v>5.0807866519513691</c:v>
                </c:pt>
                <c:pt idx="119">
                  <c:v>4.9265494996452892</c:v>
                </c:pt>
                <c:pt idx="120">
                  <c:v>5.0550818890372966</c:v>
                </c:pt>
                <c:pt idx="121">
                  <c:v>4.5095897960027331</c:v>
                </c:pt>
                <c:pt idx="122">
                  <c:v>5.1906425828605318</c:v>
                </c:pt>
                <c:pt idx="123">
                  <c:v>5.2074856031677177</c:v>
                </c:pt>
                <c:pt idx="124">
                  <c:v>5.1026478330640357</c:v>
                </c:pt>
                <c:pt idx="125">
                  <c:v>4.5062979471681119</c:v>
                </c:pt>
                <c:pt idx="126">
                  <c:v>4.5789777623746444</c:v>
                </c:pt>
                <c:pt idx="127">
                  <c:v>4.4861004929807349</c:v>
                </c:pt>
                <c:pt idx="128">
                  <c:v>4.3787364607870449</c:v>
                </c:pt>
                <c:pt idx="129">
                  <c:v>4.30469627681041</c:v>
                </c:pt>
                <c:pt idx="130">
                  <c:v>4.3605052137958973</c:v>
                </c:pt>
                <c:pt idx="131">
                  <c:v>4.5058385251729494</c:v>
                </c:pt>
                <c:pt idx="132">
                  <c:v>4.8323961542918816</c:v>
                </c:pt>
                <c:pt idx="133">
                  <c:v>4.5256258848186235</c:v>
                </c:pt>
                <c:pt idx="134">
                  <c:v>4.9953874193941665</c:v>
                </c:pt>
                <c:pt idx="135">
                  <c:v>4.9898134333629747</c:v>
                </c:pt>
                <c:pt idx="136">
                  <c:v>5.7501851739458667</c:v>
                </c:pt>
                <c:pt idx="137">
                  <c:v>4.8411768853702783</c:v>
                </c:pt>
                <c:pt idx="138">
                  <c:v>4.9933464186250633</c:v>
                </c:pt>
                <c:pt idx="139">
                  <c:v>4.9808349753053873</c:v>
                </c:pt>
                <c:pt idx="140">
                  <c:v>5.3321616607420674</c:v>
                </c:pt>
                <c:pt idx="141">
                  <c:v>6.7495711880031779</c:v>
                </c:pt>
                <c:pt idx="142">
                  <c:v>5.5580880139377786</c:v>
                </c:pt>
                <c:pt idx="143">
                  <c:v>5.7658063835386901</c:v>
                </c:pt>
                <c:pt idx="144">
                  <c:v>4.9234485969817028</c:v>
                </c:pt>
                <c:pt idx="145">
                  <c:v>4.4464264657332135</c:v>
                </c:pt>
                <c:pt idx="146">
                  <c:v>4.0754309140302443</c:v>
                </c:pt>
                <c:pt idx="147">
                  <c:v>4.0472903705543173</c:v>
                </c:pt>
                <c:pt idx="148">
                  <c:v>4.7996532646295833</c:v>
                </c:pt>
                <c:pt idx="149">
                  <c:v>4.8547447009584266</c:v>
                </c:pt>
                <c:pt idx="150">
                  <c:v>4.8869730407746799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361-4E57-978B-A63132D045A2}"/>
            </c:ext>
          </c:extLst>
        </c:ser>
        <c:ser>
          <c:idx val="2"/>
          <c:order val="2"/>
          <c:tx>
            <c:strRef>
              <c:f>Sheet4!$A$37</c:f>
              <c:strCache>
                <c:ptCount val="1"/>
                <c:pt idx="0">
                  <c:v>FX-GROSS+GOLD+Securities</c:v>
                </c:pt>
              </c:strCache>
            </c:strRef>
          </c:tx>
          <c:spPr>
            <a:ln w="38100" cap="flat" cmpd="dbl" algn="ctr">
              <a:solidFill>
                <a:schemeClr val="accent3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Sheet4!$B$1:$EV$1</c:f>
              <c:numCache>
                <c:formatCode>General</c:formatCode>
                <c:ptCount val="151"/>
                <c:pt idx="0">
                  <c:v>2006</c:v>
                </c:pt>
                <c:pt idx="2">
                  <c:v>2007</c:v>
                </c:pt>
                <c:pt idx="14">
                  <c:v>2008</c:v>
                </c:pt>
                <c:pt idx="26">
                  <c:v>2009</c:v>
                </c:pt>
                <c:pt idx="38">
                  <c:v>2010</c:v>
                </c:pt>
                <c:pt idx="50">
                  <c:v>2011</c:v>
                </c:pt>
                <c:pt idx="62">
                  <c:v>2012</c:v>
                </c:pt>
                <c:pt idx="74">
                  <c:v>2013</c:v>
                </c:pt>
                <c:pt idx="86">
                  <c:v>2014</c:v>
                </c:pt>
                <c:pt idx="98">
                  <c:v>2015</c:v>
                </c:pt>
                <c:pt idx="110">
                  <c:v>2016</c:v>
                </c:pt>
                <c:pt idx="122">
                  <c:v>2017</c:v>
                </c:pt>
                <c:pt idx="134">
                  <c:v>2018</c:v>
                </c:pt>
                <c:pt idx="146">
                  <c:v>2019</c:v>
                </c:pt>
              </c:numCache>
            </c:numRef>
          </c:cat>
          <c:val>
            <c:numRef>
              <c:f>Sheet4!$B$37:$EV$37</c:f>
              <c:numCache>
                <c:formatCode>#,##0.00</c:formatCode>
                <c:ptCount val="151"/>
                <c:pt idx="0">
                  <c:v>2.7865289378749787</c:v>
                </c:pt>
                <c:pt idx="1">
                  <c:v>2.6309176785574206</c:v>
                </c:pt>
                <c:pt idx="2">
                  <c:v>2.5165296091393223</c:v>
                </c:pt>
                <c:pt idx="3">
                  <c:v>2.6250268310867559</c:v>
                </c:pt>
                <c:pt idx="4">
                  <c:v>2.9181683200068016</c:v>
                </c:pt>
                <c:pt idx="5">
                  <c:v>2.5844289060155727</c:v>
                </c:pt>
                <c:pt idx="6">
                  <c:v>2.254563546647375</c:v>
                </c:pt>
                <c:pt idx="7">
                  <c:v>2.2825204014453413</c:v>
                </c:pt>
                <c:pt idx="8">
                  <c:v>2.2078788908716205</c:v>
                </c:pt>
                <c:pt idx="9">
                  <c:v>2.274446399902279</c:v>
                </c:pt>
                <c:pt idx="10">
                  <c:v>2.1213126059374172</c:v>
                </c:pt>
                <c:pt idx="11">
                  <c:v>1.9810369560074508</c:v>
                </c:pt>
                <c:pt idx="12">
                  <c:v>2.0815601760351874</c:v>
                </c:pt>
                <c:pt idx="13">
                  <c:v>1.9678258417058263</c:v>
                </c:pt>
                <c:pt idx="14">
                  <c:v>2.0299781326972721</c:v>
                </c:pt>
                <c:pt idx="15">
                  <c:v>2.1070827015135221</c:v>
                </c:pt>
                <c:pt idx="16">
                  <c:v>2.3586176972084747</c:v>
                </c:pt>
                <c:pt idx="17">
                  <c:v>2.2022727257616022</c:v>
                </c:pt>
                <c:pt idx="18">
                  <c:v>2.4203878309027367</c:v>
                </c:pt>
                <c:pt idx="19">
                  <c:v>2.5186815831488318</c:v>
                </c:pt>
                <c:pt idx="20">
                  <c:v>2.2573088489008009</c:v>
                </c:pt>
                <c:pt idx="21">
                  <c:v>2.2153305933464562</c:v>
                </c:pt>
                <c:pt idx="22">
                  <c:v>2.2210299109772063</c:v>
                </c:pt>
                <c:pt idx="23">
                  <c:v>2.5404288281447576</c:v>
                </c:pt>
                <c:pt idx="24">
                  <c:v>2.6081415820110845</c:v>
                </c:pt>
                <c:pt idx="25">
                  <c:v>2.3512864750248128</c:v>
                </c:pt>
                <c:pt idx="26">
                  <c:v>2.296366350330397</c:v>
                </c:pt>
                <c:pt idx="27">
                  <c:v>2.4152121700638891</c:v>
                </c:pt>
                <c:pt idx="28">
                  <c:v>2.3321786970985525</c:v>
                </c:pt>
                <c:pt idx="29">
                  <c:v>2.1762333968368126</c:v>
                </c:pt>
                <c:pt idx="30">
                  <c:v>2.2953423487561904</c:v>
                </c:pt>
                <c:pt idx="31">
                  <c:v>2.3254372071079015</c:v>
                </c:pt>
                <c:pt idx="32">
                  <c:v>2.3117451195356371</c:v>
                </c:pt>
                <c:pt idx="33">
                  <c:v>2.3852392553222797</c:v>
                </c:pt>
                <c:pt idx="34">
                  <c:v>2.4742032697635787</c:v>
                </c:pt>
                <c:pt idx="35">
                  <c:v>2.4677209505528013</c:v>
                </c:pt>
                <c:pt idx="36">
                  <c:v>2.5262783199552539</c:v>
                </c:pt>
                <c:pt idx="37">
                  <c:v>2.4466473294412885</c:v>
                </c:pt>
                <c:pt idx="38">
                  <c:v>2.5103740887568224</c:v>
                </c:pt>
                <c:pt idx="39">
                  <c:v>2.6148368790255914</c:v>
                </c:pt>
                <c:pt idx="40">
                  <c:v>2.4663419838071592</c:v>
                </c:pt>
                <c:pt idx="41">
                  <c:v>2.096910935591723</c:v>
                </c:pt>
                <c:pt idx="42">
                  <c:v>2.1906495318078507</c:v>
                </c:pt>
                <c:pt idx="43">
                  <c:v>2.1941730976882297</c:v>
                </c:pt>
                <c:pt idx="44">
                  <c:v>2.1487083268362013</c:v>
                </c:pt>
                <c:pt idx="45">
                  <c:v>2.1718689953839716</c:v>
                </c:pt>
                <c:pt idx="46">
                  <c:v>2.2965478785206268</c:v>
                </c:pt>
                <c:pt idx="47">
                  <c:v>2.084651589925453</c:v>
                </c:pt>
                <c:pt idx="48">
                  <c:v>1.9459149349135239</c:v>
                </c:pt>
                <c:pt idx="49">
                  <c:v>2.0334707458195553</c:v>
                </c:pt>
                <c:pt idx="50">
                  <c:v>2.0255751708724667</c:v>
                </c:pt>
                <c:pt idx="51">
                  <c:v>2.0325467081187205</c:v>
                </c:pt>
                <c:pt idx="52">
                  <c:v>2.0527586386429912</c:v>
                </c:pt>
                <c:pt idx="53">
                  <c:v>2.0361378562894537</c:v>
                </c:pt>
                <c:pt idx="54">
                  <c:v>2.1710341547205063</c:v>
                </c:pt>
                <c:pt idx="55">
                  <c:v>2.2547854061093568</c:v>
                </c:pt>
                <c:pt idx="56">
                  <c:v>2.2669290017548906</c:v>
                </c:pt>
                <c:pt idx="57">
                  <c:v>2.3422016806874439</c:v>
                </c:pt>
                <c:pt idx="58">
                  <c:v>2.5564827616031582</c:v>
                </c:pt>
                <c:pt idx="59">
                  <c:v>2.7762335973917582</c:v>
                </c:pt>
                <c:pt idx="60">
                  <c:v>3.0684921433310155</c:v>
                </c:pt>
                <c:pt idx="61">
                  <c:v>3.4038177365874147</c:v>
                </c:pt>
                <c:pt idx="62">
                  <c:v>3.8083846212583823</c:v>
                </c:pt>
                <c:pt idx="63">
                  <c:v>3.6998917748585027</c:v>
                </c:pt>
                <c:pt idx="64">
                  <c:v>3.7195775338022026</c:v>
                </c:pt>
                <c:pt idx="65">
                  <c:v>3.2740689749567449</c:v>
                </c:pt>
                <c:pt idx="66">
                  <c:v>3.2384114618627899</c:v>
                </c:pt>
                <c:pt idx="67">
                  <c:v>3.2728202311578309</c:v>
                </c:pt>
                <c:pt idx="68">
                  <c:v>3.2777313862423099</c:v>
                </c:pt>
                <c:pt idx="69">
                  <c:v>3.4837080677685694</c:v>
                </c:pt>
                <c:pt idx="70">
                  <c:v>3.4602272555053113</c:v>
                </c:pt>
                <c:pt idx="71">
                  <c:v>3.541372861781328</c:v>
                </c:pt>
                <c:pt idx="72">
                  <c:v>3.4978208102385597</c:v>
                </c:pt>
                <c:pt idx="73">
                  <c:v>3.47883772849783</c:v>
                </c:pt>
                <c:pt idx="74">
                  <c:v>3.5112293135811954</c:v>
                </c:pt>
                <c:pt idx="75">
                  <c:v>3.5632890765225849</c:v>
                </c:pt>
                <c:pt idx="76">
                  <c:v>3.5552105130529399</c:v>
                </c:pt>
                <c:pt idx="77">
                  <c:v>3.4958203120684894</c:v>
                </c:pt>
                <c:pt idx="78">
                  <c:v>3.4527390766483039</c:v>
                </c:pt>
                <c:pt idx="79">
                  <c:v>3.4580349076676979</c:v>
                </c:pt>
                <c:pt idx="80">
                  <c:v>3.8874575438825048</c:v>
                </c:pt>
                <c:pt idx="81">
                  <c:v>4.4383929549038372</c:v>
                </c:pt>
                <c:pt idx="82">
                  <c:v>4.1875190044903619</c:v>
                </c:pt>
                <c:pt idx="83">
                  <c:v>4.1039660526084134</c:v>
                </c:pt>
                <c:pt idx="84">
                  <c:v>3.8709958113835978</c:v>
                </c:pt>
                <c:pt idx="85">
                  <c:v>4.423710742931914</c:v>
                </c:pt>
                <c:pt idx="86">
                  <c:v>5.4186945320886082</c:v>
                </c:pt>
                <c:pt idx="87">
                  <c:v>5.4305566616280752</c:v>
                </c:pt>
                <c:pt idx="88">
                  <c:v>5.3867493682656828</c:v>
                </c:pt>
                <c:pt idx="89">
                  <c:v>5.0662353952313692</c:v>
                </c:pt>
                <c:pt idx="90">
                  <c:v>4.7549160136387814</c:v>
                </c:pt>
                <c:pt idx="91">
                  <c:v>4.7561096956730582</c:v>
                </c:pt>
                <c:pt idx="92">
                  <c:v>4.0207476817059504</c:v>
                </c:pt>
                <c:pt idx="93">
                  <c:v>4.0133436282177177</c:v>
                </c:pt>
                <c:pt idx="94">
                  <c:v>4.0939852031973851</c:v>
                </c:pt>
                <c:pt idx="95">
                  <c:v>3.9145522689784591</c:v>
                </c:pt>
                <c:pt idx="96">
                  <c:v>3.9714505950044092</c:v>
                </c:pt>
                <c:pt idx="97">
                  <c:v>4.1623158236459901</c:v>
                </c:pt>
                <c:pt idx="98">
                  <c:v>4.500721882133937</c:v>
                </c:pt>
                <c:pt idx="99">
                  <c:v>4.7418385176703124</c:v>
                </c:pt>
                <c:pt idx="100">
                  <c:v>5.2820207858734713</c:v>
                </c:pt>
                <c:pt idx="101">
                  <c:v>5.1915920058170428</c:v>
                </c:pt>
                <c:pt idx="102">
                  <c:v>5.2326035660062145</c:v>
                </c:pt>
                <c:pt idx="103">
                  <c:v>5.4524991051309666</c:v>
                </c:pt>
                <c:pt idx="104">
                  <c:v>5.8117247419771685</c:v>
                </c:pt>
                <c:pt idx="105">
                  <c:v>6.2261100981173456</c:v>
                </c:pt>
                <c:pt idx="106">
                  <c:v>6.821418057891897</c:v>
                </c:pt>
                <c:pt idx="107">
                  <c:v>6.6512452122520571</c:v>
                </c:pt>
                <c:pt idx="108">
                  <c:v>6.5724703453739242</c:v>
                </c:pt>
                <c:pt idx="109">
                  <c:v>6.8396214745150443</c:v>
                </c:pt>
                <c:pt idx="110">
                  <c:v>7.9033452599878835</c:v>
                </c:pt>
                <c:pt idx="111">
                  <c:v>9.2377557855379955</c:v>
                </c:pt>
                <c:pt idx="112">
                  <c:v>9.3792114589020148</c:v>
                </c:pt>
                <c:pt idx="113">
                  <c:v>7.3285790889094145</c:v>
                </c:pt>
                <c:pt idx="114">
                  <c:v>6.9583328801870774</c:v>
                </c:pt>
                <c:pt idx="115">
                  <c:v>6.1000218211168553</c:v>
                </c:pt>
                <c:pt idx="116">
                  <c:v>6.0073018266202611</c:v>
                </c:pt>
                <c:pt idx="117">
                  <c:v>5.6757840275611695</c:v>
                </c:pt>
                <c:pt idx="118">
                  <c:v>5.241306277853802</c:v>
                </c:pt>
                <c:pt idx="119">
                  <c:v>5.0879338800290048</c:v>
                </c:pt>
                <c:pt idx="120">
                  <c:v>5.2154684350717915</c:v>
                </c:pt>
                <c:pt idx="121">
                  <c:v>4.6739665108924671</c:v>
                </c:pt>
                <c:pt idx="122">
                  <c:v>5.3779509742486056</c:v>
                </c:pt>
                <c:pt idx="123">
                  <c:v>5.4250997407976467</c:v>
                </c:pt>
                <c:pt idx="124">
                  <c:v>5.2929088800031865</c:v>
                </c:pt>
                <c:pt idx="125">
                  <c:v>4.6826092329656479</c:v>
                </c:pt>
                <c:pt idx="126">
                  <c:v>4.7538164032849224</c:v>
                </c:pt>
                <c:pt idx="127">
                  <c:v>4.6502114210115053</c:v>
                </c:pt>
                <c:pt idx="128">
                  <c:v>4.5391365458651531</c:v>
                </c:pt>
                <c:pt idx="129">
                  <c:v>4.4597621830294347</c:v>
                </c:pt>
                <c:pt idx="130">
                  <c:v>4.511071872457177</c:v>
                </c:pt>
                <c:pt idx="131">
                  <c:v>4.6474054846730635</c:v>
                </c:pt>
                <c:pt idx="132">
                  <c:v>4.9767963056774258</c:v>
                </c:pt>
                <c:pt idx="133">
                  <c:v>4.6761787778961788</c:v>
                </c:pt>
                <c:pt idx="134">
                  <c:v>5.1589645282743408</c:v>
                </c:pt>
                <c:pt idx="135">
                  <c:v>5.1389787514799501</c:v>
                </c:pt>
                <c:pt idx="136">
                  <c:v>5.9233808917119246</c:v>
                </c:pt>
                <c:pt idx="137">
                  <c:v>4.9916167206729201</c:v>
                </c:pt>
                <c:pt idx="138">
                  <c:v>5.140005308487086</c:v>
                </c:pt>
                <c:pt idx="139">
                  <c:v>5.1149222326051476</c:v>
                </c:pt>
                <c:pt idx="140">
                  <c:v>5.4661144174699938</c:v>
                </c:pt>
                <c:pt idx="141">
                  <c:v>6.890531917895391</c:v>
                </c:pt>
                <c:pt idx="142">
                  <c:v>5.6946370149444228</c:v>
                </c:pt>
                <c:pt idx="143">
                  <c:v>5.9295353514634925</c:v>
                </c:pt>
                <c:pt idx="144">
                  <c:v>5.0563491519142136</c:v>
                </c:pt>
                <c:pt idx="145">
                  <c:v>4.5666418950922862</c:v>
                </c:pt>
                <c:pt idx="146">
                  <c:v>4.1882341789288535</c:v>
                </c:pt>
                <c:pt idx="147">
                  <c:v>4.1585554424833413</c:v>
                </c:pt>
                <c:pt idx="148">
                  <c:v>4.9138503657909931</c:v>
                </c:pt>
                <c:pt idx="149">
                  <c:v>4.9708240133068946</c:v>
                </c:pt>
                <c:pt idx="150">
                  <c:v>5.0019126258031443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361-4E57-978B-A63132D045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8353744"/>
        <c:axId val="278357552"/>
      </c:lineChart>
      <c:catAx>
        <c:axId val="278353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357552"/>
        <c:crosses val="autoZero"/>
        <c:auto val="1"/>
        <c:lblAlgn val="ctr"/>
        <c:lblOffset val="100"/>
        <c:noMultiLvlLbl val="0"/>
      </c:catAx>
      <c:valAx>
        <c:axId val="27835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353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Sheet4!$A$33</c:f>
              <c:strCache>
                <c:ptCount val="1"/>
                <c:pt idx="0">
                  <c:v>(USD) US Dollar (Buying)</c:v>
                </c:pt>
              </c:strCache>
            </c:strRef>
          </c:tx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Sheet4!$B$1:$EV$1</c:f>
              <c:numCache>
                <c:formatCode>General</c:formatCode>
                <c:ptCount val="151"/>
                <c:pt idx="0">
                  <c:v>2006</c:v>
                </c:pt>
                <c:pt idx="2">
                  <c:v>2007</c:v>
                </c:pt>
                <c:pt idx="14">
                  <c:v>2008</c:v>
                </c:pt>
                <c:pt idx="26">
                  <c:v>2009</c:v>
                </c:pt>
                <c:pt idx="38">
                  <c:v>2010</c:v>
                </c:pt>
                <c:pt idx="50">
                  <c:v>2011</c:v>
                </c:pt>
                <c:pt idx="62">
                  <c:v>2012</c:v>
                </c:pt>
                <c:pt idx="74">
                  <c:v>2013</c:v>
                </c:pt>
                <c:pt idx="86">
                  <c:v>2014</c:v>
                </c:pt>
                <c:pt idx="98">
                  <c:v>2015</c:v>
                </c:pt>
                <c:pt idx="110">
                  <c:v>2016</c:v>
                </c:pt>
                <c:pt idx="122">
                  <c:v>2017</c:v>
                </c:pt>
                <c:pt idx="134">
                  <c:v>2018</c:v>
                </c:pt>
                <c:pt idx="146">
                  <c:v>2019</c:v>
                </c:pt>
              </c:numCache>
            </c:numRef>
          </c:cat>
          <c:val>
            <c:numRef>
              <c:f>Sheet4!$B$33:$EV$33</c:f>
              <c:numCache>
                <c:formatCode>#,##0.00</c:formatCode>
                <c:ptCount val="151"/>
                <c:pt idx="0">
                  <c:v>1.4510227272727001</c:v>
                </c:pt>
                <c:pt idx="1">
                  <c:v>1.4263999999999999</c:v>
                </c:pt>
                <c:pt idx="2">
                  <c:v>1.4198</c:v>
                </c:pt>
                <c:pt idx="3">
                  <c:v>1.390245</c:v>
                </c:pt>
                <c:pt idx="4">
                  <c:v>1.4028681818182001</c:v>
                </c:pt>
                <c:pt idx="5">
                  <c:v>1.355275</c:v>
                </c:pt>
                <c:pt idx="6">
                  <c:v>1.3318565217391001</c:v>
                </c:pt>
                <c:pt idx="7">
                  <c:v>1.3151952380951999</c:v>
                </c:pt>
                <c:pt idx="8">
                  <c:v>1.2759727272726999</c:v>
                </c:pt>
                <c:pt idx="9">
                  <c:v>1.3082818181817999</c:v>
                </c:pt>
                <c:pt idx="10">
                  <c:v>1.2613049999999999</c:v>
                </c:pt>
                <c:pt idx="11">
                  <c:v>1.1965904761905</c:v>
                </c:pt>
                <c:pt idx="12">
                  <c:v>1.1847454545455001</c:v>
                </c:pt>
                <c:pt idx="13">
                  <c:v>1.1729631578947</c:v>
                </c:pt>
                <c:pt idx="14">
                  <c:v>1.1704363636363999</c:v>
                </c:pt>
                <c:pt idx="15">
                  <c:v>1.1881714285714</c:v>
                </c:pt>
                <c:pt idx="16">
                  <c:v>1.2323761904762001</c:v>
                </c:pt>
                <c:pt idx="17">
                  <c:v>1.2967142857142999</c:v>
                </c:pt>
                <c:pt idx="18">
                  <c:v>1.2469952380952001</c:v>
                </c:pt>
                <c:pt idx="19">
                  <c:v>1.2278</c:v>
                </c:pt>
                <c:pt idx="20">
                  <c:v>1.2099521739129999</c:v>
                </c:pt>
                <c:pt idx="21">
                  <c:v>1.1726666666667001</c:v>
                </c:pt>
                <c:pt idx="22">
                  <c:v>1.2296380952381001</c:v>
                </c:pt>
                <c:pt idx="23">
                  <c:v>1.473265</c:v>
                </c:pt>
                <c:pt idx="24">
                  <c:v>1.58785</c:v>
                </c:pt>
                <c:pt idx="25">
                  <c:v>1.5388105263158001</c:v>
                </c:pt>
                <c:pt idx="26">
                  <c:v>1.5890523809524</c:v>
                </c:pt>
                <c:pt idx="27">
                  <c:v>1.6523600000000001</c:v>
                </c:pt>
                <c:pt idx="28">
                  <c:v>1.7045363636363999</c:v>
                </c:pt>
                <c:pt idx="29">
                  <c:v>1.6041523809524001</c:v>
                </c:pt>
                <c:pt idx="30">
                  <c:v>1.5517631578947</c:v>
                </c:pt>
                <c:pt idx="31">
                  <c:v>1.5397818181817999</c:v>
                </c:pt>
                <c:pt idx="32">
                  <c:v>1.5136913043478</c:v>
                </c:pt>
                <c:pt idx="33">
                  <c:v>1.4792238095237999</c:v>
                </c:pt>
                <c:pt idx="34">
                  <c:v>1.4852300000000001</c:v>
                </c:pt>
                <c:pt idx="35">
                  <c:v>1.4621380952381</c:v>
                </c:pt>
                <c:pt idx="36">
                  <c:v>1.4800210526316</c:v>
                </c:pt>
                <c:pt idx="37">
                  <c:v>1.4995130434782999</c:v>
                </c:pt>
                <c:pt idx="38">
                  <c:v>1.4663200000000001</c:v>
                </c:pt>
                <c:pt idx="39">
                  <c:v>1.50556</c:v>
                </c:pt>
                <c:pt idx="40">
                  <c:v>1.5283130434783001</c:v>
                </c:pt>
                <c:pt idx="41">
                  <c:v>1.4878714285714001</c:v>
                </c:pt>
                <c:pt idx="42">
                  <c:v>1.534805</c:v>
                </c:pt>
                <c:pt idx="43">
                  <c:v>1.5702863636364</c:v>
                </c:pt>
                <c:pt idx="44">
                  <c:v>1.5363136363636001</c:v>
                </c:pt>
                <c:pt idx="45">
                  <c:v>1.5016285714286</c:v>
                </c:pt>
                <c:pt idx="46">
                  <c:v>1.488915</c:v>
                </c:pt>
                <c:pt idx="47">
                  <c:v>1.4184600000000001</c:v>
                </c:pt>
                <c:pt idx="48">
                  <c:v>1.4295277777777999</c:v>
                </c:pt>
                <c:pt idx="49">
                  <c:v>1.5131478260869999</c:v>
                </c:pt>
                <c:pt idx="50">
                  <c:v>1.5538190476189999</c:v>
                </c:pt>
                <c:pt idx="51">
                  <c:v>1.58283</c:v>
                </c:pt>
                <c:pt idx="52">
                  <c:v>1.5746695652174001</c:v>
                </c:pt>
                <c:pt idx="53">
                  <c:v>1.5156190476189999</c:v>
                </c:pt>
                <c:pt idx="54">
                  <c:v>1.5641571428570999</c:v>
                </c:pt>
                <c:pt idx="55">
                  <c:v>1.5940136363635999</c:v>
                </c:pt>
                <c:pt idx="56">
                  <c:v>1.6467142857143</c:v>
                </c:pt>
                <c:pt idx="57">
                  <c:v>1.7442380952381</c:v>
                </c:pt>
                <c:pt idx="58">
                  <c:v>1.786519047619</c:v>
                </c:pt>
                <c:pt idx="59">
                  <c:v>1.8270809523810001</c:v>
                </c:pt>
                <c:pt idx="60">
                  <c:v>1.8037842105263</c:v>
                </c:pt>
                <c:pt idx="61">
                  <c:v>1.8588499999999999</c:v>
                </c:pt>
                <c:pt idx="62">
                  <c:v>1.8389363636364</c:v>
                </c:pt>
                <c:pt idx="63">
                  <c:v>1.7510904761905</c:v>
                </c:pt>
                <c:pt idx="64">
                  <c:v>1.7792954545455</c:v>
                </c:pt>
                <c:pt idx="65">
                  <c:v>1.7798400000000001</c:v>
                </c:pt>
                <c:pt idx="66">
                  <c:v>1.7969545454545</c:v>
                </c:pt>
                <c:pt idx="67">
                  <c:v>1.8160714285713999</c:v>
                </c:pt>
                <c:pt idx="68">
                  <c:v>1.8048863636364001</c:v>
                </c:pt>
                <c:pt idx="69">
                  <c:v>1.7858400000000001</c:v>
                </c:pt>
                <c:pt idx="70">
                  <c:v>1.7956300000000001</c:v>
                </c:pt>
                <c:pt idx="71">
                  <c:v>1.7941400000000001</c:v>
                </c:pt>
                <c:pt idx="72">
                  <c:v>1.78545</c:v>
                </c:pt>
                <c:pt idx="73">
                  <c:v>1.7790904761905</c:v>
                </c:pt>
                <c:pt idx="74">
                  <c:v>1.7638590909091001</c:v>
                </c:pt>
                <c:pt idx="75">
                  <c:v>1.769925</c:v>
                </c:pt>
                <c:pt idx="76">
                  <c:v>1.8071952380952001</c:v>
                </c:pt>
                <c:pt idx="77">
                  <c:v>1.7964714285714001</c:v>
                </c:pt>
                <c:pt idx="78">
                  <c:v>1.8227772727272999</c:v>
                </c:pt>
                <c:pt idx="79">
                  <c:v>1.8945099999999999</c:v>
                </c:pt>
                <c:pt idx="80">
                  <c:v>1.9304826086957001</c:v>
                </c:pt>
                <c:pt idx="81">
                  <c:v>1.9547052631579001</c:v>
                </c:pt>
                <c:pt idx="82">
                  <c:v>2.0171476190475999</c:v>
                </c:pt>
                <c:pt idx="83">
                  <c:v>1.9903166666667</c:v>
                </c:pt>
                <c:pt idx="84">
                  <c:v>2.0217476190475998</c:v>
                </c:pt>
                <c:pt idx="85">
                  <c:v>2.0578409090909</c:v>
                </c:pt>
                <c:pt idx="86">
                  <c:v>2.2168363636363999</c:v>
                </c:pt>
                <c:pt idx="87">
                  <c:v>2.2127599999999998</c:v>
                </c:pt>
                <c:pt idx="88">
                  <c:v>2.2177952380952002</c:v>
                </c:pt>
                <c:pt idx="89">
                  <c:v>2.1274714285714</c:v>
                </c:pt>
                <c:pt idx="90">
                  <c:v>2.090805</c:v>
                </c:pt>
                <c:pt idx="91">
                  <c:v>2.1157238095238</c:v>
                </c:pt>
                <c:pt idx="92">
                  <c:v>2.1186750000000001</c:v>
                </c:pt>
                <c:pt idx="93">
                  <c:v>2.1582714285714002</c:v>
                </c:pt>
                <c:pt idx="94">
                  <c:v>2.2035772727273</c:v>
                </c:pt>
                <c:pt idx="95">
                  <c:v>2.2583099999999998</c:v>
                </c:pt>
                <c:pt idx="96">
                  <c:v>2.2335750000000001</c:v>
                </c:pt>
                <c:pt idx="97">
                  <c:v>2.2876652173913001</c:v>
                </c:pt>
                <c:pt idx="98">
                  <c:v>2.3283428571428999</c:v>
                </c:pt>
                <c:pt idx="99">
                  <c:v>2.455225</c:v>
                </c:pt>
                <c:pt idx="100">
                  <c:v>2.5838409090908998</c:v>
                </c:pt>
                <c:pt idx="101">
                  <c:v>2.6481428571429002</c:v>
                </c:pt>
                <c:pt idx="102">
                  <c:v>2.6461368421053</c:v>
                </c:pt>
                <c:pt idx="103">
                  <c:v>2.7011590909090999</c:v>
                </c:pt>
                <c:pt idx="104">
                  <c:v>2.6946045454544998</c:v>
                </c:pt>
                <c:pt idx="105">
                  <c:v>2.8455571428570998</c:v>
                </c:pt>
                <c:pt idx="106">
                  <c:v>3.0027149999999998</c:v>
                </c:pt>
                <c:pt idx="107">
                  <c:v>2.9295761904762001</c:v>
                </c:pt>
                <c:pt idx="108">
                  <c:v>2.8712857142856998</c:v>
                </c:pt>
                <c:pt idx="109">
                  <c:v>2.9172347826087002</c:v>
                </c:pt>
                <c:pt idx="110">
                  <c:v>3.0069499999999998</c:v>
                </c:pt>
                <c:pt idx="111">
                  <c:v>2.9406619047619</c:v>
                </c:pt>
                <c:pt idx="112">
                  <c:v>2.8917391304348001</c:v>
                </c:pt>
                <c:pt idx="113">
                  <c:v>2.8347380952380998</c:v>
                </c:pt>
                <c:pt idx="114">
                  <c:v>2.9265952380951998</c:v>
                </c:pt>
                <c:pt idx="115">
                  <c:v>2.9169863636364002</c:v>
                </c:pt>
                <c:pt idx="116">
                  <c:v>2.9575555555555999</c:v>
                </c:pt>
                <c:pt idx="117">
                  <c:v>2.9628636363636001</c:v>
                </c:pt>
                <c:pt idx="118">
                  <c:v>2.9601000000000002</c:v>
                </c:pt>
                <c:pt idx="119">
                  <c:v>3.0679428571429002</c:v>
                </c:pt>
                <c:pt idx="120">
                  <c:v>3.2674500000000002</c:v>
                </c:pt>
                <c:pt idx="121">
                  <c:v>3.4889272727273002</c:v>
                </c:pt>
                <c:pt idx="122">
                  <c:v>3.7348863636364</c:v>
                </c:pt>
                <c:pt idx="123">
                  <c:v>3.6723599999999998</c:v>
                </c:pt>
                <c:pt idx="124">
                  <c:v>3.6659434782609002</c:v>
                </c:pt>
                <c:pt idx="125">
                  <c:v>3.6538349999999999</c:v>
                </c:pt>
                <c:pt idx="126">
                  <c:v>3.5638619047618998</c:v>
                </c:pt>
                <c:pt idx="127">
                  <c:v>3.5189900000000001</c:v>
                </c:pt>
                <c:pt idx="128">
                  <c:v>3.5598666666667</c:v>
                </c:pt>
                <c:pt idx="129">
                  <c:v>3.5124772727272999</c:v>
                </c:pt>
                <c:pt idx="130">
                  <c:v>3.4680473684211002</c:v>
                </c:pt>
                <c:pt idx="131">
                  <c:v>3.6622590909091</c:v>
                </c:pt>
                <c:pt idx="132">
                  <c:v>3.8790499999999999</c:v>
                </c:pt>
                <c:pt idx="133">
                  <c:v>3.8477047619047999</c:v>
                </c:pt>
                <c:pt idx="134">
                  <c:v>3.7723272727273001</c:v>
                </c:pt>
                <c:pt idx="135">
                  <c:v>3.7780200000000002</c:v>
                </c:pt>
                <c:pt idx="136">
                  <c:v>3.8808772727273002</c:v>
                </c:pt>
                <c:pt idx="137">
                  <c:v>4.05403</c:v>
                </c:pt>
                <c:pt idx="138">
                  <c:v>4.4141454545455003</c:v>
                </c:pt>
                <c:pt idx="139">
                  <c:v>4.6282199999999998</c:v>
                </c:pt>
                <c:pt idx="140">
                  <c:v>4.7480090909091004</c:v>
                </c:pt>
                <c:pt idx="141">
                  <c:v>5.7301944444444004</c:v>
                </c:pt>
                <c:pt idx="142">
                  <c:v>6.3668699999999996</c:v>
                </c:pt>
                <c:pt idx="143">
                  <c:v>5.8593727272727003</c:v>
                </c:pt>
                <c:pt idx="144">
                  <c:v>5.3734909090908998</c:v>
                </c:pt>
                <c:pt idx="145">
                  <c:v>5.3061238095238004</c:v>
                </c:pt>
                <c:pt idx="146">
                  <c:v>5.3693909090909004</c:v>
                </c:pt>
                <c:pt idx="147">
                  <c:v>5.2620550000000001</c:v>
                </c:pt>
                <c:pt idx="148">
                  <c:v>5.4419380952380996</c:v>
                </c:pt>
                <c:pt idx="149">
                  <c:v>5.7357714285714003</c:v>
                </c:pt>
                <c:pt idx="150">
                  <c:v>6.0545687499999996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D0B-4769-AFB0-C77B6601ED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716240"/>
        <c:axId val="282121440"/>
      </c:lineChart>
      <c:catAx>
        <c:axId val="34716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121440"/>
        <c:crosses val="autoZero"/>
        <c:auto val="1"/>
        <c:lblAlgn val="ctr"/>
        <c:lblOffset val="100"/>
        <c:noMultiLvlLbl val="0"/>
      </c:catAx>
      <c:valAx>
        <c:axId val="28212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16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GOLD/CBM</a:t>
            </a:r>
            <a:endParaRPr lang="tr-T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Sheet4!$B$1:$ET$1</c:f>
              <c:numCache>
                <c:formatCode>General</c:formatCode>
                <c:ptCount val="149"/>
                <c:pt idx="0">
                  <c:v>2006</c:v>
                </c:pt>
                <c:pt idx="2">
                  <c:v>2007</c:v>
                </c:pt>
                <c:pt idx="14">
                  <c:v>2008</c:v>
                </c:pt>
                <c:pt idx="26">
                  <c:v>2009</c:v>
                </c:pt>
                <c:pt idx="38">
                  <c:v>2010</c:v>
                </c:pt>
                <c:pt idx="50">
                  <c:v>2011</c:v>
                </c:pt>
                <c:pt idx="62">
                  <c:v>2012</c:v>
                </c:pt>
                <c:pt idx="74">
                  <c:v>2013</c:v>
                </c:pt>
                <c:pt idx="86">
                  <c:v>2014</c:v>
                </c:pt>
                <c:pt idx="98">
                  <c:v>2015</c:v>
                </c:pt>
                <c:pt idx="110">
                  <c:v>2016</c:v>
                </c:pt>
                <c:pt idx="122">
                  <c:v>2017</c:v>
                </c:pt>
                <c:pt idx="134">
                  <c:v>2018</c:v>
                </c:pt>
                <c:pt idx="146">
                  <c:v>2019</c:v>
                </c:pt>
              </c:numCache>
            </c:numRef>
          </c:cat>
          <c:val>
            <c:numRef>
              <c:f>Sheet4!$B$38:$ET$38</c:f>
              <c:numCache>
                <c:formatCode>#,##0.00</c:formatCode>
                <c:ptCount val="149"/>
                <c:pt idx="0">
                  <c:v>8.5022006636840966E-2</c:v>
                </c:pt>
                <c:pt idx="1">
                  <c:v>7.919667125302679E-2</c:v>
                </c:pt>
                <c:pt idx="2">
                  <c:v>7.6352426485081948E-2</c:v>
                </c:pt>
                <c:pt idx="3">
                  <c:v>7.769733600485354E-2</c:v>
                </c:pt>
                <c:pt idx="4">
                  <c:v>8.4962836024652988E-2</c:v>
                </c:pt>
                <c:pt idx="5">
                  <c:v>7.7956805134148002E-2</c:v>
                </c:pt>
                <c:pt idx="6">
                  <c:v>6.901027669622295E-2</c:v>
                </c:pt>
                <c:pt idx="7">
                  <c:v>6.7746637771993162E-2</c:v>
                </c:pt>
                <c:pt idx="8">
                  <c:v>6.2009633637985055E-2</c:v>
                </c:pt>
                <c:pt idx="9">
                  <c:v>6.3635372209339278E-2</c:v>
                </c:pt>
                <c:pt idx="10">
                  <c:v>6.3059845059817127E-2</c:v>
                </c:pt>
                <c:pt idx="11">
                  <c:v>6.242214846447991E-2</c:v>
                </c:pt>
                <c:pt idx="12">
                  <c:v>6.459279750568471E-2</c:v>
                </c:pt>
                <c:pt idx="13">
                  <c:v>6.0795163301416634E-2</c:v>
                </c:pt>
                <c:pt idx="14">
                  <c:v>6.9754487980890095E-2</c:v>
                </c:pt>
                <c:pt idx="15">
                  <c:v>7.242946521521719E-2</c:v>
                </c:pt>
                <c:pt idx="16">
                  <c:v>7.6962424064478702E-2</c:v>
                </c:pt>
                <c:pt idx="17">
                  <c:v>8.605279545516166E-2</c:v>
                </c:pt>
                <c:pt idx="18">
                  <c:v>9.7096965842188937E-2</c:v>
                </c:pt>
                <c:pt idx="19">
                  <c:v>9.6706943670226572E-2</c:v>
                </c:pt>
                <c:pt idx="20">
                  <c:v>8.875186114359683E-2</c:v>
                </c:pt>
                <c:pt idx="21">
                  <c:v>8.4027636650164203E-2</c:v>
                </c:pt>
                <c:pt idx="22">
                  <c:v>8.5581306840027349E-2</c:v>
                </c:pt>
                <c:pt idx="23">
                  <c:v>9.6140490078523794E-2</c:v>
                </c:pt>
                <c:pt idx="24">
                  <c:v>0.10418225417532818</c:v>
                </c:pt>
                <c:pt idx="25">
                  <c:v>9.4447023222770737E-2</c:v>
                </c:pt>
                <c:pt idx="26">
                  <c:v>9.2177176549847403E-2</c:v>
                </c:pt>
                <c:pt idx="27">
                  <c:v>9.7936510672734525E-2</c:v>
                </c:pt>
                <c:pt idx="28">
                  <c:v>9.6728533762031749E-2</c:v>
                </c:pt>
                <c:pt idx="29">
                  <c:v>9.8418890784149796E-2</c:v>
                </c:pt>
                <c:pt idx="30">
                  <c:v>0.10149982703530427</c:v>
                </c:pt>
                <c:pt idx="31">
                  <c:v>0.10544657519036318</c:v>
                </c:pt>
                <c:pt idx="32">
                  <c:v>0.10777966625095181</c:v>
                </c:pt>
                <c:pt idx="33">
                  <c:v>0.10357975239120856</c:v>
                </c:pt>
                <c:pt idx="34">
                  <c:v>0.10823888031017495</c:v>
                </c:pt>
                <c:pt idx="35">
                  <c:v>0.11243460394255217</c:v>
                </c:pt>
                <c:pt idx="36">
                  <c:v>0.11605992957784693</c:v>
                </c:pt>
                <c:pt idx="37">
                  <c:v>0.11305568438103271</c:v>
                </c:pt>
                <c:pt idx="38">
                  <c:v>0.12750935045427975</c:v>
                </c:pt>
                <c:pt idx="39">
                  <c:v>0.1350628475412112</c:v>
                </c:pt>
                <c:pt idx="40">
                  <c:v>0.12664455744263128</c:v>
                </c:pt>
                <c:pt idx="41">
                  <c:v>0.10323976735569844</c:v>
                </c:pt>
                <c:pt idx="42">
                  <c:v>0.11150240080691741</c:v>
                </c:pt>
                <c:pt idx="43">
                  <c:v>0.11270229877196701</c:v>
                </c:pt>
                <c:pt idx="44">
                  <c:v>0.12169586843636315</c:v>
                </c:pt>
                <c:pt idx="45">
                  <c:v>0.11606381667170769</c:v>
                </c:pt>
                <c:pt idx="46">
                  <c:v>0.12558658467705405</c:v>
                </c:pt>
                <c:pt idx="47">
                  <c:v>0.11344823736388367</c:v>
                </c:pt>
                <c:pt idx="48">
                  <c:v>0.10235489972347735</c:v>
                </c:pt>
                <c:pt idx="49">
                  <c:v>0.10943733639014763</c:v>
                </c:pt>
                <c:pt idx="50">
                  <c:v>0.11326567625376709</c:v>
                </c:pt>
                <c:pt idx="51">
                  <c:v>0.11522833578046097</c:v>
                </c:pt>
                <c:pt idx="52">
                  <c:v>0.11423014559968149</c:v>
                </c:pt>
                <c:pt idx="53">
                  <c:v>0.10972664673984046</c:v>
                </c:pt>
                <c:pt idx="54">
                  <c:v>0.11334596375481695</c:v>
                </c:pt>
                <c:pt idx="55">
                  <c:v>0.11464446200579934</c:v>
                </c:pt>
                <c:pt idx="56">
                  <c:v>0.12261274013048561</c:v>
                </c:pt>
                <c:pt idx="57">
                  <c:v>0.13433773383756328</c:v>
                </c:pt>
                <c:pt idx="58">
                  <c:v>0.14591605185004181</c:v>
                </c:pt>
                <c:pt idx="59">
                  <c:v>0.18995549952920032</c:v>
                </c:pt>
                <c:pt idx="60">
                  <c:v>0.25700301453478103</c:v>
                </c:pt>
                <c:pt idx="61">
                  <c:v>0.3456129532123679</c:v>
                </c:pt>
                <c:pt idx="62">
                  <c:v>0.42888550729200714</c:v>
                </c:pt>
                <c:pt idx="63">
                  <c:v>0.43470421019604505</c:v>
                </c:pt>
                <c:pt idx="64">
                  <c:v>0.44660965244727102</c:v>
                </c:pt>
                <c:pt idx="65">
                  <c:v>0.41679772944316762</c:v>
                </c:pt>
                <c:pt idx="66">
                  <c:v>0.42479459775429079</c:v>
                </c:pt>
                <c:pt idx="67">
                  <c:v>0.40015372274140493</c:v>
                </c:pt>
                <c:pt idx="68">
                  <c:v>0.42704796569756098</c:v>
                </c:pt>
                <c:pt idx="69">
                  <c:v>0.46829869223044363</c:v>
                </c:pt>
                <c:pt idx="70">
                  <c:v>0.48588982259896341</c:v>
                </c:pt>
                <c:pt idx="71">
                  <c:v>0.51688634554108015</c:v>
                </c:pt>
                <c:pt idx="72">
                  <c:v>0.51053864571783059</c:v>
                </c:pt>
                <c:pt idx="73">
                  <c:v>0.53270327077744162</c:v>
                </c:pt>
                <c:pt idx="74">
                  <c:v>0.53357482601756012</c:v>
                </c:pt>
                <c:pt idx="75">
                  <c:v>0.5274505123768588</c:v>
                </c:pt>
                <c:pt idx="76">
                  <c:v>0.56028139409662348</c:v>
                </c:pt>
                <c:pt idx="77">
                  <c:v>0.50067398508699257</c:v>
                </c:pt>
                <c:pt idx="78">
                  <c:v>0.51369427599207729</c:v>
                </c:pt>
                <c:pt idx="79">
                  <c:v>0.45783734346369864</c:v>
                </c:pt>
                <c:pt idx="80">
                  <c:v>0.59120773747698274</c:v>
                </c:pt>
                <c:pt idx="81">
                  <c:v>0.71840797280203095</c:v>
                </c:pt>
                <c:pt idx="82">
                  <c:v>0.64242744975359889</c:v>
                </c:pt>
                <c:pt idx="83">
                  <c:v>0.62789232802723627</c:v>
                </c:pt>
                <c:pt idx="84">
                  <c:v>0.55726802432188216</c:v>
                </c:pt>
                <c:pt idx="85">
                  <c:v>0.64828867114598721</c:v>
                </c:pt>
                <c:pt idx="86">
                  <c:v>0.81811102999799867</c:v>
                </c:pt>
                <c:pt idx="87">
                  <c:v>0.86430493104824346</c:v>
                </c:pt>
                <c:pt idx="88">
                  <c:v>0.82211074031831644</c:v>
                </c:pt>
                <c:pt idx="89">
                  <c:v>0.76903658721296808</c:v>
                </c:pt>
                <c:pt idx="90">
                  <c:v>0.70392609220149549</c:v>
                </c:pt>
                <c:pt idx="91">
                  <c:v>0.73796958336007046</c:v>
                </c:pt>
                <c:pt idx="92">
                  <c:v>0.61099242360855432</c:v>
                </c:pt>
                <c:pt idx="93">
                  <c:v>0.60456857948893905</c:v>
                </c:pt>
                <c:pt idx="94">
                  <c:v>0.60797796631303869</c:v>
                </c:pt>
                <c:pt idx="95">
                  <c:v>0.55431511827677848</c:v>
                </c:pt>
                <c:pt idx="96">
                  <c:v>0.57751668389910438</c:v>
                </c:pt>
                <c:pt idx="97">
                  <c:v>0.63798836566706318</c:v>
                </c:pt>
                <c:pt idx="98">
                  <c:v>0.69064580975433787</c:v>
                </c:pt>
                <c:pt idx="99">
                  <c:v>0.70228353732880544</c:v>
                </c:pt>
                <c:pt idx="100">
                  <c:v>0.81706487432754515</c:v>
                </c:pt>
                <c:pt idx="101">
                  <c:v>0.78584807292393677</c:v>
                </c:pt>
                <c:pt idx="102">
                  <c:v>0.80364848237808739</c:v>
                </c:pt>
                <c:pt idx="103">
                  <c:v>0.82626376735082441</c:v>
                </c:pt>
                <c:pt idx="104">
                  <c:v>0.83903210194794042</c:v>
                </c:pt>
                <c:pt idx="105">
                  <c:v>0.93001833566872549</c:v>
                </c:pt>
                <c:pt idx="106">
                  <c:v>0.99563039021631561</c:v>
                </c:pt>
                <c:pt idx="107">
                  <c:v>0.99321116114385055</c:v>
                </c:pt>
                <c:pt idx="108">
                  <c:v>0.9390964496904417</c:v>
                </c:pt>
                <c:pt idx="109">
                  <c:v>1.0432384709984603</c:v>
                </c:pt>
                <c:pt idx="110">
                  <c:v>1.2615082147791541</c:v>
                </c:pt>
                <c:pt idx="111">
                  <c:v>1.5036218174473013</c:v>
                </c:pt>
                <c:pt idx="112">
                  <c:v>1.4879338919602421</c:v>
                </c:pt>
                <c:pt idx="113">
                  <c:v>1.20531534994304</c:v>
                </c:pt>
                <c:pt idx="114">
                  <c:v>1.0413795229892107</c:v>
                </c:pt>
                <c:pt idx="115">
                  <c:v>0.9677905583798343</c:v>
                </c:pt>
                <c:pt idx="116">
                  <c:v>0.95294974657413434</c:v>
                </c:pt>
                <c:pt idx="117">
                  <c:v>0.84950722970431691</c:v>
                </c:pt>
                <c:pt idx="118">
                  <c:v>0.79978787274172813</c:v>
                </c:pt>
                <c:pt idx="119">
                  <c:v>0.7130451706283164</c:v>
                </c:pt>
                <c:pt idx="120">
                  <c:v>0.6557880118870123</c:v>
                </c:pt>
                <c:pt idx="121">
                  <c:v>0.58523161083679243</c:v>
                </c:pt>
                <c:pt idx="122">
                  <c:v>0.76407777901397977</c:v>
                </c:pt>
                <c:pt idx="123">
                  <c:v>0.79255955972284797</c:v>
                </c:pt>
                <c:pt idx="124">
                  <c:v>0.78177779720923268</c:v>
                </c:pt>
                <c:pt idx="125">
                  <c:v>0.72653880364014745</c:v>
                </c:pt>
                <c:pt idx="126">
                  <c:v>0.72821160507239602</c:v>
                </c:pt>
                <c:pt idx="127">
                  <c:v>0.71107237150824021</c:v>
                </c:pt>
                <c:pt idx="128">
                  <c:v>0.75061729417537593</c:v>
                </c:pt>
                <c:pt idx="129">
                  <c:v>0.74748779075772309</c:v>
                </c:pt>
                <c:pt idx="130">
                  <c:v>0.7529118485255738</c:v>
                </c:pt>
                <c:pt idx="131">
                  <c:v>0.79400963968158778</c:v>
                </c:pt>
                <c:pt idx="132">
                  <c:v>0.89928786295431573</c:v>
                </c:pt>
                <c:pt idx="133">
                  <c:v>0.91977902801326727</c:v>
                </c:pt>
                <c:pt idx="134">
                  <c:v>1.0368764937330843</c:v>
                </c:pt>
                <c:pt idx="135">
                  <c:v>1.0305478308856517</c:v>
                </c:pt>
                <c:pt idx="136">
                  <c:v>1.2381922038359967</c:v>
                </c:pt>
                <c:pt idx="137">
                  <c:v>1.0337465152295218</c:v>
                </c:pt>
                <c:pt idx="138">
                  <c:v>1.0817121084440822</c:v>
                </c:pt>
                <c:pt idx="139">
                  <c:v>1.0858344573744152</c:v>
                </c:pt>
                <c:pt idx="140">
                  <c:v>1.1256046244445794</c:v>
                </c:pt>
                <c:pt idx="141">
                  <c:v>1.3557489047210955</c:v>
                </c:pt>
                <c:pt idx="142">
                  <c:v>1.1140983196661234</c:v>
                </c:pt>
                <c:pt idx="143">
                  <c:v>1.2082638241136607</c:v>
                </c:pt>
                <c:pt idx="144">
                  <c:v>1.0147492689017414</c:v>
                </c:pt>
                <c:pt idx="145">
                  <c:v>0.9290350888412453</c:v>
                </c:pt>
                <c:pt idx="146">
                  <c:v>0.83025707889880396</c:v>
                </c:pt>
                <c:pt idx="147">
                  <c:v>0.82361154973910922</c:v>
                </c:pt>
                <c:pt idx="148">
                  <c:v>1.0157455877051051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950-4DA5-9F32-B7230B16BF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2123072"/>
        <c:axId val="282120896"/>
      </c:lineChart>
      <c:catAx>
        <c:axId val="282123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120896"/>
        <c:crosses val="autoZero"/>
        <c:auto val="1"/>
        <c:lblAlgn val="ctr"/>
        <c:lblOffset val="100"/>
        <c:noMultiLvlLbl val="0"/>
      </c:catAx>
      <c:valAx>
        <c:axId val="28212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123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Sheet4!$A$50</c:f>
              <c:strCache>
                <c:ptCount val="1"/>
                <c:pt idx="0">
                  <c:v>Equity/TL-ASSETS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Sheet4!$B$50:$ES$50</c:f>
              <c:numCache>
                <c:formatCode>General</c:formatCode>
                <c:ptCount val="148"/>
                <c:pt idx="0">
                  <c:v>5.4660589027446672E-2</c:v>
                </c:pt>
                <c:pt idx="1">
                  <c:v>5.340334124211598E-2</c:v>
                </c:pt>
                <c:pt idx="2">
                  <c:v>5.2179533859715285E-2</c:v>
                </c:pt>
                <c:pt idx="3">
                  <c:v>5.0376044932069854E-2</c:v>
                </c:pt>
                <c:pt idx="4">
                  <c:v>5.0927631295705628E-2</c:v>
                </c:pt>
                <c:pt idx="5">
                  <c:v>0.14472383858138765</c:v>
                </c:pt>
                <c:pt idx="6">
                  <c:v>0.20475223016223285</c:v>
                </c:pt>
                <c:pt idx="7">
                  <c:v>0.20176831102101506</c:v>
                </c:pt>
                <c:pt idx="8">
                  <c:v>0.20120149934463097</c:v>
                </c:pt>
                <c:pt idx="9">
                  <c:v>0.21637269184817737</c:v>
                </c:pt>
                <c:pt idx="10">
                  <c:v>0.18575638873483394</c:v>
                </c:pt>
                <c:pt idx="11">
                  <c:v>0.17490571473086028</c:v>
                </c:pt>
                <c:pt idx="12">
                  <c:v>0.18193265650457677</c:v>
                </c:pt>
                <c:pt idx="13">
                  <c:v>0.18238128204900048</c:v>
                </c:pt>
                <c:pt idx="14">
                  <c:v>0.18627748754274095</c:v>
                </c:pt>
                <c:pt idx="15">
                  <c:v>0.19574129641257387</c:v>
                </c:pt>
                <c:pt idx="16">
                  <c:v>0.27669109909281064</c:v>
                </c:pt>
                <c:pt idx="17">
                  <c:v>0.2557034008089375</c:v>
                </c:pt>
                <c:pt idx="18">
                  <c:v>0.27571992347141339</c:v>
                </c:pt>
                <c:pt idx="19">
                  <c:v>0.28818291957918923</c:v>
                </c:pt>
                <c:pt idx="20">
                  <c:v>0.26789172501560371</c:v>
                </c:pt>
                <c:pt idx="21">
                  <c:v>0.25502097019511255</c:v>
                </c:pt>
                <c:pt idx="22">
                  <c:v>0.32274784152729202</c:v>
                </c:pt>
                <c:pt idx="23">
                  <c:v>2.1295947593246796</c:v>
                </c:pt>
                <c:pt idx="24">
                  <c:v>-2.7759930173683509</c:v>
                </c:pt>
                <c:pt idx="25">
                  <c:v>-2.0490006352767307</c:v>
                </c:pt>
                <c:pt idx="26">
                  <c:v>-0.91353414912278885</c:v>
                </c:pt>
                <c:pt idx="27">
                  <c:v>-0.61937965031760911</c:v>
                </c:pt>
                <c:pt idx="28">
                  <c:v>-0.50657921088044655</c:v>
                </c:pt>
                <c:pt idx="29">
                  <c:v>-4.3855657493141402</c:v>
                </c:pt>
                <c:pt idx="30">
                  <c:v>-1.1411932904635242</c:v>
                </c:pt>
                <c:pt idx="31">
                  <c:v>-1.3010604128889094</c:v>
                </c:pt>
                <c:pt idx="32">
                  <c:v>-2.2653366391505285</c:v>
                </c:pt>
                <c:pt idx="33">
                  <c:v>-1.639381804475184</c:v>
                </c:pt>
                <c:pt idx="34">
                  <c:v>-1.0326595477390408</c:v>
                </c:pt>
                <c:pt idx="35">
                  <c:v>-1.0605526986997245</c:v>
                </c:pt>
                <c:pt idx="36">
                  <c:v>-0.95251890620147883</c:v>
                </c:pt>
                <c:pt idx="37">
                  <c:v>-0.69335269239341857</c:v>
                </c:pt>
                <c:pt idx="38">
                  <c:v>-1.0803807955155775</c:v>
                </c:pt>
                <c:pt idx="39">
                  <c:v>-0.91379051774005771</c:v>
                </c:pt>
                <c:pt idx="40">
                  <c:v>-1.4729412205166605</c:v>
                </c:pt>
                <c:pt idx="41">
                  <c:v>1.977531634814613</c:v>
                </c:pt>
                <c:pt idx="42">
                  <c:v>-1.0202354145951236</c:v>
                </c:pt>
                <c:pt idx="43">
                  <c:v>-0.8544782171903671</c:v>
                </c:pt>
                <c:pt idx="44">
                  <c:v>-1.3429879460536784</c:v>
                </c:pt>
                <c:pt idx="45">
                  <c:v>-1.5088064964233403</c:v>
                </c:pt>
                <c:pt idx="46">
                  <c:v>-1.8291384528800656</c:v>
                </c:pt>
                <c:pt idx="47">
                  <c:v>-3.9135361665584409</c:v>
                </c:pt>
                <c:pt idx="48">
                  <c:v>-1.7158804645499131</c:v>
                </c:pt>
                <c:pt idx="49">
                  <c:v>-0.651688767018194</c:v>
                </c:pt>
                <c:pt idx="50">
                  <c:v>-0.47836095076176371</c:v>
                </c:pt>
                <c:pt idx="51">
                  <c:v>-0.45595881622724227</c:v>
                </c:pt>
                <c:pt idx="52">
                  <c:v>-0.53942365898366385</c:v>
                </c:pt>
                <c:pt idx="53">
                  <c:v>-0.69640437974006941</c:v>
                </c:pt>
                <c:pt idx="54">
                  <c:v>-0.45537849721217072</c:v>
                </c:pt>
                <c:pt idx="55">
                  <c:v>-0.36150590933341875</c:v>
                </c:pt>
                <c:pt idx="56">
                  <c:v>-0.30739584069661002</c:v>
                </c:pt>
                <c:pt idx="57">
                  <c:v>-0.23822260141100496</c:v>
                </c:pt>
                <c:pt idx="58">
                  <c:v>-0.19408339068538252</c:v>
                </c:pt>
                <c:pt idx="59">
                  <c:v>-0.23699299076248673</c:v>
                </c:pt>
                <c:pt idx="60">
                  <c:v>-0.20072329932284627</c:v>
                </c:pt>
                <c:pt idx="61">
                  <c:v>-0.18804474529823414</c:v>
                </c:pt>
                <c:pt idx="62">
                  <c:v>-0.21219298343784776</c:v>
                </c:pt>
                <c:pt idx="63">
                  <c:v>-0.23964343764236912</c:v>
                </c:pt>
                <c:pt idx="64">
                  <c:v>-0.24123399719233102</c:v>
                </c:pt>
                <c:pt idx="65">
                  <c:v>-0.45378157430856819</c:v>
                </c:pt>
                <c:pt idx="66">
                  <c:v>-0.52840886923334052</c:v>
                </c:pt>
                <c:pt idx="67">
                  <c:v>-0.56830938446253254</c:v>
                </c:pt>
                <c:pt idx="68">
                  <c:v>-0.58966263391762508</c:v>
                </c:pt>
                <c:pt idx="69">
                  <c:v>-0.55344037202330809</c:v>
                </c:pt>
                <c:pt idx="70">
                  <c:v>-0.54984700329018421</c:v>
                </c:pt>
                <c:pt idx="71">
                  <c:v>-0.5393344934717702</c:v>
                </c:pt>
                <c:pt idx="72">
                  <c:v>-0.56908793462483187</c:v>
                </c:pt>
                <c:pt idx="73">
                  <c:v>-0.58061111002035259</c:v>
                </c:pt>
                <c:pt idx="74">
                  <c:v>-22.801154809386883</c:v>
                </c:pt>
                <c:pt idx="75">
                  <c:v>-12.513009768660432</c:v>
                </c:pt>
                <c:pt idx="76">
                  <c:v>-148.16123168184211</c:v>
                </c:pt>
                <c:pt idx="77">
                  <c:v>3.3647411460127046</c:v>
                </c:pt>
                <c:pt idx="78">
                  <c:v>3.5147336526021924</c:v>
                </c:pt>
                <c:pt idx="79">
                  <c:v>3.4180823238138682</c:v>
                </c:pt>
                <c:pt idx="80">
                  <c:v>4.9166637121546861</c:v>
                </c:pt>
                <c:pt idx="81">
                  <c:v>3.9019713244338652</c:v>
                </c:pt>
                <c:pt idx="82">
                  <c:v>2.4873233056983084</c:v>
                </c:pt>
                <c:pt idx="83">
                  <c:v>1.8500671921640137</c:v>
                </c:pt>
                <c:pt idx="84">
                  <c:v>1.7470745419479086</c:v>
                </c:pt>
                <c:pt idx="85">
                  <c:v>2.0389533184285162</c:v>
                </c:pt>
                <c:pt idx="86">
                  <c:v>2.4864340281410926</c:v>
                </c:pt>
                <c:pt idx="87">
                  <c:v>1.8503870017595063</c:v>
                </c:pt>
                <c:pt idx="88">
                  <c:v>2.4502921241084308</c:v>
                </c:pt>
                <c:pt idx="89">
                  <c:v>1.3032507292516826</c:v>
                </c:pt>
                <c:pt idx="90">
                  <c:v>1.344091276962077</c:v>
                </c:pt>
                <c:pt idx="91">
                  <c:v>1.3172887655216885</c:v>
                </c:pt>
                <c:pt idx="92">
                  <c:v>1.4426291657634711</c:v>
                </c:pt>
                <c:pt idx="93">
                  <c:v>1.252029893685469</c:v>
                </c:pt>
                <c:pt idx="94">
                  <c:v>1.3873204043926632</c:v>
                </c:pt>
                <c:pt idx="95">
                  <c:v>1.7718022060827499</c:v>
                </c:pt>
                <c:pt idx="96">
                  <c:v>1.9499139106098784</c:v>
                </c:pt>
                <c:pt idx="97">
                  <c:v>2.0513642231077638</c:v>
                </c:pt>
                <c:pt idx="98">
                  <c:v>3.1524476366181862</c:v>
                </c:pt>
                <c:pt idx="99">
                  <c:v>3.156332158482352</c:v>
                </c:pt>
                <c:pt idx="100">
                  <c:v>9.3857405753288958</c:v>
                </c:pt>
                <c:pt idx="101">
                  <c:v>1.8855091600199998</c:v>
                </c:pt>
                <c:pt idx="102">
                  <c:v>2.1837234455550951</c:v>
                </c:pt>
                <c:pt idx="103">
                  <c:v>2.3360763560385363</c:v>
                </c:pt>
                <c:pt idx="104">
                  <c:v>2.3031798187866599</c:v>
                </c:pt>
                <c:pt idx="105">
                  <c:v>1.9422999646665131</c:v>
                </c:pt>
                <c:pt idx="106">
                  <c:v>2.8556514099762396</c:v>
                </c:pt>
                <c:pt idx="107">
                  <c:v>5.9530719946206494</c:v>
                </c:pt>
                <c:pt idx="108">
                  <c:v>9.895888377893387</c:v>
                </c:pt>
                <c:pt idx="109">
                  <c:v>-17.527055811107839</c:v>
                </c:pt>
                <c:pt idx="110">
                  <c:v>-3.7390069584931562</c:v>
                </c:pt>
                <c:pt idx="111">
                  <c:v>-2.1685368670162015</c:v>
                </c:pt>
                <c:pt idx="112">
                  <c:v>-3.1436708991189191</c:v>
                </c:pt>
                <c:pt idx="113">
                  <c:v>4.5456208868971997</c:v>
                </c:pt>
                <c:pt idx="114">
                  <c:v>2.7156454994624815</c:v>
                </c:pt>
                <c:pt idx="115">
                  <c:v>3.1668312574760713</c:v>
                </c:pt>
                <c:pt idx="116">
                  <c:v>2.9080369461088882</c:v>
                </c:pt>
                <c:pt idx="117">
                  <c:v>2.4687936319709003</c:v>
                </c:pt>
                <c:pt idx="118">
                  <c:v>2.2809438502544936</c:v>
                </c:pt>
                <c:pt idx="119">
                  <c:v>1.6003977978921393</c:v>
                </c:pt>
                <c:pt idx="120">
                  <c:v>1.3961753881141385</c:v>
                </c:pt>
                <c:pt idx="121">
                  <c:v>1.0126493805112815</c:v>
                </c:pt>
                <c:pt idx="122">
                  <c:v>0.90008259047660655</c:v>
                </c:pt>
                <c:pt idx="123">
                  <c:v>1.1868328550812643</c:v>
                </c:pt>
                <c:pt idx="124">
                  <c:v>1.2442065637234763</c:v>
                </c:pt>
                <c:pt idx="125">
                  <c:v>1.0733778957029327</c:v>
                </c:pt>
                <c:pt idx="126">
                  <c:v>1.0242827124793095</c:v>
                </c:pt>
                <c:pt idx="127">
                  <c:v>0.99197465983886735</c:v>
                </c:pt>
                <c:pt idx="128">
                  <c:v>1.0043423606178496</c:v>
                </c:pt>
                <c:pt idx="129">
                  <c:v>1.2113175895292991</c:v>
                </c:pt>
                <c:pt idx="130">
                  <c:v>1.2301361977283207</c:v>
                </c:pt>
                <c:pt idx="131">
                  <c:v>1.0494853639604742</c:v>
                </c:pt>
                <c:pt idx="132">
                  <c:v>1.0343693746703384</c:v>
                </c:pt>
                <c:pt idx="133">
                  <c:v>1.3150826039730565</c:v>
                </c:pt>
                <c:pt idx="134">
                  <c:v>2.3104943681950427</c:v>
                </c:pt>
                <c:pt idx="135">
                  <c:v>11.298978509763199</c:v>
                </c:pt>
                <c:pt idx="136">
                  <c:v>-226.11747358073237</c:v>
                </c:pt>
                <c:pt idx="137">
                  <c:v>2.2325309630239305</c:v>
                </c:pt>
                <c:pt idx="138">
                  <c:v>2.216392246317624</c:v>
                </c:pt>
                <c:pt idx="139">
                  <c:v>3.062099850368222</c:v>
                </c:pt>
                <c:pt idx="140">
                  <c:v>1.9371269041660408</c:v>
                </c:pt>
                <c:pt idx="141">
                  <c:v>1.021307544326459</c:v>
                </c:pt>
                <c:pt idx="142">
                  <c:v>1.7851959079785416</c:v>
                </c:pt>
                <c:pt idx="143">
                  <c:v>-8.2436414690811475</c:v>
                </c:pt>
                <c:pt idx="144">
                  <c:v>-2.9242277464613258</c:v>
                </c:pt>
                <c:pt idx="145">
                  <c:v>-42.13021797628987</c:v>
                </c:pt>
                <c:pt idx="146">
                  <c:v>0.94271075894436129</c:v>
                </c:pt>
                <c:pt idx="147">
                  <c:v>1.2383979431196077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29C-4A89-A47B-2FBE53037F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2127424"/>
        <c:axId val="282127968"/>
      </c:lineChart>
      <c:catAx>
        <c:axId val="282127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127968"/>
        <c:crosses val="autoZero"/>
        <c:auto val="1"/>
        <c:lblAlgn val="ctr"/>
        <c:lblOffset val="100"/>
        <c:noMultiLvlLbl val="0"/>
      </c:catAx>
      <c:valAx>
        <c:axId val="28212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127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Sheet4!$A$49</c:f>
              <c:strCache>
                <c:ptCount val="1"/>
                <c:pt idx="0">
                  <c:v>Equity/Assets</c:v>
                </c:pt>
              </c:strCache>
            </c:strRef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val>
            <c:numRef>
              <c:f>Sheet4!$B$49:$ES$49</c:f>
              <c:numCache>
                <c:formatCode>General</c:formatCode>
                <c:ptCount val="148"/>
                <c:pt idx="0">
                  <c:v>6.6798530283730699E-3</c:v>
                </c:pt>
                <c:pt idx="1">
                  <c:v>6.5954472088183592E-3</c:v>
                </c:pt>
                <c:pt idx="2">
                  <c:v>6.3535961544660784E-3</c:v>
                </c:pt>
                <c:pt idx="3">
                  <c:v>6.3103677946951776E-3</c:v>
                </c:pt>
                <c:pt idx="4">
                  <c:v>6.1133212309797931E-3</c:v>
                </c:pt>
                <c:pt idx="5">
                  <c:v>2.0990644116920188E-2</c:v>
                </c:pt>
                <c:pt idx="6">
                  <c:v>2.6775421249021485E-2</c:v>
                </c:pt>
                <c:pt idx="7">
                  <c:v>2.6285996027925314E-2</c:v>
                </c:pt>
                <c:pt idx="8">
                  <c:v>2.5983399489211845E-2</c:v>
                </c:pt>
                <c:pt idx="9">
                  <c:v>2.5236361878656705E-2</c:v>
                </c:pt>
                <c:pt idx="10">
                  <c:v>2.669938861891016E-2</c:v>
                </c:pt>
                <c:pt idx="11">
                  <c:v>2.6753495944289069E-2</c:v>
                </c:pt>
                <c:pt idx="12">
                  <c:v>2.6893890770112193E-2</c:v>
                </c:pt>
                <c:pt idx="13">
                  <c:v>2.6912461609426407E-2</c:v>
                </c:pt>
                <c:pt idx="14">
                  <c:v>2.6550623448539295E-2</c:v>
                </c:pt>
                <c:pt idx="15">
                  <c:v>2.6482219810547891E-2</c:v>
                </c:pt>
                <c:pt idx="16">
                  <c:v>2.5061007763176411E-2</c:v>
                </c:pt>
                <c:pt idx="17">
                  <c:v>2.5791670828490272E-2</c:v>
                </c:pt>
                <c:pt idx="18">
                  <c:v>2.8706859087892361E-2</c:v>
                </c:pt>
                <c:pt idx="19">
                  <c:v>2.8073644601793298E-2</c:v>
                </c:pt>
                <c:pt idx="20">
                  <c:v>2.8698755907968217E-2</c:v>
                </c:pt>
                <c:pt idx="21">
                  <c:v>2.8585490904778892E-2</c:v>
                </c:pt>
                <c:pt idx="22">
                  <c:v>2.7763019519329708E-2</c:v>
                </c:pt>
                <c:pt idx="23">
                  <c:v>2.6400748092756384E-2</c:v>
                </c:pt>
                <c:pt idx="24">
                  <c:v>2.5839823560679633E-2</c:v>
                </c:pt>
                <c:pt idx="25">
                  <c:v>2.7176838622393763E-2</c:v>
                </c:pt>
                <c:pt idx="26">
                  <c:v>2.6982905403104159E-2</c:v>
                </c:pt>
                <c:pt idx="27">
                  <c:v>2.6353157696148818E-2</c:v>
                </c:pt>
                <c:pt idx="28">
                  <c:v>2.6450289190287354E-2</c:v>
                </c:pt>
                <c:pt idx="29">
                  <c:v>3.0940416880211274E-2</c:v>
                </c:pt>
                <c:pt idx="30">
                  <c:v>3.3987171747605814E-2</c:v>
                </c:pt>
                <c:pt idx="31">
                  <c:v>3.5182229077312076E-2</c:v>
                </c:pt>
                <c:pt idx="32">
                  <c:v>3.5606044238213709E-2</c:v>
                </c:pt>
                <c:pt idx="33">
                  <c:v>3.3873964612587383E-2</c:v>
                </c:pt>
                <c:pt idx="34">
                  <c:v>3.4118814564300666E-2</c:v>
                </c:pt>
                <c:pt idx="35">
                  <c:v>3.3800596627218724E-2</c:v>
                </c:pt>
                <c:pt idx="36">
                  <c:v>3.3931980238640497E-2</c:v>
                </c:pt>
                <c:pt idx="37">
                  <c:v>3.3955741131371217E-2</c:v>
                </c:pt>
                <c:pt idx="38">
                  <c:v>3.3901655272308456E-2</c:v>
                </c:pt>
                <c:pt idx="39">
                  <c:v>3.4166474314362691E-2</c:v>
                </c:pt>
                <c:pt idx="40">
                  <c:v>3.3333608622521133E-2</c:v>
                </c:pt>
                <c:pt idx="41">
                  <c:v>3.4481246060333232E-2</c:v>
                </c:pt>
                <c:pt idx="42">
                  <c:v>3.9483287303614917E-2</c:v>
                </c:pt>
                <c:pt idx="43">
                  <c:v>3.9671751732969093E-2</c:v>
                </c:pt>
                <c:pt idx="44">
                  <c:v>3.9406660234808509E-2</c:v>
                </c:pt>
                <c:pt idx="45">
                  <c:v>3.7821760060347258E-2</c:v>
                </c:pt>
                <c:pt idx="46">
                  <c:v>3.8713494780652204E-2</c:v>
                </c:pt>
                <c:pt idx="47">
                  <c:v>3.820854606367026E-2</c:v>
                </c:pt>
                <c:pt idx="48">
                  <c:v>3.7181160613485635E-2</c:v>
                </c:pt>
                <c:pt idx="49">
                  <c:v>3.6077419857855841E-2</c:v>
                </c:pt>
                <c:pt idx="50">
                  <c:v>3.495457008820925E-2</c:v>
                </c:pt>
                <c:pt idx="51">
                  <c:v>3.4834426025957044E-2</c:v>
                </c:pt>
                <c:pt idx="52">
                  <c:v>3.38943025464786E-2</c:v>
                </c:pt>
                <c:pt idx="53">
                  <c:v>3.4964215880768069E-2</c:v>
                </c:pt>
                <c:pt idx="54">
                  <c:v>3.4503634395309561E-2</c:v>
                </c:pt>
                <c:pt idx="55">
                  <c:v>3.3539255444578524E-2</c:v>
                </c:pt>
                <c:pt idx="56">
                  <c:v>3.3456612808476144E-2</c:v>
                </c:pt>
                <c:pt idx="57">
                  <c:v>3.4391906541701704E-2</c:v>
                </c:pt>
                <c:pt idx="58">
                  <c:v>3.3748727581299584E-2</c:v>
                </c:pt>
                <c:pt idx="59">
                  <c:v>3.5418176682738757E-2</c:v>
                </c:pt>
                <c:pt idx="60">
                  <c:v>3.2809507618753425E-2</c:v>
                </c:pt>
                <c:pt idx="61">
                  <c:v>3.4589759199851251E-2</c:v>
                </c:pt>
                <c:pt idx="62">
                  <c:v>3.7390881925403699E-2</c:v>
                </c:pt>
                <c:pt idx="63">
                  <c:v>3.6391378338324773E-2</c:v>
                </c:pt>
                <c:pt idx="64">
                  <c:v>3.5147606576862674E-2</c:v>
                </c:pt>
                <c:pt idx="65">
                  <c:v>4.248437068343118E-2</c:v>
                </c:pt>
                <c:pt idx="66">
                  <c:v>5.057744926669918E-2</c:v>
                </c:pt>
                <c:pt idx="67">
                  <c:v>4.8227928800239565E-2</c:v>
                </c:pt>
                <c:pt idx="68">
                  <c:v>4.6201840615350764E-2</c:v>
                </c:pt>
                <c:pt idx="69">
                  <c:v>4.2440877111795901E-2</c:v>
                </c:pt>
                <c:pt idx="70">
                  <c:v>4.1711524547982839E-2</c:v>
                </c:pt>
                <c:pt idx="71">
                  <c:v>3.9578863160180201E-2</c:v>
                </c:pt>
                <c:pt idx="72">
                  <c:v>3.9314301907946825E-2</c:v>
                </c:pt>
                <c:pt idx="73">
                  <c:v>3.8937406331091232E-2</c:v>
                </c:pt>
                <c:pt idx="74">
                  <c:v>3.7698999097491769E-2</c:v>
                </c:pt>
                <c:pt idx="75">
                  <c:v>3.7216469950583787E-2</c:v>
                </c:pt>
                <c:pt idx="76">
                  <c:v>4.240719563103975E-2</c:v>
                </c:pt>
                <c:pt idx="77">
                  <c:v>3.9669579445815832E-2</c:v>
                </c:pt>
                <c:pt idx="78">
                  <c:v>4.0150942503260248E-2</c:v>
                </c:pt>
                <c:pt idx="79">
                  <c:v>4.1071234327371531E-2</c:v>
                </c:pt>
                <c:pt idx="80">
                  <c:v>4.0655882394870439E-2</c:v>
                </c:pt>
                <c:pt idx="81">
                  <c:v>3.6765735398042169E-2</c:v>
                </c:pt>
                <c:pt idx="82">
                  <c:v>3.6704375761224574E-2</c:v>
                </c:pt>
                <c:pt idx="83">
                  <c:v>3.6111000161683234E-2</c:v>
                </c:pt>
                <c:pt idx="84">
                  <c:v>3.5435548171209134E-2</c:v>
                </c:pt>
                <c:pt idx="85">
                  <c:v>3.4948546095918714E-2</c:v>
                </c:pt>
                <c:pt idx="86">
                  <c:v>3.5003369784936837E-2</c:v>
                </c:pt>
                <c:pt idx="87">
                  <c:v>3.4386315084931431E-2</c:v>
                </c:pt>
                <c:pt idx="88">
                  <c:v>4.1666213606891239E-2</c:v>
                </c:pt>
                <c:pt idx="89">
                  <c:v>4.0812935539886214E-2</c:v>
                </c:pt>
                <c:pt idx="90">
                  <c:v>4.0824649022503851E-2</c:v>
                </c:pt>
                <c:pt idx="91">
                  <c:v>3.9551466159750109E-2</c:v>
                </c:pt>
                <c:pt idx="92">
                  <c:v>4.0248649045740527E-2</c:v>
                </c:pt>
                <c:pt idx="93">
                  <c:v>3.865905609158736E-2</c:v>
                </c:pt>
                <c:pt idx="94">
                  <c:v>3.7829705318255767E-2</c:v>
                </c:pt>
                <c:pt idx="95">
                  <c:v>3.8492516172779004E-2</c:v>
                </c:pt>
                <c:pt idx="96">
                  <c:v>3.8174234084808432E-2</c:v>
                </c:pt>
                <c:pt idx="97">
                  <c:v>3.8835774407828434E-2</c:v>
                </c:pt>
                <c:pt idx="98">
                  <c:v>3.7062061455903558E-2</c:v>
                </c:pt>
                <c:pt idx="99">
                  <c:v>3.6710694427555743E-2</c:v>
                </c:pt>
                <c:pt idx="100">
                  <c:v>4.7441268867718094E-2</c:v>
                </c:pt>
                <c:pt idx="101">
                  <c:v>4.4882239716458217E-2</c:v>
                </c:pt>
                <c:pt idx="102">
                  <c:v>4.5938260475838176E-2</c:v>
                </c:pt>
                <c:pt idx="103">
                  <c:v>4.5917846506317528E-2</c:v>
                </c:pt>
                <c:pt idx="104">
                  <c:v>4.4174693785144784E-2</c:v>
                </c:pt>
                <c:pt idx="105">
                  <c:v>4.2175212235313335E-2</c:v>
                </c:pt>
                <c:pt idx="106">
                  <c:v>4.1448086475618366E-2</c:v>
                </c:pt>
                <c:pt idx="107">
                  <c:v>4.3737421187432443E-2</c:v>
                </c:pt>
                <c:pt idx="108">
                  <c:v>4.4093778964466833E-2</c:v>
                </c:pt>
                <c:pt idx="109">
                  <c:v>4.7483076922573225E-2</c:v>
                </c:pt>
                <c:pt idx="110">
                  <c:v>4.6559351980424546E-2</c:v>
                </c:pt>
                <c:pt idx="111">
                  <c:v>4.7017605653422903E-2</c:v>
                </c:pt>
                <c:pt idx="112">
                  <c:v>6.2703746973328686E-2</c:v>
                </c:pt>
                <c:pt idx="113">
                  <c:v>6.0201697921810557E-2</c:v>
                </c:pt>
                <c:pt idx="114">
                  <c:v>5.7260171323504208E-2</c:v>
                </c:pt>
                <c:pt idx="115">
                  <c:v>5.5623498989294293E-2</c:v>
                </c:pt>
                <c:pt idx="116">
                  <c:v>5.4832361122491909E-2</c:v>
                </c:pt>
                <c:pt idx="117">
                  <c:v>5.3883154820534497E-2</c:v>
                </c:pt>
                <c:pt idx="118">
                  <c:v>5.5701895584196678E-2</c:v>
                </c:pt>
                <c:pt idx="119">
                  <c:v>5.3339821975499906E-2</c:v>
                </c:pt>
                <c:pt idx="120">
                  <c:v>5.1197704501270043E-2</c:v>
                </c:pt>
                <c:pt idx="121">
                  <c:v>5.3436434248207522E-2</c:v>
                </c:pt>
                <c:pt idx="122">
                  <c:v>4.9699965301641717E-2</c:v>
                </c:pt>
                <c:pt idx="123">
                  <c:v>5.1681551431781166E-2</c:v>
                </c:pt>
                <c:pt idx="124">
                  <c:v>5.8713283637566629E-2</c:v>
                </c:pt>
                <c:pt idx="125">
                  <c:v>5.9917081053277498E-2</c:v>
                </c:pt>
                <c:pt idx="126">
                  <c:v>5.7812175203300481E-2</c:v>
                </c:pt>
                <c:pt idx="127">
                  <c:v>5.6351486256907515E-2</c:v>
                </c:pt>
                <c:pt idx="128">
                  <c:v>5.7225619792938123E-2</c:v>
                </c:pt>
                <c:pt idx="129">
                  <c:v>5.6940617360065698E-2</c:v>
                </c:pt>
                <c:pt idx="130">
                  <c:v>5.5330539577421449E-2</c:v>
                </c:pt>
                <c:pt idx="131">
                  <c:v>5.093064551158568E-2</c:v>
                </c:pt>
                <c:pt idx="132">
                  <c:v>4.9651001361153801E-2</c:v>
                </c:pt>
                <c:pt idx="133">
                  <c:v>5.4482532138410693E-2</c:v>
                </c:pt>
                <c:pt idx="134">
                  <c:v>5.1557085050782471E-2</c:v>
                </c:pt>
                <c:pt idx="135">
                  <c:v>5.159411598715085E-2</c:v>
                </c:pt>
                <c:pt idx="136">
                  <c:v>6.5468867679826903E-2</c:v>
                </c:pt>
                <c:pt idx="137">
                  <c:v>6.2531216861685709E-2</c:v>
                </c:pt>
                <c:pt idx="138">
                  <c:v>5.9884142104605624E-2</c:v>
                </c:pt>
                <c:pt idx="139">
                  <c:v>6.3823621740669981E-2</c:v>
                </c:pt>
                <c:pt idx="140">
                  <c:v>5.9807438239308348E-2</c:v>
                </c:pt>
                <c:pt idx="141">
                  <c:v>5.5389316106206704E-2</c:v>
                </c:pt>
                <c:pt idx="142">
                  <c:v>5.9924565044879072E-2</c:v>
                </c:pt>
                <c:pt idx="143">
                  <c:v>6.4131003029443939E-2</c:v>
                </c:pt>
                <c:pt idx="144">
                  <c:v>6.3363997049571588E-2</c:v>
                </c:pt>
                <c:pt idx="145">
                  <c:v>5.9848031849514691E-2</c:v>
                </c:pt>
                <c:pt idx="146">
                  <c:v>5.40492583780584E-2</c:v>
                </c:pt>
                <c:pt idx="147">
                  <c:v>8.6670681806584715E-2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7B4-4FAE-A23F-9D02788F07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2118720"/>
        <c:axId val="282124160"/>
      </c:lineChart>
      <c:catAx>
        <c:axId val="282118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124160"/>
        <c:crosses val="autoZero"/>
        <c:auto val="1"/>
        <c:lblAlgn val="ctr"/>
        <c:lblOffset val="100"/>
        <c:noMultiLvlLbl val="0"/>
      </c:catAx>
      <c:valAx>
        <c:axId val="28212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118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Assets!$A$24</c:f>
              <c:strCache>
                <c:ptCount val="1"/>
                <c:pt idx="0">
                  <c:v>Gold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Assets!$B$30:$ET$30</c:f>
              <c:numCache>
                <c:formatCode>General</c:formatCode>
                <c:ptCount val="149"/>
                <c:pt idx="1">
                  <c:v>2006</c:v>
                </c:pt>
                <c:pt idx="13">
                  <c:v>2007</c:v>
                </c:pt>
                <c:pt idx="25">
                  <c:v>2008</c:v>
                </c:pt>
                <c:pt idx="37">
                  <c:v>2009</c:v>
                </c:pt>
                <c:pt idx="49">
                  <c:v>2010</c:v>
                </c:pt>
                <c:pt idx="61">
                  <c:v>2011</c:v>
                </c:pt>
                <c:pt idx="73">
                  <c:v>2012</c:v>
                </c:pt>
                <c:pt idx="85">
                  <c:v>2013</c:v>
                </c:pt>
                <c:pt idx="97">
                  <c:v>2014</c:v>
                </c:pt>
                <c:pt idx="109">
                  <c:v>2015</c:v>
                </c:pt>
                <c:pt idx="121">
                  <c:v>2016</c:v>
                </c:pt>
                <c:pt idx="133">
                  <c:v>2017</c:v>
                </c:pt>
                <c:pt idx="145">
                  <c:v>2018</c:v>
                </c:pt>
              </c:numCache>
            </c:numRef>
          </c:cat>
          <c:val>
            <c:numRef>
              <c:f>Assets!$B$24:$ET$24</c:f>
              <c:numCache>
                <c:formatCode>General</c:formatCode>
                <c:ptCount val="149"/>
                <c:pt idx="0">
                  <c:v>3338676.55</c:v>
                </c:pt>
                <c:pt idx="1">
                  <c:v>3319575.36</c:v>
                </c:pt>
                <c:pt idx="2">
                  <c:v>3453617.85</c:v>
                </c:pt>
                <c:pt idx="3">
                  <c:v>3386994.625</c:v>
                </c:pt>
                <c:pt idx="4">
                  <c:v>3437597.62</c:v>
                </c:pt>
                <c:pt idx="5">
                  <c:v>3435831.2</c:v>
                </c:pt>
                <c:pt idx="6">
                  <c:v>3380240.3250000002</c:v>
                </c:pt>
                <c:pt idx="7">
                  <c:v>3330341.52</c:v>
                </c:pt>
                <c:pt idx="8">
                  <c:v>3169845.1</c:v>
                </c:pt>
                <c:pt idx="9">
                  <c:v>3271600.12</c:v>
                </c:pt>
                <c:pt idx="10">
                  <c:v>3218547.25</c:v>
                </c:pt>
                <c:pt idx="11">
                  <c:v>3384801.3</c:v>
                </c:pt>
                <c:pt idx="12">
                  <c:v>3348995.48</c:v>
                </c:pt>
                <c:pt idx="13">
                  <c:v>3330993.2</c:v>
                </c:pt>
                <c:pt idx="14">
                  <c:v>3758307.15</c:v>
                </c:pt>
                <c:pt idx="15">
                  <c:v>3802771.6</c:v>
                </c:pt>
                <c:pt idx="16">
                  <c:v>3960177.8</c:v>
                </c:pt>
                <c:pt idx="17">
                  <c:v>4659232.5750000002</c:v>
                </c:pt>
                <c:pt idx="18">
                  <c:v>4474126.04</c:v>
                </c:pt>
                <c:pt idx="19">
                  <c:v>4401661.8</c:v>
                </c:pt>
                <c:pt idx="20">
                  <c:v>4338837.1749999998</c:v>
                </c:pt>
                <c:pt idx="21">
                  <c:v>4187990.18</c:v>
                </c:pt>
                <c:pt idx="22">
                  <c:v>4440205.7</c:v>
                </c:pt>
                <c:pt idx="23">
                  <c:v>4890342.16</c:v>
                </c:pt>
                <c:pt idx="24">
                  <c:v>5391881.2000000002</c:v>
                </c:pt>
                <c:pt idx="25">
                  <c:v>5166323.0999999996</c:v>
                </c:pt>
                <c:pt idx="26">
                  <c:v>5261888.68</c:v>
                </c:pt>
                <c:pt idx="27">
                  <c:v>5496712.125</c:v>
                </c:pt>
                <c:pt idx="28">
                  <c:v>5644917.7249999996</c:v>
                </c:pt>
                <c:pt idx="29">
                  <c:v>5642425.5750000002</c:v>
                </c:pt>
                <c:pt idx="30">
                  <c:v>5474774.0999999996</c:v>
                </c:pt>
                <c:pt idx="31">
                  <c:v>5432116.7000000002</c:v>
                </c:pt>
                <c:pt idx="32">
                  <c:v>5425174</c:v>
                </c:pt>
                <c:pt idx="33">
                  <c:v>5315092.45</c:v>
                </c:pt>
                <c:pt idx="34">
                  <c:v>5335860.8499999996</c:v>
                </c:pt>
                <c:pt idx="35">
                  <c:v>5604162.7400000002</c:v>
                </c:pt>
                <c:pt idx="36">
                  <c:v>5667842.9500000002</c:v>
                </c:pt>
                <c:pt idx="37">
                  <c:v>5735524.7000000002</c:v>
                </c:pt>
                <c:pt idx="38">
                  <c:v>6250313.7800000003</c:v>
                </c:pt>
                <c:pt idx="39">
                  <c:v>6401122.6749999998</c:v>
                </c:pt>
                <c:pt idx="40">
                  <c:v>6473944.5250000004</c:v>
                </c:pt>
                <c:pt idx="41">
                  <c:v>6346305.9400000004</c:v>
                </c:pt>
                <c:pt idx="42">
                  <c:v>6584372.4249999998</c:v>
                </c:pt>
                <c:pt idx="43">
                  <c:v>6700632.4500000002</c:v>
                </c:pt>
                <c:pt idx="44">
                  <c:v>7311999.0199999996</c:v>
                </c:pt>
                <c:pt idx="45">
                  <c:v>7170793.6500000004</c:v>
                </c:pt>
                <c:pt idx="46">
                  <c:v>7115412</c:v>
                </c:pt>
                <c:pt idx="47">
                  <c:v>7118158.2000000002</c:v>
                </c:pt>
                <c:pt idx="48">
                  <c:v>7153373.5</c:v>
                </c:pt>
                <c:pt idx="49">
                  <c:v>7728170.2000000002</c:v>
                </c:pt>
                <c:pt idx="50">
                  <c:v>8399482.8499999996</c:v>
                </c:pt>
                <c:pt idx="51">
                  <c:v>8569709.4749999996</c:v>
                </c:pt>
                <c:pt idx="52">
                  <c:v>8525902.5250000004</c:v>
                </c:pt>
                <c:pt idx="53">
                  <c:v>8339121.6799999997</c:v>
                </c:pt>
                <c:pt idx="54">
                  <c:v>8643889.3499999996</c:v>
                </c:pt>
                <c:pt idx="55">
                  <c:v>8781331.9749999996</c:v>
                </c:pt>
                <c:pt idx="56">
                  <c:v>9495708.9600000009</c:v>
                </c:pt>
                <c:pt idx="57">
                  <c:v>10117056.949999999</c:v>
                </c:pt>
                <c:pt idx="58">
                  <c:v>10500228.82</c:v>
                </c:pt>
                <c:pt idx="59">
                  <c:v>11818564.65</c:v>
                </c:pt>
                <c:pt idx="60">
                  <c:v>15674573.25</c:v>
                </c:pt>
                <c:pt idx="61">
                  <c:v>18370586.84</c:v>
                </c:pt>
                <c:pt idx="62">
                  <c:v>18771015.699999999</c:v>
                </c:pt>
                <c:pt idx="63">
                  <c:v>19795735.074999999</c:v>
                </c:pt>
                <c:pt idx="64">
                  <c:v>20762065</c:v>
                </c:pt>
                <c:pt idx="65">
                  <c:v>22205208.300000001</c:v>
                </c:pt>
                <c:pt idx="66">
                  <c:v>23413185.5</c:v>
                </c:pt>
                <c:pt idx="67">
                  <c:v>22626035.199999999</c:v>
                </c:pt>
                <c:pt idx="68">
                  <c:v>24989318.975000001</c:v>
                </c:pt>
                <c:pt idx="69">
                  <c:v>27934713.82</c:v>
                </c:pt>
                <c:pt idx="70">
                  <c:v>29656114.774999999</c:v>
                </c:pt>
                <c:pt idx="71">
                  <c:v>32355365.550000001</c:v>
                </c:pt>
                <c:pt idx="72">
                  <c:v>32467805.239999998</c:v>
                </c:pt>
                <c:pt idx="73">
                  <c:v>34304988.475000001</c:v>
                </c:pt>
                <c:pt idx="74">
                  <c:v>34930214</c:v>
                </c:pt>
                <c:pt idx="75">
                  <c:v>34662805</c:v>
                </c:pt>
                <c:pt idx="76">
                  <c:v>38155605</c:v>
                </c:pt>
                <c:pt idx="77">
                  <c:v>36258810</c:v>
                </c:pt>
                <c:pt idx="78">
                  <c:v>37462934</c:v>
                </c:pt>
                <c:pt idx="79">
                  <c:v>32761231</c:v>
                </c:pt>
                <c:pt idx="80">
                  <c:v>37974576</c:v>
                </c:pt>
                <c:pt idx="81">
                  <c:v>45318657</c:v>
                </c:pt>
                <c:pt idx="82">
                  <c:v>42679640</c:v>
                </c:pt>
                <c:pt idx="83">
                  <c:v>42760626</c:v>
                </c:pt>
                <c:pt idx="84">
                  <c:v>41007720</c:v>
                </c:pt>
                <c:pt idx="85">
                  <c:v>42850276</c:v>
                </c:pt>
                <c:pt idx="86">
                  <c:v>44712587</c:v>
                </c:pt>
                <c:pt idx="87">
                  <c:v>47460288</c:v>
                </c:pt>
                <c:pt idx="88">
                  <c:v>44013785</c:v>
                </c:pt>
                <c:pt idx="89">
                  <c:v>43665436</c:v>
                </c:pt>
                <c:pt idx="90">
                  <c:v>42369403</c:v>
                </c:pt>
                <c:pt idx="91">
                  <c:v>46013095</c:v>
                </c:pt>
                <c:pt idx="92">
                  <c:v>44135309</c:v>
                </c:pt>
                <c:pt idx="93">
                  <c:v>45726530</c:v>
                </c:pt>
                <c:pt idx="94">
                  <c:v>46559070</c:v>
                </c:pt>
                <c:pt idx="95">
                  <c:v>43406193</c:v>
                </c:pt>
                <c:pt idx="96">
                  <c:v>44922409</c:v>
                </c:pt>
                <c:pt idx="97">
                  <c:v>47307178</c:v>
                </c:pt>
                <c:pt idx="98">
                  <c:v>50160362</c:v>
                </c:pt>
                <c:pt idx="99">
                  <c:v>49184693</c:v>
                </c:pt>
                <c:pt idx="100">
                  <c:v>50934356</c:v>
                </c:pt>
                <c:pt idx="101">
                  <c:v>51732392</c:v>
                </c:pt>
                <c:pt idx="102">
                  <c:v>51269078</c:v>
                </c:pt>
                <c:pt idx="103">
                  <c:v>50640300</c:v>
                </c:pt>
                <c:pt idx="104">
                  <c:v>50238455</c:v>
                </c:pt>
                <c:pt idx="105">
                  <c:v>54824699</c:v>
                </c:pt>
                <c:pt idx="106">
                  <c:v>55210015</c:v>
                </c:pt>
                <c:pt idx="107">
                  <c:v>53370018</c:v>
                </c:pt>
                <c:pt idx="108">
                  <c:v>50658725</c:v>
                </c:pt>
                <c:pt idx="109">
                  <c:v>51191476</c:v>
                </c:pt>
                <c:pt idx="110">
                  <c:v>55044546</c:v>
                </c:pt>
                <c:pt idx="111">
                  <c:v>55740393</c:v>
                </c:pt>
                <c:pt idx="112">
                  <c:v>53471236</c:v>
                </c:pt>
                <c:pt idx="113">
                  <c:v>55830477</c:v>
                </c:pt>
                <c:pt idx="114">
                  <c:v>53431036</c:v>
                </c:pt>
                <c:pt idx="115">
                  <c:v>58206385</c:v>
                </c:pt>
                <c:pt idx="116">
                  <c:v>59702375</c:v>
                </c:pt>
                <c:pt idx="117">
                  <c:v>56771553</c:v>
                </c:pt>
                <c:pt idx="118">
                  <c:v>56435674</c:v>
                </c:pt>
                <c:pt idx="119">
                  <c:v>53952222</c:v>
                </c:pt>
                <c:pt idx="120">
                  <c:v>51558445</c:v>
                </c:pt>
                <c:pt idx="121">
                  <c:v>49449492</c:v>
                </c:pt>
                <c:pt idx="122">
                  <c:v>61059921</c:v>
                </c:pt>
                <c:pt idx="123">
                  <c:v>59736494</c:v>
                </c:pt>
                <c:pt idx="124">
                  <c:v>62226409</c:v>
                </c:pt>
                <c:pt idx="125">
                  <c:v>63152187</c:v>
                </c:pt>
                <c:pt idx="126">
                  <c:v>64172543</c:v>
                </c:pt>
                <c:pt idx="127">
                  <c:v>64924310</c:v>
                </c:pt>
                <c:pt idx="128">
                  <c:v>69423939</c:v>
                </c:pt>
                <c:pt idx="129">
                  <c:v>70570196</c:v>
                </c:pt>
                <c:pt idx="130">
                  <c:v>73014658</c:v>
                </c:pt>
                <c:pt idx="131">
                  <c:v>81390159</c:v>
                </c:pt>
                <c:pt idx="132">
                  <c:v>89355216</c:v>
                </c:pt>
                <c:pt idx="133">
                  <c:v>88778170</c:v>
                </c:pt>
                <c:pt idx="134">
                  <c:v>95568557</c:v>
                </c:pt>
                <c:pt idx="135">
                  <c:v>94901539</c:v>
                </c:pt>
                <c:pt idx="136">
                  <c:v>101250831</c:v>
                </c:pt>
                <c:pt idx="137">
                  <c:v>101757689</c:v>
                </c:pt>
                <c:pt idx="138">
                  <c:v>109901484</c:v>
                </c:pt>
                <c:pt idx="139">
                  <c:v>105233059</c:v>
                </c:pt>
                <c:pt idx="140">
                  <c:v>108759756</c:v>
                </c:pt>
                <c:pt idx="141">
                  <c:v>118101459</c:v>
                </c:pt>
                <c:pt idx="142">
                  <c:v>107329868</c:v>
                </c:pt>
                <c:pt idx="143">
                  <c:v>102120965</c:v>
                </c:pt>
                <c:pt idx="144">
                  <c:v>99702372</c:v>
                </c:pt>
                <c:pt idx="145">
                  <c:v>105904019</c:v>
                </c:pt>
                <c:pt idx="146">
                  <c:v>107759679</c:v>
                </c:pt>
                <c:pt idx="147">
                  <c:v>111013764</c:v>
                </c:pt>
                <c:pt idx="148">
                  <c:v>115470319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628-4820-917C-622EEBF15012}"/>
            </c:ext>
          </c:extLst>
        </c:ser>
        <c:ser>
          <c:idx val="1"/>
          <c:order val="1"/>
          <c:tx>
            <c:strRef>
              <c:f>Assets!$A$25</c:f>
              <c:strCache>
                <c:ptCount val="1"/>
                <c:pt idx="0">
                  <c:v>FX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Assets!$B$30:$ET$30</c:f>
              <c:numCache>
                <c:formatCode>General</c:formatCode>
                <c:ptCount val="149"/>
                <c:pt idx="1">
                  <c:v>2006</c:v>
                </c:pt>
                <c:pt idx="13">
                  <c:v>2007</c:v>
                </c:pt>
                <c:pt idx="25">
                  <c:v>2008</c:v>
                </c:pt>
                <c:pt idx="37">
                  <c:v>2009</c:v>
                </c:pt>
                <c:pt idx="49">
                  <c:v>2010</c:v>
                </c:pt>
                <c:pt idx="61">
                  <c:v>2011</c:v>
                </c:pt>
                <c:pt idx="73">
                  <c:v>2012</c:v>
                </c:pt>
                <c:pt idx="85">
                  <c:v>2013</c:v>
                </c:pt>
                <c:pt idx="97">
                  <c:v>2014</c:v>
                </c:pt>
                <c:pt idx="109">
                  <c:v>2015</c:v>
                </c:pt>
                <c:pt idx="121">
                  <c:v>2016</c:v>
                </c:pt>
                <c:pt idx="133">
                  <c:v>2017</c:v>
                </c:pt>
                <c:pt idx="145">
                  <c:v>2018</c:v>
                </c:pt>
              </c:numCache>
            </c:numRef>
          </c:cat>
          <c:val>
            <c:numRef>
              <c:f>Assets!$B$25:$ET$25</c:f>
              <c:numCache>
                <c:formatCode>General</c:formatCode>
                <c:ptCount val="149"/>
                <c:pt idx="0">
                  <c:v>87097052.450000003</c:v>
                </c:pt>
                <c:pt idx="1">
                  <c:v>88145023.640000001</c:v>
                </c:pt>
                <c:pt idx="2">
                  <c:v>91709175.150000006</c:v>
                </c:pt>
                <c:pt idx="3">
                  <c:v>92045731.375</c:v>
                </c:pt>
                <c:pt idx="4">
                  <c:v>95659661.379999995</c:v>
                </c:pt>
                <c:pt idx="5">
                  <c:v>91229312.799999997</c:v>
                </c:pt>
                <c:pt idx="6">
                  <c:v>89771887.674999997</c:v>
                </c:pt>
                <c:pt idx="7">
                  <c:v>91609884.480000004</c:v>
                </c:pt>
                <c:pt idx="8">
                  <c:v>93001590.900000006</c:v>
                </c:pt>
                <c:pt idx="9">
                  <c:v>97168782.879999995</c:v>
                </c:pt>
                <c:pt idx="10">
                  <c:v>88805652.75</c:v>
                </c:pt>
                <c:pt idx="11">
                  <c:v>87463736.700000003</c:v>
                </c:pt>
                <c:pt idx="12">
                  <c:v>87573285.519999996</c:v>
                </c:pt>
                <c:pt idx="13">
                  <c:v>87560093.799999997</c:v>
                </c:pt>
                <c:pt idx="14">
                  <c:v>88926091.849999994</c:v>
                </c:pt>
                <c:pt idx="15">
                  <c:v>89905707.400000006</c:v>
                </c:pt>
                <c:pt idx="16">
                  <c:v>100183431.2</c:v>
                </c:pt>
                <c:pt idx="17">
                  <c:v>97250228.424999997</c:v>
                </c:pt>
                <c:pt idx="18">
                  <c:v>91754244.959999993</c:v>
                </c:pt>
                <c:pt idx="19">
                  <c:v>94733070.200000003</c:v>
                </c:pt>
                <c:pt idx="20">
                  <c:v>91593070.825000003</c:v>
                </c:pt>
                <c:pt idx="21">
                  <c:v>91588730.819999993</c:v>
                </c:pt>
                <c:pt idx="22">
                  <c:v>97069288.299999997</c:v>
                </c:pt>
                <c:pt idx="23">
                  <c:v>110455825.84</c:v>
                </c:pt>
                <c:pt idx="24">
                  <c:v>115048284.8</c:v>
                </c:pt>
                <c:pt idx="25">
                  <c:v>109797310.90000001</c:v>
                </c:pt>
                <c:pt idx="26">
                  <c:v>112387646.31999999</c:v>
                </c:pt>
                <c:pt idx="27">
                  <c:v>116486564.875</c:v>
                </c:pt>
                <c:pt idx="28">
                  <c:v>117017210.27500001</c:v>
                </c:pt>
                <c:pt idx="29">
                  <c:v>105338425.425</c:v>
                </c:pt>
                <c:pt idx="30">
                  <c:v>107723573.90000001</c:v>
                </c:pt>
                <c:pt idx="31">
                  <c:v>103630088.3</c:v>
                </c:pt>
                <c:pt idx="32">
                  <c:v>101150744</c:v>
                </c:pt>
                <c:pt idx="33">
                  <c:v>107255759.55</c:v>
                </c:pt>
                <c:pt idx="34">
                  <c:v>107782437.15000001</c:v>
                </c:pt>
                <c:pt idx="35">
                  <c:v>108449883.26000001</c:v>
                </c:pt>
                <c:pt idx="36">
                  <c:v>108357771.05</c:v>
                </c:pt>
                <c:pt idx="37">
                  <c:v>109679133.3</c:v>
                </c:pt>
                <c:pt idx="38">
                  <c:v>107454916.22</c:v>
                </c:pt>
                <c:pt idx="39">
                  <c:v>107080289.325</c:v>
                </c:pt>
                <c:pt idx="40">
                  <c:v>108188020.47499999</c:v>
                </c:pt>
                <c:pt idx="41">
                  <c:v>110381947.06</c:v>
                </c:pt>
                <c:pt idx="42">
                  <c:v>115340472.575</c:v>
                </c:pt>
                <c:pt idx="43">
                  <c:v>115547801.55</c:v>
                </c:pt>
                <c:pt idx="44">
                  <c:v>113749374.98</c:v>
                </c:pt>
                <c:pt idx="45">
                  <c:v>118439715.34999999</c:v>
                </c:pt>
                <c:pt idx="46">
                  <c:v>115134571</c:v>
                </c:pt>
                <c:pt idx="47">
                  <c:v>115364422.8</c:v>
                </c:pt>
                <c:pt idx="48">
                  <c:v>120197675.5</c:v>
                </c:pt>
                <c:pt idx="49">
                  <c:v>127847083.8</c:v>
                </c:pt>
                <c:pt idx="50">
                  <c:v>133879261.15000001</c:v>
                </c:pt>
                <c:pt idx="51">
                  <c:v>134642356.52500001</c:v>
                </c:pt>
                <c:pt idx="52">
                  <c:v>136803728.47499999</c:v>
                </c:pt>
                <c:pt idx="53">
                  <c:v>138490355.31999999</c:v>
                </c:pt>
                <c:pt idx="54">
                  <c:v>149040821.65000001</c:v>
                </c:pt>
                <c:pt idx="55">
                  <c:v>156002001.02500001</c:v>
                </c:pt>
                <c:pt idx="56">
                  <c:v>158122739.03999999</c:v>
                </c:pt>
                <c:pt idx="57">
                  <c:v>158167824.05000001</c:v>
                </c:pt>
                <c:pt idx="58">
                  <c:v>165415440.18000001</c:v>
                </c:pt>
                <c:pt idx="59">
                  <c:v>152315436.34999999</c:v>
                </c:pt>
                <c:pt idx="60">
                  <c:v>163668970.75</c:v>
                </c:pt>
                <c:pt idx="61">
                  <c:v>154738187.16</c:v>
                </c:pt>
                <c:pt idx="62">
                  <c:v>140477403.30000001</c:v>
                </c:pt>
                <c:pt idx="63">
                  <c:v>140438446.92500001</c:v>
                </c:pt>
                <c:pt idx="64">
                  <c:v>144255514</c:v>
                </c:pt>
                <c:pt idx="65">
                  <c:v>144197359.69999999</c:v>
                </c:pt>
                <c:pt idx="66">
                  <c:v>147001544.5</c:v>
                </c:pt>
                <c:pt idx="67">
                  <c:v>154320383.80000001</c:v>
                </c:pt>
                <c:pt idx="68">
                  <c:v>158608504.02500001</c:v>
                </c:pt>
                <c:pt idx="69">
                  <c:v>171623856.18000001</c:v>
                </c:pt>
                <c:pt idx="70">
                  <c:v>173236222.22499999</c:v>
                </c:pt>
                <c:pt idx="71">
                  <c:v>180977570.44999999</c:v>
                </c:pt>
                <c:pt idx="72">
                  <c:v>181440036.75999999</c:v>
                </c:pt>
                <c:pt idx="73">
                  <c:v>181265254.52500001</c:v>
                </c:pt>
                <c:pt idx="74">
                  <c:v>186765641</c:v>
                </c:pt>
                <c:pt idx="75">
                  <c:v>191037788</c:v>
                </c:pt>
                <c:pt idx="76">
                  <c:v>194944195</c:v>
                </c:pt>
                <c:pt idx="77">
                  <c:v>207592584</c:v>
                </c:pt>
                <c:pt idx="78">
                  <c:v>206389833</c:v>
                </c:pt>
                <c:pt idx="79">
                  <c:v>206957035</c:v>
                </c:pt>
                <c:pt idx="80">
                  <c:v>204495912</c:v>
                </c:pt>
                <c:pt idx="81">
                  <c:v>226992341</c:v>
                </c:pt>
                <c:pt idx="82">
                  <c:v>227039288</c:v>
                </c:pt>
                <c:pt idx="83">
                  <c:v>227706506</c:v>
                </c:pt>
                <c:pt idx="84">
                  <c:v>234140782</c:v>
                </c:pt>
                <c:pt idx="85">
                  <c:v>240614950</c:v>
                </c:pt>
                <c:pt idx="86">
                  <c:v>242601780</c:v>
                </c:pt>
                <c:pt idx="87">
                  <c:v>241870697</c:v>
                </c:pt>
                <c:pt idx="88">
                  <c:v>236085267</c:v>
                </c:pt>
                <c:pt idx="89">
                  <c:v>234971785</c:v>
                </c:pt>
                <c:pt idx="90">
                  <c:v>234687332</c:v>
                </c:pt>
                <c:pt idx="91">
                  <c:v>241390076</c:v>
                </c:pt>
                <c:pt idx="92">
                  <c:v>237185857</c:v>
                </c:pt>
                <c:pt idx="93">
                  <c:v>248079707</c:v>
                </c:pt>
                <c:pt idx="94">
                  <c:v>258015535</c:v>
                </c:pt>
                <c:pt idx="95">
                  <c:v>253935904</c:v>
                </c:pt>
                <c:pt idx="96">
                  <c:v>254680850</c:v>
                </c:pt>
                <c:pt idx="97">
                  <c:v>252113289</c:v>
                </c:pt>
                <c:pt idx="98">
                  <c:v>267610266</c:v>
                </c:pt>
                <c:pt idx="99">
                  <c:v>273732730</c:v>
                </c:pt>
                <c:pt idx="100">
                  <c:v>268900225</c:v>
                </c:pt>
                <c:pt idx="101">
                  <c:v>280404736</c:v>
                </c:pt>
                <c:pt idx="102">
                  <c:v>273638053</c:v>
                </c:pt>
                <c:pt idx="103">
                  <c:v>275501452</c:v>
                </c:pt>
                <c:pt idx="104">
                  <c:v>289477239</c:v>
                </c:pt>
                <c:pt idx="105">
                  <c:v>303791534</c:v>
                </c:pt>
                <c:pt idx="106">
                  <c:v>314509193</c:v>
                </c:pt>
                <c:pt idx="107">
                  <c:v>295046402</c:v>
                </c:pt>
                <c:pt idx="108">
                  <c:v>294917623</c:v>
                </c:pt>
                <c:pt idx="109">
                  <c:v>275469687</c:v>
                </c:pt>
                <c:pt idx="110">
                  <c:v>281954945</c:v>
                </c:pt>
                <c:pt idx="111">
                  <c:v>279840796</c:v>
                </c:pt>
                <c:pt idx="112">
                  <c:v>276314578</c:v>
                </c:pt>
                <c:pt idx="113">
                  <c:v>275905766</c:v>
                </c:pt>
                <c:pt idx="114">
                  <c:v>295174393</c:v>
                </c:pt>
                <c:pt idx="115">
                  <c:v>299403359</c:v>
                </c:pt>
                <c:pt idx="116">
                  <c:v>306898568</c:v>
                </c:pt>
                <c:pt idx="117">
                  <c:v>311850675</c:v>
                </c:pt>
                <c:pt idx="118">
                  <c:v>302081414</c:v>
                </c:pt>
                <c:pt idx="119">
                  <c:v>318812791</c:v>
                </c:pt>
                <c:pt idx="120">
                  <c:v>345875111</c:v>
                </c:pt>
                <c:pt idx="121">
                  <c:v>331590972</c:v>
                </c:pt>
                <c:pt idx="122">
                  <c:v>353741078</c:v>
                </c:pt>
                <c:pt idx="123">
                  <c:v>332760106</c:v>
                </c:pt>
                <c:pt idx="124">
                  <c:v>343924101</c:v>
                </c:pt>
                <c:pt idx="125">
                  <c:v>328544126</c:v>
                </c:pt>
                <c:pt idx="126">
                  <c:v>339342926</c:v>
                </c:pt>
                <c:pt idx="127">
                  <c:v>344678131</c:v>
                </c:pt>
                <c:pt idx="128">
                  <c:v>335561578</c:v>
                </c:pt>
                <c:pt idx="129">
                  <c:v>335835452</c:v>
                </c:pt>
                <c:pt idx="130">
                  <c:v>349851309</c:v>
                </c:pt>
                <c:pt idx="131">
                  <c:v>380481959</c:v>
                </c:pt>
                <c:pt idx="132">
                  <c:v>390802273</c:v>
                </c:pt>
                <c:pt idx="133">
                  <c:v>348040644</c:v>
                </c:pt>
                <c:pt idx="134">
                  <c:v>364854618</c:v>
                </c:pt>
                <c:pt idx="135">
                  <c:v>364602581</c:v>
                </c:pt>
                <c:pt idx="136">
                  <c:v>368959711</c:v>
                </c:pt>
                <c:pt idx="137">
                  <c:v>374787542</c:v>
                </c:pt>
                <c:pt idx="138">
                  <c:v>397420360</c:v>
                </c:pt>
                <c:pt idx="139">
                  <c:v>377481868</c:v>
                </c:pt>
                <c:pt idx="140">
                  <c:v>406451881</c:v>
                </c:pt>
                <c:pt idx="141">
                  <c:v>469864500</c:v>
                </c:pt>
                <c:pt idx="142">
                  <c:v>428124537</c:v>
                </c:pt>
                <c:pt idx="143">
                  <c:v>385197864</c:v>
                </c:pt>
                <c:pt idx="144">
                  <c:v>384042252</c:v>
                </c:pt>
                <c:pt idx="145">
                  <c:v>400959972</c:v>
                </c:pt>
                <c:pt idx="146">
                  <c:v>421193507</c:v>
                </c:pt>
                <c:pt idx="147">
                  <c:v>434516393</c:v>
                </c:pt>
                <c:pt idx="148">
                  <c:v>430155968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628-4820-917C-622EEBF150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8359728"/>
        <c:axId val="278354832"/>
      </c:areaChart>
      <c:catAx>
        <c:axId val="278359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354832"/>
        <c:crosses val="autoZero"/>
        <c:auto val="1"/>
        <c:lblAlgn val="ctr"/>
        <c:lblOffset val="100"/>
        <c:noMultiLvlLbl val="0"/>
      </c:catAx>
      <c:valAx>
        <c:axId val="27835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359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Assets!$A$32</c:f>
              <c:strCache>
                <c:ptCount val="1"/>
                <c:pt idx="0">
                  <c:v>DOMESTIC ASSETS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Assets!$B$30:$EV$30</c:f>
              <c:numCache>
                <c:formatCode>General</c:formatCode>
                <c:ptCount val="151"/>
                <c:pt idx="1">
                  <c:v>2006</c:v>
                </c:pt>
                <c:pt idx="13">
                  <c:v>2007</c:v>
                </c:pt>
                <c:pt idx="25">
                  <c:v>2008</c:v>
                </c:pt>
                <c:pt idx="37">
                  <c:v>2009</c:v>
                </c:pt>
                <c:pt idx="49">
                  <c:v>2010</c:v>
                </c:pt>
                <c:pt idx="61">
                  <c:v>2011</c:v>
                </c:pt>
                <c:pt idx="73">
                  <c:v>2012</c:v>
                </c:pt>
                <c:pt idx="85">
                  <c:v>2013</c:v>
                </c:pt>
                <c:pt idx="97">
                  <c:v>2014</c:v>
                </c:pt>
                <c:pt idx="109">
                  <c:v>2015</c:v>
                </c:pt>
                <c:pt idx="121">
                  <c:v>2016</c:v>
                </c:pt>
                <c:pt idx="133">
                  <c:v>2017</c:v>
                </c:pt>
                <c:pt idx="145">
                  <c:v>2018</c:v>
                </c:pt>
                <c:pt idx="150">
                  <c:v>2019</c:v>
                </c:pt>
              </c:numCache>
            </c:numRef>
          </c:cat>
          <c:val>
            <c:numRef>
              <c:f>Assets!$B$32:$EV$32</c:f>
              <c:numCache>
                <c:formatCode>#,##0.00</c:formatCode>
                <c:ptCount val="151"/>
                <c:pt idx="0">
                  <c:v>12590415</c:v>
                </c:pt>
                <c:pt idx="1">
                  <c:v>12887782</c:v>
                </c:pt>
                <c:pt idx="2">
                  <c:v>13193968</c:v>
                </c:pt>
                <c:pt idx="3">
                  <c:v>13666319</c:v>
                </c:pt>
                <c:pt idx="4">
                  <c:v>13518302</c:v>
                </c:pt>
                <c:pt idx="5">
                  <c:v>16059412</c:v>
                </c:pt>
                <c:pt idx="6">
                  <c:v>14014115</c:v>
                </c:pt>
                <c:pt idx="7">
                  <c:v>14221367</c:v>
                </c:pt>
                <c:pt idx="8">
                  <c:v>14261431</c:v>
                </c:pt>
                <c:pt idx="9">
                  <c:v>13261476</c:v>
                </c:pt>
                <c:pt idx="10">
                  <c:v>15447229</c:v>
                </c:pt>
                <c:pt idx="11">
                  <c:v>16405532</c:v>
                </c:pt>
                <c:pt idx="12">
                  <c:v>15771887</c:v>
                </c:pt>
                <c:pt idx="13">
                  <c:v>15733720</c:v>
                </c:pt>
                <c:pt idx="14">
                  <c:v>15406479</c:v>
                </c:pt>
                <c:pt idx="15">
                  <c:v>14661598</c:v>
                </c:pt>
                <c:pt idx="16">
                  <c:v>10372145</c:v>
                </c:pt>
                <c:pt idx="17">
                  <c:v>11432280</c:v>
                </c:pt>
                <c:pt idx="18">
                  <c:v>11183272</c:v>
                </c:pt>
                <c:pt idx="19">
                  <c:v>10699631</c:v>
                </c:pt>
                <c:pt idx="20">
                  <c:v>11510064</c:v>
                </c:pt>
                <c:pt idx="21">
                  <c:v>12090970</c:v>
                </c:pt>
                <c:pt idx="22">
                  <c:v>9553746</c:v>
                </c:pt>
                <c:pt idx="23">
                  <c:v>1447905</c:v>
                </c:pt>
                <c:pt idx="24">
                  <c:v>-1110756</c:v>
                </c:pt>
                <c:pt idx="25">
                  <c:v>-1504856</c:v>
                </c:pt>
                <c:pt idx="26">
                  <c:v>-3375299</c:v>
                </c:pt>
                <c:pt idx="27">
                  <c:v>-4978289</c:v>
                </c:pt>
                <c:pt idx="28">
                  <c:v>-6086809</c:v>
                </c:pt>
                <c:pt idx="29">
                  <c:v>-777491</c:v>
                </c:pt>
                <c:pt idx="30">
                  <c:v>-3273788</c:v>
                </c:pt>
                <c:pt idx="31">
                  <c:v>-2871523</c:v>
                </c:pt>
                <c:pt idx="32">
                  <c:v>-1649214</c:v>
                </c:pt>
                <c:pt idx="33">
                  <c:v>-2278923</c:v>
                </c:pt>
                <c:pt idx="34">
                  <c:v>-3617867</c:v>
                </c:pt>
                <c:pt idx="35">
                  <c:v>-3522715</c:v>
                </c:pt>
                <c:pt idx="36">
                  <c:v>-3922258</c:v>
                </c:pt>
                <c:pt idx="37">
                  <c:v>-5388347</c:v>
                </c:pt>
                <c:pt idx="38">
                  <c:v>-3459442</c:v>
                </c:pt>
                <c:pt idx="39">
                  <c:v>-4090122</c:v>
                </c:pt>
                <c:pt idx="40">
                  <c:v>-2537450</c:v>
                </c:pt>
                <c:pt idx="41">
                  <c:v>2071452</c:v>
                </c:pt>
                <c:pt idx="42">
                  <c:v>-4542709</c:v>
                </c:pt>
                <c:pt idx="43">
                  <c:v>-5423933</c:v>
                </c:pt>
                <c:pt idx="44">
                  <c:v>-3450986</c:v>
                </c:pt>
                <c:pt idx="45">
                  <c:v>-3071721</c:v>
                </c:pt>
                <c:pt idx="46">
                  <c:v>-2533779</c:v>
                </c:pt>
                <c:pt idx="47">
                  <c:v>-1184257</c:v>
                </c:pt>
                <c:pt idx="48">
                  <c:v>-2701023</c:v>
                </c:pt>
                <c:pt idx="49">
                  <c:v>-7111727</c:v>
                </c:pt>
                <c:pt idx="50">
                  <c:v>-9688568</c:v>
                </c:pt>
                <c:pt idx="51">
                  <c:v>-10164586</c:v>
                </c:pt>
                <c:pt idx="52">
                  <c:v>-8591823</c:v>
                </c:pt>
                <c:pt idx="53">
                  <c:v>-7019412</c:v>
                </c:pt>
                <c:pt idx="54">
                  <c:v>-11106132</c:v>
                </c:pt>
                <c:pt idx="55">
                  <c:v>-13990072</c:v>
                </c:pt>
                <c:pt idx="56">
                  <c:v>-16452707</c:v>
                </c:pt>
                <c:pt idx="57">
                  <c:v>-21230117</c:v>
                </c:pt>
                <c:pt idx="58">
                  <c:v>-26058354</c:v>
                </c:pt>
                <c:pt idx="59">
                  <c:v>-21340267</c:v>
                </c:pt>
                <c:pt idx="60">
                  <c:v>-25196346</c:v>
                </c:pt>
                <c:pt idx="61">
                  <c:v>-26895161</c:v>
                </c:pt>
                <c:pt idx="62">
                  <c:v>-23857467</c:v>
                </c:pt>
                <c:pt idx="63">
                  <c:v>-21124664</c:v>
                </c:pt>
                <c:pt idx="64">
                  <c:v>-20985380</c:v>
                </c:pt>
                <c:pt idx="65">
                  <c:v>-14245403</c:v>
                </c:pt>
                <c:pt idx="66">
                  <c:v>-14886608</c:v>
                </c:pt>
                <c:pt idx="67">
                  <c:v>-13841432</c:v>
                </c:pt>
                <c:pt idx="68">
                  <c:v>-13340197</c:v>
                </c:pt>
                <c:pt idx="69">
                  <c:v>-14213303</c:v>
                </c:pt>
                <c:pt idx="70">
                  <c:v>-14306190</c:v>
                </c:pt>
                <c:pt idx="71">
                  <c:v>-14585041</c:v>
                </c:pt>
                <c:pt idx="72">
                  <c:v>-13822496</c:v>
                </c:pt>
                <c:pt idx="73">
                  <c:v>-13548166</c:v>
                </c:pt>
                <c:pt idx="74">
                  <c:v>-344992</c:v>
                </c:pt>
                <c:pt idx="75">
                  <c:v>-628643</c:v>
                </c:pt>
                <c:pt idx="76">
                  <c:v>-62711</c:v>
                </c:pt>
                <c:pt idx="77">
                  <c:v>2761383</c:v>
                </c:pt>
                <c:pt idx="78">
                  <c:v>2643540</c:v>
                </c:pt>
                <c:pt idx="79">
                  <c:v>2718290</c:v>
                </c:pt>
                <c:pt idx="80">
                  <c:v>1889765</c:v>
                </c:pt>
                <c:pt idx="81">
                  <c:v>2381191</c:v>
                </c:pt>
                <c:pt idx="82">
                  <c:v>3735477</c:v>
                </c:pt>
                <c:pt idx="83">
                  <c:v>5022163</c:v>
                </c:pt>
                <c:pt idx="84">
                  <c:v>5318227</c:v>
                </c:pt>
                <c:pt idx="85">
                  <c:v>4556916</c:v>
                </c:pt>
                <c:pt idx="86">
                  <c:v>3736813</c:v>
                </c:pt>
                <c:pt idx="87">
                  <c:v>5021295</c:v>
                </c:pt>
                <c:pt idx="88">
                  <c:v>4467964</c:v>
                </c:pt>
                <c:pt idx="89">
                  <c:v>8400392</c:v>
                </c:pt>
                <c:pt idx="90">
                  <c:v>8145144</c:v>
                </c:pt>
                <c:pt idx="91">
                  <c:v>8310871</c:v>
                </c:pt>
                <c:pt idx="92">
                  <c:v>7588795</c:v>
                </c:pt>
                <c:pt idx="93">
                  <c:v>8744054</c:v>
                </c:pt>
                <c:pt idx="94">
                  <c:v>7891340</c:v>
                </c:pt>
                <c:pt idx="95">
                  <c:v>6178916</c:v>
                </c:pt>
                <c:pt idx="96">
                  <c:v>5614513</c:v>
                </c:pt>
                <c:pt idx="97">
                  <c:v>5336847</c:v>
                </c:pt>
                <c:pt idx="98">
                  <c:v>3472799</c:v>
                </c:pt>
                <c:pt idx="99">
                  <c:v>3468525</c:v>
                </c:pt>
                <c:pt idx="100">
                  <c:v>1467717</c:v>
                </c:pt>
                <c:pt idx="101">
                  <c:v>7306043</c:v>
                </c:pt>
                <c:pt idx="102">
                  <c:v>6308313</c:v>
                </c:pt>
                <c:pt idx="103">
                  <c:v>5896901</c:v>
                </c:pt>
                <c:pt idx="104">
                  <c:v>5981127</c:v>
                </c:pt>
                <c:pt idx="105">
                  <c:v>7092422</c:v>
                </c:pt>
                <c:pt idx="106">
                  <c:v>4823982</c:v>
                </c:pt>
                <c:pt idx="107">
                  <c:v>2314034</c:v>
                </c:pt>
                <c:pt idx="108">
                  <c:v>1392054</c:v>
                </c:pt>
                <c:pt idx="109">
                  <c:v>-794358</c:v>
                </c:pt>
                <c:pt idx="110">
                  <c:v>-3723651</c:v>
                </c:pt>
                <c:pt idx="111">
                  <c:v>-6420346</c:v>
                </c:pt>
                <c:pt idx="112">
                  <c:v>-5871537</c:v>
                </c:pt>
                <c:pt idx="113">
                  <c:v>4060651</c:v>
                </c:pt>
                <c:pt idx="114">
                  <c:v>6796977</c:v>
                </c:pt>
                <c:pt idx="115">
                  <c:v>5828596</c:v>
                </c:pt>
                <c:pt idx="116">
                  <c:v>6347299</c:v>
                </c:pt>
                <c:pt idx="117">
                  <c:v>7476599</c:v>
                </c:pt>
                <c:pt idx="118">
                  <c:v>8092343</c:v>
                </c:pt>
                <c:pt idx="119">
                  <c:v>11533495</c:v>
                </c:pt>
                <c:pt idx="120">
                  <c:v>13220531</c:v>
                </c:pt>
                <c:pt idx="121">
                  <c:v>18227612</c:v>
                </c:pt>
                <c:pt idx="122">
                  <c:v>20507207</c:v>
                </c:pt>
                <c:pt idx="123">
                  <c:v>15552468</c:v>
                </c:pt>
                <c:pt idx="124">
                  <c:v>17350152</c:v>
                </c:pt>
                <c:pt idx="125">
                  <c:v>20111438</c:v>
                </c:pt>
                <c:pt idx="126">
                  <c:v>21075405</c:v>
                </c:pt>
                <c:pt idx="127">
                  <c:v>21761819</c:v>
                </c:pt>
                <c:pt idx="128">
                  <c:v>21493839</c:v>
                </c:pt>
                <c:pt idx="129">
                  <c:v>17821233</c:v>
                </c:pt>
                <c:pt idx="130">
                  <c:v>17548604</c:v>
                </c:pt>
                <c:pt idx="131">
                  <c:v>20569294</c:v>
                </c:pt>
                <c:pt idx="132">
                  <c:v>20869888</c:v>
                </c:pt>
                <c:pt idx="133">
                  <c:v>16415070</c:v>
                </c:pt>
                <c:pt idx="134">
                  <c:v>9343097</c:v>
                </c:pt>
                <c:pt idx="135">
                  <c:v>1910542</c:v>
                </c:pt>
                <c:pt idx="136">
                  <c:v>-122070</c:v>
                </c:pt>
                <c:pt idx="137">
                  <c:v>12363618</c:v>
                </c:pt>
                <c:pt idx="138">
                  <c:v>12453644</c:v>
                </c:pt>
                <c:pt idx="139">
                  <c:v>9014128</c:v>
                </c:pt>
                <c:pt idx="140">
                  <c:v>14249020</c:v>
                </c:pt>
                <c:pt idx="141">
                  <c:v>27026296</c:v>
                </c:pt>
                <c:pt idx="142">
                  <c:v>15461698</c:v>
                </c:pt>
                <c:pt idx="143">
                  <c:v>-3348297</c:v>
                </c:pt>
                <c:pt idx="144">
                  <c:v>-9439128</c:v>
                </c:pt>
                <c:pt idx="145">
                  <c:v>-655163</c:v>
                </c:pt>
                <c:pt idx="146">
                  <c:v>29279564</c:v>
                </c:pt>
                <c:pt idx="147">
                  <c:v>37408884</c:v>
                </c:pt>
                <c:pt idx="148">
                  <c:v>52318211</c:v>
                </c:pt>
                <c:pt idx="149">
                  <c:v>43798305</c:v>
                </c:pt>
                <c:pt idx="150">
                  <c:v>45123437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7BA-4ABB-85AB-24AD94BCDEA8}"/>
            </c:ext>
          </c:extLst>
        </c:ser>
        <c:ser>
          <c:idx val="1"/>
          <c:order val="1"/>
          <c:tx>
            <c:strRef>
              <c:f>Assets!$A$33</c:f>
              <c:strCache>
                <c:ptCount val="1"/>
                <c:pt idx="0">
                  <c:v>FOREIGN ASSETS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Assets!$B$30:$EV$30</c:f>
              <c:numCache>
                <c:formatCode>General</c:formatCode>
                <c:ptCount val="151"/>
                <c:pt idx="1">
                  <c:v>2006</c:v>
                </c:pt>
                <c:pt idx="13">
                  <c:v>2007</c:v>
                </c:pt>
                <c:pt idx="25">
                  <c:v>2008</c:v>
                </c:pt>
                <c:pt idx="37">
                  <c:v>2009</c:v>
                </c:pt>
                <c:pt idx="49">
                  <c:v>2010</c:v>
                </c:pt>
                <c:pt idx="61">
                  <c:v>2011</c:v>
                </c:pt>
                <c:pt idx="73">
                  <c:v>2012</c:v>
                </c:pt>
                <c:pt idx="85">
                  <c:v>2013</c:v>
                </c:pt>
                <c:pt idx="97">
                  <c:v>2014</c:v>
                </c:pt>
                <c:pt idx="109">
                  <c:v>2015</c:v>
                </c:pt>
                <c:pt idx="121">
                  <c:v>2016</c:v>
                </c:pt>
                <c:pt idx="133">
                  <c:v>2017</c:v>
                </c:pt>
                <c:pt idx="145">
                  <c:v>2018</c:v>
                </c:pt>
                <c:pt idx="150">
                  <c:v>2019</c:v>
                </c:pt>
              </c:numCache>
            </c:numRef>
          </c:cat>
          <c:val>
            <c:numRef>
              <c:f>Assets!$B$33:$EV$33</c:f>
              <c:numCache>
                <c:formatCode>#,##0.00</c:formatCode>
                <c:ptCount val="151"/>
                <c:pt idx="0">
                  <c:v>90435729</c:v>
                </c:pt>
                <c:pt idx="1">
                  <c:v>91464599</c:v>
                </c:pt>
                <c:pt idx="2">
                  <c:v>95162793</c:v>
                </c:pt>
                <c:pt idx="3">
                  <c:v>95432726</c:v>
                </c:pt>
                <c:pt idx="4">
                  <c:v>99097259</c:v>
                </c:pt>
                <c:pt idx="5">
                  <c:v>94665144</c:v>
                </c:pt>
                <c:pt idx="6">
                  <c:v>93152128</c:v>
                </c:pt>
                <c:pt idx="7">
                  <c:v>94940226</c:v>
                </c:pt>
                <c:pt idx="8">
                  <c:v>96171436</c:v>
                </c:pt>
                <c:pt idx="9">
                  <c:v>100440383</c:v>
                </c:pt>
                <c:pt idx="10">
                  <c:v>92024200</c:v>
                </c:pt>
                <c:pt idx="11">
                  <c:v>90848538</c:v>
                </c:pt>
                <c:pt idx="12">
                  <c:v>90922281</c:v>
                </c:pt>
                <c:pt idx="13">
                  <c:v>90891087</c:v>
                </c:pt>
                <c:pt idx="14">
                  <c:v>92684399</c:v>
                </c:pt>
                <c:pt idx="15">
                  <c:v>93708479</c:v>
                </c:pt>
                <c:pt idx="16">
                  <c:v>104143609</c:v>
                </c:pt>
                <c:pt idx="17">
                  <c:v>101909461</c:v>
                </c:pt>
                <c:pt idx="18">
                  <c:v>96228371</c:v>
                </c:pt>
                <c:pt idx="19">
                  <c:v>99134732</c:v>
                </c:pt>
                <c:pt idx="20">
                  <c:v>95931908</c:v>
                </c:pt>
                <c:pt idx="21">
                  <c:v>95776721</c:v>
                </c:pt>
                <c:pt idx="22">
                  <c:v>101509494</c:v>
                </c:pt>
                <c:pt idx="23">
                  <c:v>115346168</c:v>
                </c:pt>
                <c:pt idx="24">
                  <c:v>120440166</c:v>
                </c:pt>
                <c:pt idx="25">
                  <c:v>114963634</c:v>
                </c:pt>
                <c:pt idx="26">
                  <c:v>117649535</c:v>
                </c:pt>
                <c:pt idx="27">
                  <c:v>121983277</c:v>
                </c:pt>
                <c:pt idx="28">
                  <c:v>122662128</c:v>
                </c:pt>
                <c:pt idx="29">
                  <c:v>110980851</c:v>
                </c:pt>
                <c:pt idx="30">
                  <c:v>113198348</c:v>
                </c:pt>
                <c:pt idx="31">
                  <c:v>109062205</c:v>
                </c:pt>
                <c:pt idx="32">
                  <c:v>106575918</c:v>
                </c:pt>
                <c:pt idx="33">
                  <c:v>112570852</c:v>
                </c:pt>
                <c:pt idx="34">
                  <c:v>113118298</c:v>
                </c:pt>
                <c:pt idx="35">
                  <c:v>114054046</c:v>
                </c:pt>
                <c:pt idx="36">
                  <c:v>114025614</c:v>
                </c:pt>
                <c:pt idx="37">
                  <c:v>115414658</c:v>
                </c:pt>
                <c:pt idx="38">
                  <c:v>113705230</c:v>
                </c:pt>
                <c:pt idx="39">
                  <c:v>113481412</c:v>
                </c:pt>
                <c:pt idx="40">
                  <c:v>114661965</c:v>
                </c:pt>
                <c:pt idx="41">
                  <c:v>116728253</c:v>
                </c:pt>
                <c:pt idx="42">
                  <c:v>121924845</c:v>
                </c:pt>
                <c:pt idx="43">
                  <c:v>122248434</c:v>
                </c:pt>
                <c:pt idx="44">
                  <c:v>121061374</c:v>
                </c:pt>
                <c:pt idx="45">
                  <c:v>125610509</c:v>
                </c:pt>
                <c:pt idx="46">
                  <c:v>122249983</c:v>
                </c:pt>
                <c:pt idx="47">
                  <c:v>122482581</c:v>
                </c:pt>
                <c:pt idx="48">
                  <c:v>127351049</c:v>
                </c:pt>
                <c:pt idx="49">
                  <c:v>135575254</c:v>
                </c:pt>
                <c:pt idx="50">
                  <c:v>142278744</c:v>
                </c:pt>
                <c:pt idx="51">
                  <c:v>143212066</c:v>
                </c:pt>
                <c:pt idx="52">
                  <c:v>145329631</c:v>
                </c:pt>
                <c:pt idx="53">
                  <c:v>146829477</c:v>
                </c:pt>
                <c:pt idx="54">
                  <c:v>157684711</c:v>
                </c:pt>
                <c:pt idx="55">
                  <c:v>164783333</c:v>
                </c:pt>
                <c:pt idx="56">
                  <c:v>167618448</c:v>
                </c:pt>
                <c:pt idx="57">
                  <c:v>168284881</c:v>
                </c:pt>
                <c:pt idx="58">
                  <c:v>175915669</c:v>
                </c:pt>
                <c:pt idx="59">
                  <c:v>164134001</c:v>
                </c:pt>
                <c:pt idx="60">
                  <c:v>179343544</c:v>
                </c:pt>
                <c:pt idx="61">
                  <c:v>173108774</c:v>
                </c:pt>
                <c:pt idx="62">
                  <c:v>159248419</c:v>
                </c:pt>
                <c:pt idx="63">
                  <c:v>160234182</c:v>
                </c:pt>
                <c:pt idx="64">
                  <c:v>165017579</c:v>
                </c:pt>
                <c:pt idx="65">
                  <c:v>166402568</c:v>
                </c:pt>
                <c:pt idx="66">
                  <c:v>170414730</c:v>
                </c:pt>
                <c:pt idx="67">
                  <c:v>176946419</c:v>
                </c:pt>
                <c:pt idx="68">
                  <c:v>183597823</c:v>
                </c:pt>
                <c:pt idx="69">
                  <c:v>199558570</c:v>
                </c:pt>
                <c:pt idx="70">
                  <c:v>202892337</c:v>
                </c:pt>
                <c:pt idx="71">
                  <c:v>213332936</c:v>
                </c:pt>
                <c:pt idx="72">
                  <c:v>213907842</c:v>
                </c:pt>
                <c:pt idx="73">
                  <c:v>215570243</c:v>
                </c:pt>
                <c:pt idx="74">
                  <c:v>221695855</c:v>
                </c:pt>
                <c:pt idx="75">
                  <c:v>225700593</c:v>
                </c:pt>
                <c:pt idx="76">
                  <c:v>233099800</c:v>
                </c:pt>
                <c:pt idx="77">
                  <c:v>243851394</c:v>
                </c:pt>
                <c:pt idx="78">
                  <c:v>243852767</c:v>
                </c:pt>
                <c:pt idx="79">
                  <c:v>239718266</c:v>
                </c:pt>
                <c:pt idx="80">
                  <c:v>242470488</c:v>
                </c:pt>
                <c:pt idx="81">
                  <c:v>272310998</c:v>
                </c:pt>
                <c:pt idx="82">
                  <c:v>269718928</c:v>
                </c:pt>
                <c:pt idx="83">
                  <c:v>270467132</c:v>
                </c:pt>
                <c:pt idx="84">
                  <c:v>275148502</c:v>
                </c:pt>
                <c:pt idx="85">
                  <c:v>283465226</c:v>
                </c:pt>
                <c:pt idx="86">
                  <c:v>287314367</c:v>
                </c:pt>
                <c:pt idx="87">
                  <c:v>289330985</c:v>
                </c:pt>
                <c:pt idx="88">
                  <c:v>280099052</c:v>
                </c:pt>
                <c:pt idx="89">
                  <c:v>278637221</c:v>
                </c:pt>
                <c:pt idx="90">
                  <c:v>277056735</c:v>
                </c:pt>
                <c:pt idx="91">
                  <c:v>287403171</c:v>
                </c:pt>
                <c:pt idx="92">
                  <c:v>281321166</c:v>
                </c:pt>
                <c:pt idx="93">
                  <c:v>293806237</c:v>
                </c:pt>
                <c:pt idx="94">
                  <c:v>304574605</c:v>
                </c:pt>
                <c:pt idx="95">
                  <c:v>297342097</c:v>
                </c:pt>
                <c:pt idx="96">
                  <c:v>299603259</c:v>
                </c:pt>
                <c:pt idx="97">
                  <c:v>299420467</c:v>
                </c:pt>
                <c:pt idx="98">
                  <c:v>317770628</c:v>
                </c:pt>
                <c:pt idx="99">
                  <c:v>322917423</c:v>
                </c:pt>
                <c:pt idx="100">
                  <c:v>319834581</c:v>
                </c:pt>
                <c:pt idx="101">
                  <c:v>332137128</c:v>
                </c:pt>
                <c:pt idx="102">
                  <c:v>324907131</c:v>
                </c:pt>
                <c:pt idx="103">
                  <c:v>326141752</c:v>
                </c:pt>
                <c:pt idx="104">
                  <c:v>339715694</c:v>
                </c:pt>
                <c:pt idx="105">
                  <c:v>358616233</c:v>
                </c:pt>
                <c:pt idx="106">
                  <c:v>369719208</c:v>
                </c:pt>
                <c:pt idx="107">
                  <c:v>348416420</c:v>
                </c:pt>
                <c:pt idx="108">
                  <c:v>345576348</c:v>
                </c:pt>
                <c:pt idx="109">
                  <c:v>326661163</c:v>
                </c:pt>
                <c:pt idx="110">
                  <c:v>336999491</c:v>
                </c:pt>
                <c:pt idx="111">
                  <c:v>335581189</c:v>
                </c:pt>
                <c:pt idx="112">
                  <c:v>329785814</c:v>
                </c:pt>
                <c:pt idx="113">
                  <c:v>331736243</c:v>
                </c:pt>
                <c:pt idx="114">
                  <c:v>348605429</c:v>
                </c:pt>
                <c:pt idx="115">
                  <c:v>357609744</c:v>
                </c:pt>
                <c:pt idx="116">
                  <c:v>366600943</c:v>
                </c:pt>
                <c:pt idx="117">
                  <c:v>368622228</c:v>
                </c:pt>
                <c:pt idx="118">
                  <c:v>358517088</c:v>
                </c:pt>
                <c:pt idx="119">
                  <c:v>372765013</c:v>
                </c:pt>
                <c:pt idx="120">
                  <c:v>397433556</c:v>
                </c:pt>
                <c:pt idx="121">
                  <c:v>381040464</c:v>
                </c:pt>
                <c:pt idx="122">
                  <c:v>414800999</c:v>
                </c:pt>
                <c:pt idx="123">
                  <c:v>392496600</c:v>
                </c:pt>
                <c:pt idx="124">
                  <c:v>406150510</c:v>
                </c:pt>
                <c:pt idx="125">
                  <c:v>391696313</c:v>
                </c:pt>
                <c:pt idx="126">
                  <c:v>403515469</c:v>
                </c:pt>
                <c:pt idx="127">
                  <c:v>409602441</c:v>
                </c:pt>
                <c:pt idx="128">
                  <c:v>404985517</c:v>
                </c:pt>
                <c:pt idx="129">
                  <c:v>406405648</c:v>
                </c:pt>
                <c:pt idx="130">
                  <c:v>422865967</c:v>
                </c:pt>
                <c:pt idx="131">
                  <c:v>461872118</c:v>
                </c:pt>
                <c:pt idx="132">
                  <c:v>480157489</c:v>
                </c:pt>
                <c:pt idx="133">
                  <c:v>436818814</c:v>
                </c:pt>
                <c:pt idx="134">
                  <c:v>460423175</c:v>
                </c:pt>
                <c:pt idx="135">
                  <c:v>459504120</c:v>
                </c:pt>
                <c:pt idx="136">
                  <c:v>470210542</c:v>
                </c:pt>
                <c:pt idx="137">
                  <c:v>476545231</c:v>
                </c:pt>
                <c:pt idx="138">
                  <c:v>507321844</c:v>
                </c:pt>
                <c:pt idx="139">
                  <c:v>482714927</c:v>
                </c:pt>
                <c:pt idx="140">
                  <c:v>515211637</c:v>
                </c:pt>
                <c:pt idx="141">
                  <c:v>587965959</c:v>
                </c:pt>
                <c:pt idx="142">
                  <c:v>535454405</c:v>
                </c:pt>
                <c:pt idx="143">
                  <c:v>487318829</c:v>
                </c:pt>
                <c:pt idx="144">
                  <c:v>483744624</c:v>
                </c:pt>
                <c:pt idx="145">
                  <c:v>506863991</c:v>
                </c:pt>
                <c:pt idx="146">
                  <c:v>528953186</c:v>
                </c:pt>
                <c:pt idx="147">
                  <c:v>545530157</c:v>
                </c:pt>
                <c:pt idx="148">
                  <c:v>545626287</c:v>
                </c:pt>
                <c:pt idx="149">
                  <c:v>562578409</c:v>
                </c:pt>
                <c:pt idx="150">
                  <c:v>571928593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7BA-4ABB-85AB-24AD94BCDE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8355376"/>
        <c:axId val="278358640"/>
      </c:areaChart>
      <c:catAx>
        <c:axId val="278355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358640"/>
        <c:crosses val="autoZero"/>
        <c:auto val="1"/>
        <c:lblAlgn val="ctr"/>
        <c:lblOffset val="100"/>
        <c:noMultiLvlLbl val="0"/>
      </c:catAx>
      <c:valAx>
        <c:axId val="27835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355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TCMB FX-Liabilities</a:t>
            </a:r>
            <a:endParaRPr lang="tr-T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Liabilities!$A$22</c:f>
              <c:strCache>
                <c:ptCount val="1"/>
                <c:pt idx="0">
                  <c:v>Non-Residents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50000"/>
                    <a:satMod val="300000"/>
                  </a:schemeClr>
                </a:gs>
                <a:gs pos="35000">
                  <a:schemeClr val="accent1">
                    <a:tint val="37000"/>
                    <a:satMod val="300000"/>
                  </a:schemeClr>
                </a:gs>
                <a:gs pos="100000">
                  <a:schemeClr val="accent1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cat>
            <c:numRef>
              <c:f>Liabilities!$C$37:$EW$37</c:f>
              <c:numCache>
                <c:formatCode>General</c:formatCode>
                <c:ptCount val="151"/>
                <c:pt idx="1">
                  <c:v>2006</c:v>
                </c:pt>
                <c:pt idx="13">
                  <c:v>2007</c:v>
                </c:pt>
                <c:pt idx="25">
                  <c:v>2008</c:v>
                </c:pt>
                <c:pt idx="37">
                  <c:v>2009</c:v>
                </c:pt>
                <c:pt idx="49">
                  <c:v>2010</c:v>
                </c:pt>
                <c:pt idx="61">
                  <c:v>2011</c:v>
                </c:pt>
                <c:pt idx="73">
                  <c:v>2012</c:v>
                </c:pt>
                <c:pt idx="85">
                  <c:v>2013</c:v>
                </c:pt>
                <c:pt idx="97">
                  <c:v>2014</c:v>
                </c:pt>
                <c:pt idx="109">
                  <c:v>2015</c:v>
                </c:pt>
                <c:pt idx="121">
                  <c:v>2016</c:v>
                </c:pt>
                <c:pt idx="133">
                  <c:v>2017</c:v>
                </c:pt>
                <c:pt idx="145">
                  <c:v>2018</c:v>
                </c:pt>
                <c:pt idx="150">
                  <c:v>2019</c:v>
                </c:pt>
              </c:numCache>
            </c:numRef>
          </c:cat>
          <c:val>
            <c:numRef>
              <c:f>Liabilities!$C$22:$EW$22</c:f>
              <c:numCache>
                <c:formatCode>#,##0.00</c:formatCode>
                <c:ptCount val="151"/>
                <c:pt idx="0">
                  <c:v>25290674</c:v>
                </c:pt>
                <c:pt idx="1">
                  <c:v>24328268</c:v>
                </c:pt>
                <c:pt idx="2">
                  <c:v>24044127</c:v>
                </c:pt>
                <c:pt idx="3">
                  <c:v>23937693</c:v>
                </c:pt>
                <c:pt idx="4">
                  <c:v>23725912</c:v>
                </c:pt>
                <c:pt idx="5">
                  <c:v>23013611</c:v>
                </c:pt>
                <c:pt idx="6">
                  <c:v>22418101</c:v>
                </c:pt>
                <c:pt idx="7">
                  <c:v>22120121</c:v>
                </c:pt>
                <c:pt idx="8">
                  <c:v>21925621</c:v>
                </c:pt>
                <c:pt idx="9">
                  <c:v>21916707</c:v>
                </c:pt>
                <c:pt idx="10">
                  <c:v>20493717</c:v>
                </c:pt>
                <c:pt idx="11">
                  <c:v>20296043</c:v>
                </c:pt>
                <c:pt idx="12">
                  <c:v>20466651</c:v>
                </c:pt>
                <c:pt idx="13">
                  <c:v>19912752</c:v>
                </c:pt>
                <c:pt idx="14">
                  <c:v>19872220</c:v>
                </c:pt>
                <c:pt idx="15">
                  <c:v>20345791</c:v>
                </c:pt>
                <c:pt idx="16">
                  <c:v>22850233</c:v>
                </c:pt>
                <c:pt idx="17">
                  <c:v>22557564</c:v>
                </c:pt>
                <c:pt idx="18">
                  <c:v>21110032</c:v>
                </c:pt>
                <c:pt idx="19">
                  <c:v>21565077</c:v>
                </c:pt>
                <c:pt idx="20">
                  <c:v>19995186</c:v>
                </c:pt>
                <c:pt idx="21">
                  <c:v>18688684</c:v>
                </c:pt>
                <c:pt idx="22">
                  <c:v>19150572</c:v>
                </c:pt>
                <c:pt idx="23">
                  <c:v>20738238</c:v>
                </c:pt>
                <c:pt idx="24">
                  <c:v>21217258</c:v>
                </c:pt>
                <c:pt idx="25">
                  <c:v>22127634</c:v>
                </c:pt>
                <c:pt idx="26">
                  <c:v>21500770</c:v>
                </c:pt>
                <c:pt idx="27">
                  <c:v>21986192</c:v>
                </c:pt>
                <c:pt idx="28">
                  <c:v>22564604</c:v>
                </c:pt>
                <c:pt idx="29">
                  <c:v>21419333</c:v>
                </c:pt>
                <c:pt idx="30">
                  <c:v>21662194</c:v>
                </c:pt>
                <c:pt idx="31">
                  <c:v>21194744</c:v>
                </c:pt>
                <c:pt idx="32">
                  <c:v>20381084</c:v>
                </c:pt>
                <c:pt idx="33">
                  <c:v>22823982</c:v>
                </c:pt>
                <c:pt idx="34">
                  <c:v>22910131</c:v>
                </c:pt>
                <c:pt idx="35">
                  <c:v>23377937</c:v>
                </c:pt>
                <c:pt idx="36">
                  <c:v>23472175</c:v>
                </c:pt>
                <c:pt idx="37">
                  <c:v>22917373</c:v>
                </c:pt>
                <c:pt idx="38">
                  <c:v>21936029</c:v>
                </c:pt>
                <c:pt idx="39">
                  <c:v>22097907</c:v>
                </c:pt>
                <c:pt idx="40">
                  <c:v>21706221</c:v>
                </c:pt>
                <c:pt idx="41">
                  <c:v>20787890</c:v>
                </c:pt>
                <c:pt idx="42">
                  <c:v>20399623</c:v>
                </c:pt>
                <c:pt idx="43">
                  <c:v>20325089</c:v>
                </c:pt>
                <c:pt idx="44">
                  <c:v>20684994</c:v>
                </c:pt>
                <c:pt idx="45">
                  <c:v>20174723</c:v>
                </c:pt>
                <c:pt idx="46">
                  <c:v>20577390</c:v>
                </c:pt>
                <c:pt idx="47">
                  <c:v>20440929</c:v>
                </c:pt>
                <c:pt idx="48">
                  <c:v>20177866</c:v>
                </c:pt>
                <c:pt idx="49">
                  <c:v>21002915</c:v>
                </c:pt>
                <c:pt idx="50">
                  <c:v>21976389</c:v>
                </c:pt>
                <c:pt idx="51">
                  <c:v>22130290</c:v>
                </c:pt>
                <c:pt idx="52">
                  <c:v>21928709</c:v>
                </c:pt>
                <c:pt idx="53">
                  <c:v>22081111</c:v>
                </c:pt>
                <c:pt idx="54">
                  <c:v>22208291</c:v>
                </c:pt>
                <c:pt idx="55">
                  <c:v>22542114</c:v>
                </c:pt>
                <c:pt idx="56">
                  <c:v>22675653</c:v>
                </c:pt>
                <c:pt idx="57">
                  <c:v>23388652</c:v>
                </c:pt>
                <c:pt idx="58">
                  <c:v>23025505</c:v>
                </c:pt>
                <c:pt idx="59">
                  <c:v>22042983</c:v>
                </c:pt>
                <c:pt idx="60">
                  <c:v>21866324</c:v>
                </c:pt>
                <c:pt idx="61">
                  <c:v>21779279</c:v>
                </c:pt>
                <c:pt idx="62">
                  <c:v>20367662</c:v>
                </c:pt>
                <c:pt idx="63">
                  <c:v>20329106</c:v>
                </c:pt>
                <c:pt idx="64">
                  <c:v>20428865</c:v>
                </c:pt>
                <c:pt idx="65">
                  <c:v>19727786</c:v>
                </c:pt>
                <c:pt idx="66">
                  <c:v>19183429</c:v>
                </c:pt>
                <c:pt idx="67">
                  <c:v>18769496</c:v>
                </c:pt>
                <c:pt idx="68">
                  <c:v>17755052</c:v>
                </c:pt>
                <c:pt idx="69">
                  <c:v>17428550</c:v>
                </c:pt>
                <c:pt idx="70">
                  <c:v>17071393</c:v>
                </c:pt>
                <c:pt idx="71">
                  <c:v>16879746</c:v>
                </c:pt>
                <c:pt idx="72">
                  <c:v>16380598</c:v>
                </c:pt>
                <c:pt idx="73">
                  <c:v>16605065</c:v>
                </c:pt>
                <c:pt idx="74">
                  <c:v>16465519</c:v>
                </c:pt>
                <c:pt idx="75">
                  <c:v>16375342</c:v>
                </c:pt>
                <c:pt idx="76">
                  <c:v>16168560</c:v>
                </c:pt>
                <c:pt idx="77">
                  <c:v>15909479</c:v>
                </c:pt>
                <c:pt idx="78">
                  <c:v>16047079</c:v>
                </c:pt>
                <c:pt idx="79">
                  <c:v>16296772</c:v>
                </c:pt>
                <c:pt idx="80">
                  <c:v>16147431</c:v>
                </c:pt>
                <c:pt idx="81">
                  <c:v>16494176</c:v>
                </c:pt>
                <c:pt idx="82">
                  <c:v>15764417</c:v>
                </c:pt>
                <c:pt idx="83">
                  <c:v>15467089</c:v>
                </c:pt>
                <c:pt idx="84">
                  <c:v>15219965</c:v>
                </c:pt>
                <c:pt idx="85">
                  <c:v>16065169</c:v>
                </c:pt>
                <c:pt idx="86">
                  <c:v>16582431</c:v>
                </c:pt>
                <c:pt idx="87">
                  <c:v>16055972</c:v>
                </c:pt>
                <c:pt idx="88">
                  <c:v>15514443</c:v>
                </c:pt>
                <c:pt idx="89">
                  <c:v>14660308</c:v>
                </c:pt>
                <c:pt idx="90">
                  <c:v>14099093</c:v>
                </c:pt>
                <c:pt idx="91">
                  <c:v>13624789</c:v>
                </c:pt>
                <c:pt idx="92">
                  <c:v>12819169</c:v>
                </c:pt>
                <c:pt idx="93">
                  <c:v>11903762</c:v>
                </c:pt>
                <c:pt idx="94">
                  <c:v>11374951</c:v>
                </c:pt>
                <c:pt idx="95">
                  <c:v>10662958</c:v>
                </c:pt>
                <c:pt idx="96">
                  <c:v>10645937</c:v>
                </c:pt>
                <c:pt idx="97">
                  <c:v>10778876</c:v>
                </c:pt>
                <c:pt idx="98">
                  <c:v>10289527</c:v>
                </c:pt>
                <c:pt idx="99">
                  <c:v>10759504</c:v>
                </c:pt>
                <c:pt idx="100">
                  <c:v>10670228</c:v>
                </c:pt>
                <c:pt idx="101">
                  <c:v>10716495</c:v>
                </c:pt>
                <c:pt idx="102">
                  <c:v>10622072</c:v>
                </c:pt>
                <c:pt idx="103">
                  <c:v>10267044</c:v>
                </c:pt>
                <c:pt idx="104">
                  <c:v>10233848</c:v>
                </c:pt>
                <c:pt idx="105">
                  <c:v>10436524</c:v>
                </c:pt>
                <c:pt idx="106">
                  <c:v>10201849</c:v>
                </c:pt>
                <c:pt idx="107">
                  <c:v>9450222</c:v>
                </c:pt>
                <c:pt idx="108">
                  <c:v>9335223</c:v>
                </c:pt>
                <c:pt idx="109">
                  <c:v>9711792</c:v>
                </c:pt>
                <c:pt idx="110">
                  <c:v>9548779</c:v>
                </c:pt>
                <c:pt idx="111">
                  <c:v>11957231</c:v>
                </c:pt>
                <c:pt idx="112">
                  <c:v>9517934</c:v>
                </c:pt>
                <c:pt idx="113">
                  <c:v>9140889</c:v>
                </c:pt>
                <c:pt idx="114">
                  <c:v>9322204</c:v>
                </c:pt>
                <c:pt idx="115">
                  <c:v>8810465</c:v>
                </c:pt>
                <c:pt idx="116">
                  <c:v>8970384</c:v>
                </c:pt>
                <c:pt idx="117">
                  <c:v>8580525</c:v>
                </c:pt>
                <c:pt idx="118">
                  <c:v>8621698</c:v>
                </c:pt>
                <c:pt idx="119">
                  <c:v>8461482</c:v>
                </c:pt>
                <c:pt idx="120">
                  <c:v>9568171</c:v>
                </c:pt>
                <c:pt idx="121">
                  <c:v>9964445</c:v>
                </c:pt>
                <c:pt idx="122">
                  <c:v>10233590</c:v>
                </c:pt>
                <c:pt idx="123">
                  <c:v>9257199</c:v>
                </c:pt>
                <c:pt idx="124">
                  <c:v>10312940</c:v>
                </c:pt>
                <c:pt idx="125">
                  <c:v>9037289</c:v>
                </c:pt>
                <c:pt idx="126">
                  <c:v>8989854</c:v>
                </c:pt>
                <c:pt idx="127">
                  <c:v>8690690</c:v>
                </c:pt>
                <c:pt idx="128">
                  <c:v>8706424</c:v>
                </c:pt>
                <c:pt idx="129">
                  <c:v>8486612</c:v>
                </c:pt>
                <c:pt idx="130">
                  <c:v>9066896</c:v>
                </c:pt>
                <c:pt idx="131">
                  <c:v>9129973</c:v>
                </c:pt>
                <c:pt idx="132">
                  <c:v>9266294</c:v>
                </c:pt>
                <c:pt idx="133">
                  <c:v>9135303</c:v>
                </c:pt>
                <c:pt idx="134">
                  <c:v>9126219</c:v>
                </c:pt>
                <c:pt idx="135">
                  <c:v>9175830</c:v>
                </c:pt>
                <c:pt idx="136">
                  <c:v>19172740</c:v>
                </c:pt>
                <c:pt idx="137">
                  <c:v>10620636</c:v>
                </c:pt>
                <c:pt idx="138">
                  <c:v>10078214</c:v>
                </c:pt>
                <c:pt idx="139">
                  <c:v>10245332</c:v>
                </c:pt>
                <c:pt idx="140">
                  <c:v>10602411</c:v>
                </c:pt>
                <c:pt idx="141">
                  <c:v>22917952</c:v>
                </c:pt>
                <c:pt idx="142">
                  <c:v>26264398</c:v>
                </c:pt>
                <c:pt idx="143">
                  <c:v>23606484</c:v>
                </c:pt>
                <c:pt idx="144">
                  <c:v>22201494</c:v>
                </c:pt>
                <c:pt idx="145">
                  <c:v>21738638</c:v>
                </c:pt>
                <c:pt idx="146">
                  <c:v>21718650</c:v>
                </c:pt>
                <c:pt idx="147">
                  <c:v>22353088</c:v>
                </c:pt>
                <c:pt idx="148">
                  <c:v>47239592</c:v>
                </c:pt>
                <c:pt idx="149">
                  <c:v>25270825</c:v>
                </c:pt>
                <c:pt idx="150">
                  <c:v>24643265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98C-4C69-B64F-9E0E9B99117E}"/>
            </c:ext>
          </c:extLst>
        </c:ser>
        <c:ser>
          <c:idx val="1"/>
          <c:order val="1"/>
          <c:tx>
            <c:strRef>
              <c:f>Liabilities!$A$23</c:f>
              <c:strCache>
                <c:ptCount val="1"/>
                <c:pt idx="0">
                  <c:v>Public Sector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50000"/>
                    <a:satMod val="300000"/>
                  </a:schemeClr>
                </a:gs>
                <a:gs pos="35000">
                  <a:schemeClr val="accent2">
                    <a:tint val="37000"/>
                    <a:satMod val="300000"/>
                  </a:schemeClr>
                </a:gs>
                <a:gs pos="100000">
                  <a:schemeClr val="accent2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cat>
            <c:numRef>
              <c:f>Liabilities!$C$37:$EW$37</c:f>
              <c:numCache>
                <c:formatCode>General</c:formatCode>
                <c:ptCount val="151"/>
                <c:pt idx="1">
                  <c:v>2006</c:v>
                </c:pt>
                <c:pt idx="13">
                  <c:v>2007</c:v>
                </c:pt>
                <c:pt idx="25">
                  <c:v>2008</c:v>
                </c:pt>
                <c:pt idx="37">
                  <c:v>2009</c:v>
                </c:pt>
                <c:pt idx="49">
                  <c:v>2010</c:v>
                </c:pt>
                <c:pt idx="61">
                  <c:v>2011</c:v>
                </c:pt>
                <c:pt idx="73">
                  <c:v>2012</c:v>
                </c:pt>
                <c:pt idx="85">
                  <c:v>2013</c:v>
                </c:pt>
                <c:pt idx="97">
                  <c:v>2014</c:v>
                </c:pt>
                <c:pt idx="109">
                  <c:v>2015</c:v>
                </c:pt>
                <c:pt idx="121">
                  <c:v>2016</c:v>
                </c:pt>
                <c:pt idx="133">
                  <c:v>2017</c:v>
                </c:pt>
                <c:pt idx="145">
                  <c:v>2018</c:v>
                </c:pt>
                <c:pt idx="150">
                  <c:v>2019</c:v>
                </c:pt>
              </c:numCache>
            </c:numRef>
          </c:cat>
          <c:val>
            <c:numRef>
              <c:f>Liabilities!$C$23:$EW$23</c:f>
              <c:numCache>
                <c:formatCode>#,##0.00</c:formatCode>
                <c:ptCount val="151"/>
                <c:pt idx="0">
                  <c:v>20908719</c:v>
                </c:pt>
                <c:pt idx="1">
                  <c:v>18690730</c:v>
                </c:pt>
                <c:pt idx="2">
                  <c:v>20099891</c:v>
                </c:pt>
                <c:pt idx="3">
                  <c:v>22140968</c:v>
                </c:pt>
                <c:pt idx="4">
                  <c:v>29855169</c:v>
                </c:pt>
                <c:pt idx="5">
                  <c:v>24425116</c:v>
                </c:pt>
                <c:pt idx="6">
                  <c:v>17609505</c:v>
                </c:pt>
                <c:pt idx="7">
                  <c:v>18965463</c:v>
                </c:pt>
                <c:pt idx="8">
                  <c:v>18692880</c:v>
                </c:pt>
                <c:pt idx="9">
                  <c:v>19131411</c:v>
                </c:pt>
                <c:pt idx="10">
                  <c:v>16865117</c:v>
                </c:pt>
                <c:pt idx="11">
                  <c:v>13176970</c:v>
                </c:pt>
                <c:pt idx="12">
                  <c:v>14250636</c:v>
                </c:pt>
                <c:pt idx="13">
                  <c:v>12248217</c:v>
                </c:pt>
                <c:pt idx="14">
                  <c:v>13987059</c:v>
                </c:pt>
                <c:pt idx="15">
                  <c:v>14982608</c:v>
                </c:pt>
                <c:pt idx="16">
                  <c:v>17364903</c:v>
                </c:pt>
                <c:pt idx="17">
                  <c:v>14973375</c:v>
                </c:pt>
                <c:pt idx="18">
                  <c:v>19424259</c:v>
                </c:pt>
                <c:pt idx="19">
                  <c:v>20720769</c:v>
                </c:pt>
                <c:pt idx="20">
                  <c:v>17227306</c:v>
                </c:pt>
                <c:pt idx="21">
                  <c:v>18791997</c:v>
                </c:pt>
                <c:pt idx="22">
                  <c:v>17969090</c:v>
                </c:pt>
                <c:pt idx="23">
                  <c:v>21226352</c:v>
                </c:pt>
                <c:pt idx="24">
                  <c:v>20557940</c:v>
                </c:pt>
                <c:pt idx="25">
                  <c:v>14927741</c:v>
                </c:pt>
                <c:pt idx="26">
                  <c:v>14450236</c:v>
                </c:pt>
                <c:pt idx="27">
                  <c:v>17013775</c:v>
                </c:pt>
                <c:pt idx="28">
                  <c:v>11753032</c:v>
                </c:pt>
                <c:pt idx="29">
                  <c:v>10337865</c:v>
                </c:pt>
                <c:pt idx="30">
                  <c:v>13039819</c:v>
                </c:pt>
                <c:pt idx="31">
                  <c:v>12956146</c:v>
                </c:pt>
                <c:pt idx="32">
                  <c:v>15532427</c:v>
                </c:pt>
                <c:pt idx="33">
                  <c:v>16576317</c:v>
                </c:pt>
                <c:pt idx="34">
                  <c:v>16841927</c:v>
                </c:pt>
                <c:pt idx="35">
                  <c:v>17020110</c:v>
                </c:pt>
                <c:pt idx="36">
                  <c:v>17433964</c:v>
                </c:pt>
                <c:pt idx="37">
                  <c:v>15903617</c:v>
                </c:pt>
                <c:pt idx="38">
                  <c:v>19638218</c:v>
                </c:pt>
                <c:pt idx="39">
                  <c:v>19943922</c:v>
                </c:pt>
                <c:pt idx="40">
                  <c:v>19219500</c:v>
                </c:pt>
                <c:pt idx="41">
                  <c:v>16100420</c:v>
                </c:pt>
                <c:pt idx="42">
                  <c:v>15896367</c:v>
                </c:pt>
                <c:pt idx="43">
                  <c:v>14675406</c:v>
                </c:pt>
                <c:pt idx="44">
                  <c:v>14912776</c:v>
                </c:pt>
                <c:pt idx="45">
                  <c:v>17481453</c:v>
                </c:pt>
                <c:pt idx="46">
                  <c:v>17683942</c:v>
                </c:pt>
                <c:pt idx="47">
                  <c:v>11150417</c:v>
                </c:pt>
                <c:pt idx="48">
                  <c:v>6799942</c:v>
                </c:pt>
                <c:pt idx="49">
                  <c:v>7498754</c:v>
                </c:pt>
                <c:pt idx="50">
                  <c:v>6367342</c:v>
                </c:pt>
                <c:pt idx="51">
                  <c:v>6921009</c:v>
                </c:pt>
                <c:pt idx="52">
                  <c:v>9875311</c:v>
                </c:pt>
                <c:pt idx="53">
                  <c:v>9927381</c:v>
                </c:pt>
                <c:pt idx="54">
                  <c:v>9640251</c:v>
                </c:pt>
                <c:pt idx="55">
                  <c:v>10502014</c:v>
                </c:pt>
                <c:pt idx="56">
                  <c:v>9665677</c:v>
                </c:pt>
                <c:pt idx="57">
                  <c:v>8104491</c:v>
                </c:pt>
                <c:pt idx="58">
                  <c:v>7315701</c:v>
                </c:pt>
                <c:pt idx="59">
                  <c:v>8723665</c:v>
                </c:pt>
                <c:pt idx="60">
                  <c:v>7804245</c:v>
                </c:pt>
                <c:pt idx="61">
                  <c:v>8285586</c:v>
                </c:pt>
                <c:pt idx="62">
                  <c:v>9331222</c:v>
                </c:pt>
                <c:pt idx="63">
                  <c:v>9752131</c:v>
                </c:pt>
                <c:pt idx="64">
                  <c:v>10348816</c:v>
                </c:pt>
                <c:pt idx="65">
                  <c:v>9684709</c:v>
                </c:pt>
                <c:pt idx="66">
                  <c:v>8046545</c:v>
                </c:pt>
                <c:pt idx="67">
                  <c:v>10782817</c:v>
                </c:pt>
                <c:pt idx="68">
                  <c:v>7570580</c:v>
                </c:pt>
                <c:pt idx="69">
                  <c:v>6657955</c:v>
                </c:pt>
                <c:pt idx="70">
                  <c:v>8133871</c:v>
                </c:pt>
                <c:pt idx="71">
                  <c:v>7877428</c:v>
                </c:pt>
                <c:pt idx="72">
                  <c:v>7364109</c:v>
                </c:pt>
                <c:pt idx="73">
                  <c:v>9045919</c:v>
                </c:pt>
                <c:pt idx="74">
                  <c:v>7675812</c:v>
                </c:pt>
                <c:pt idx="75">
                  <c:v>7913589</c:v>
                </c:pt>
                <c:pt idx="76">
                  <c:v>6638746</c:v>
                </c:pt>
                <c:pt idx="77">
                  <c:v>8305058</c:v>
                </c:pt>
                <c:pt idx="78">
                  <c:v>7577827</c:v>
                </c:pt>
                <c:pt idx="79">
                  <c:v>9157862</c:v>
                </c:pt>
                <c:pt idx="80">
                  <c:v>12342387</c:v>
                </c:pt>
                <c:pt idx="81">
                  <c:v>12440614</c:v>
                </c:pt>
                <c:pt idx="82">
                  <c:v>10492375</c:v>
                </c:pt>
                <c:pt idx="83">
                  <c:v>12037265</c:v>
                </c:pt>
                <c:pt idx="84">
                  <c:v>10461014</c:v>
                </c:pt>
                <c:pt idx="85">
                  <c:v>11195147</c:v>
                </c:pt>
                <c:pt idx="86">
                  <c:v>13283796</c:v>
                </c:pt>
                <c:pt idx="87">
                  <c:v>11566057</c:v>
                </c:pt>
                <c:pt idx="88">
                  <c:v>11234309</c:v>
                </c:pt>
                <c:pt idx="89">
                  <c:v>11473222</c:v>
                </c:pt>
                <c:pt idx="90">
                  <c:v>11025207</c:v>
                </c:pt>
                <c:pt idx="91">
                  <c:v>13628648</c:v>
                </c:pt>
                <c:pt idx="92">
                  <c:v>4676854</c:v>
                </c:pt>
                <c:pt idx="93">
                  <c:v>4108316</c:v>
                </c:pt>
                <c:pt idx="94">
                  <c:v>5354889</c:v>
                </c:pt>
                <c:pt idx="95">
                  <c:v>4167252</c:v>
                </c:pt>
                <c:pt idx="96">
                  <c:v>5535561</c:v>
                </c:pt>
                <c:pt idx="97">
                  <c:v>7087054</c:v>
                </c:pt>
                <c:pt idx="98">
                  <c:v>9426310</c:v>
                </c:pt>
                <c:pt idx="99">
                  <c:v>8727123</c:v>
                </c:pt>
                <c:pt idx="100">
                  <c:v>3820867</c:v>
                </c:pt>
                <c:pt idx="101">
                  <c:v>6719888</c:v>
                </c:pt>
                <c:pt idx="102">
                  <c:v>6115489</c:v>
                </c:pt>
                <c:pt idx="103">
                  <c:v>8589837</c:v>
                </c:pt>
                <c:pt idx="104">
                  <c:v>7983165</c:v>
                </c:pt>
                <c:pt idx="105">
                  <c:v>7049551</c:v>
                </c:pt>
                <c:pt idx="106">
                  <c:v>5974610</c:v>
                </c:pt>
                <c:pt idx="107">
                  <c:v>7934405</c:v>
                </c:pt>
                <c:pt idx="108">
                  <c:v>5438804</c:v>
                </c:pt>
                <c:pt idx="109">
                  <c:v>3769310</c:v>
                </c:pt>
                <c:pt idx="110">
                  <c:v>5537891</c:v>
                </c:pt>
                <c:pt idx="111">
                  <c:v>4617113</c:v>
                </c:pt>
                <c:pt idx="112">
                  <c:v>8699930</c:v>
                </c:pt>
                <c:pt idx="113">
                  <c:v>8951907</c:v>
                </c:pt>
                <c:pt idx="114">
                  <c:v>14615126</c:v>
                </c:pt>
                <c:pt idx="115">
                  <c:v>14135600</c:v>
                </c:pt>
                <c:pt idx="116">
                  <c:v>13403307</c:v>
                </c:pt>
                <c:pt idx="117">
                  <c:v>12385473</c:v>
                </c:pt>
                <c:pt idx="118">
                  <c:v>4522260</c:v>
                </c:pt>
                <c:pt idx="119">
                  <c:v>11019855</c:v>
                </c:pt>
                <c:pt idx="120">
                  <c:v>10840134</c:v>
                </c:pt>
                <c:pt idx="121">
                  <c:v>9852776</c:v>
                </c:pt>
                <c:pt idx="122">
                  <c:v>20583303</c:v>
                </c:pt>
                <c:pt idx="123">
                  <c:v>16408353</c:v>
                </c:pt>
                <c:pt idx="124">
                  <c:v>11441212</c:v>
                </c:pt>
                <c:pt idx="125">
                  <c:v>5698311</c:v>
                </c:pt>
                <c:pt idx="126">
                  <c:v>11507116</c:v>
                </c:pt>
                <c:pt idx="127">
                  <c:v>14516263</c:v>
                </c:pt>
                <c:pt idx="128">
                  <c:v>6809299</c:v>
                </c:pt>
                <c:pt idx="129">
                  <c:v>6521146</c:v>
                </c:pt>
                <c:pt idx="130">
                  <c:v>9137493</c:v>
                </c:pt>
                <c:pt idx="131">
                  <c:v>8949128</c:v>
                </c:pt>
                <c:pt idx="132">
                  <c:v>7999808</c:v>
                </c:pt>
                <c:pt idx="133">
                  <c:v>6202383</c:v>
                </c:pt>
                <c:pt idx="134">
                  <c:v>14487053</c:v>
                </c:pt>
                <c:pt idx="135">
                  <c:v>12762953</c:v>
                </c:pt>
                <c:pt idx="136">
                  <c:v>6555899</c:v>
                </c:pt>
                <c:pt idx="137">
                  <c:v>13258593</c:v>
                </c:pt>
                <c:pt idx="138">
                  <c:v>7472168</c:v>
                </c:pt>
                <c:pt idx="139">
                  <c:v>7236174</c:v>
                </c:pt>
                <c:pt idx="140">
                  <c:v>7878253</c:v>
                </c:pt>
                <c:pt idx="141">
                  <c:v>9062555</c:v>
                </c:pt>
                <c:pt idx="142">
                  <c:v>8086924</c:v>
                </c:pt>
                <c:pt idx="143">
                  <c:v>17628261</c:v>
                </c:pt>
                <c:pt idx="144">
                  <c:v>14134276</c:v>
                </c:pt>
                <c:pt idx="145">
                  <c:v>16218983</c:v>
                </c:pt>
                <c:pt idx="146">
                  <c:v>32580601</c:v>
                </c:pt>
                <c:pt idx="147">
                  <c:v>53754352</c:v>
                </c:pt>
                <c:pt idx="148">
                  <c:v>34528109</c:v>
                </c:pt>
                <c:pt idx="149">
                  <c:v>25309274</c:v>
                </c:pt>
                <c:pt idx="150">
                  <c:v>25259071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98C-4C69-B64F-9E0E9B99117E}"/>
            </c:ext>
          </c:extLst>
        </c:ser>
        <c:ser>
          <c:idx val="2"/>
          <c:order val="2"/>
          <c:tx>
            <c:strRef>
              <c:f>Liabilities!$A$24</c:f>
              <c:strCache>
                <c:ptCount val="1"/>
                <c:pt idx="0">
                  <c:v>Banks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tint val="50000"/>
                    <a:satMod val="300000"/>
                  </a:schemeClr>
                </a:gs>
                <a:gs pos="35000">
                  <a:schemeClr val="accent3">
                    <a:tint val="37000"/>
                    <a:satMod val="300000"/>
                  </a:schemeClr>
                </a:gs>
                <a:gs pos="100000">
                  <a:schemeClr val="accent3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cat>
            <c:numRef>
              <c:f>Liabilities!$C$37:$EW$37</c:f>
              <c:numCache>
                <c:formatCode>General</c:formatCode>
                <c:ptCount val="151"/>
                <c:pt idx="1">
                  <c:v>2006</c:v>
                </c:pt>
                <c:pt idx="13">
                  <c:v>2007</c:v>
                </c:pt>
                <c:pt idx="25">
                  <c:v>2008</c:v>
                </c:pt>
                <c:pt idx="37">
                  <c:v>2009</c:v>
                </c:pt>
                <c:pt idx="49">
                  <c:v>2010</c:v>
                </c:pt>
                <c:pt idx="61">
                  <c:v>2011</c:v>
                </c:pt>
                <c:pt idx="73">
                  <c:v>2012</c:v>
                </c:pt>
                <c:pt idx="85">
                  <c:v>2013</c:v>
                </c:pt>
                <c:pt idx="97">
                  <c:v>2014</c:v>
                </c:pt>
                <c:pt idx="109">
                  <c:v>2015</c:v>
                </c:pt>
                <c:pt idx="121">
                  <c:v>2016</c:v>
                </c:pt>
                <c:pt idx="133">
                  <c:v>2017</c:v>
                </c:pt>
                <c:pt idx="145">
                  <c:v>2018</c:v>
                </c:pt>
                <c:pt idx="150">
                  <c:v>2019</c:v>
                </c:pt>
              </c:numCache>
            </c:numRef>
          </c:cat>
          <c:val>
            <c:numRef>
              <c:f>Liabilities!$C$24:$EW$24</c:f>
              <c:numCache>
                <c:formatCode>#,##0.00</c:formatCode>
                <c:ptCount val="151"/>
                <c:pt idx="0">
                  <c:v>17558370</c:v>
                </c:pt>
                <c:pt idx="1">
                  <c:v>19417791</c:v>
                </c:pt>
                <c:pt idx="2">
                  <c:v>18980155</c:v>
                </c:pt>
                <c:pt idx="3">
                  <c:v>19428225</c:v>
                </c:pt>
                <c:pt idx="4">
                  <c:v>18574465</c:v>
                </c:pt>
                <c:pt idx="5">
                  <c:v>19212305</c:v>
                </c:pt>
                <c:pt idx="6">
                  <c:v>18156942</c:v>
                </c:pt>
                <c:pt idx="7">
                  <c:v>18917237</c:v>
                </c:pt>
                <c:pt idx="8">
                  <c:v>18695775</c:v>
                </c:pt>
                <c:pt idx="9">
                  <c:v>21242080</c:v>
                </c:pt>
                <c:pt idx="10">
                  <c:v>19073028</c:v>
                </c:pt>
                <c:pt idx="11">
                  <c:v>19556692</c:v>
                </c:pt>
                <c:pt idx="12">
                  <c:v>20129066</c:v>
                </c:pt>
                <c:pt idx="13">
                  <c:v>19673407</c:v>
                </c:pt>
                <c:pt idx="14">
                  <c:v>20352527</c:v>
                </c:pt>
                <c:pt idx="15">
                  <c:v>20538576</c:v>
                </c:pt>
                <c:pt idx="16">
                  <c:v>22844627</c:v>
                </c:pt>
                <c:pt idx="17">
                  <c:v>21666918</c:v>
                </c:pt>
                <c:pt idx="18">
                  <c:v>20798404</c:v>
                </c:pt>
                <c:pt idx="19">
                  <c:v>22033050</c:v>
                </c:pt>
                <c:pt idx="20">
                  <c:v>21332199</c:v>
                </c:pt>
                <c:pt idx="21">
                  <c:v>20546382</c:v>
                </c:pt>
                <c:pt idx="22">
                  <c:v>22060685</c:v>
                </c:pt>
                <c:pt idx="23">
                  <c:v>23962858</c:v>
                </c:pt>
                <c:pt idx="24">
                  <c:v>25799897</c:v>
                </c:pt>
                <c:pt idx="25">
                  <c:v>21702652</c:v>
                </c:pt>
                <c:pt idx="26">
                  <c:v>21238723</c:v>
                </c:pt>
                <c:pt idx="27">
                  <c:v>21879761</c:v>
                </c:pt>
                <c:pt idx="28">
                  <c:v>23899332</c:v>
                </c:pt>
                <c:pt idx="29">
                  <c:v>21115444</c:v>
                </c:pt>
                <c:pt idx="30">
                  <c:v>21283794</c:v>
                </c:pt>
                <c:pt idx="31">
                  <c:v>20524447</c:v>
                </c:pt>
                <c:pt idx="32">
                  <c:v>18677409</c:v>
                </c:pt>
                <c:pt idx="33">
                  <c:v>19577620</c:v>
                </c:pt>
                <c:pt idx="34">
                  <c:v>20451292</c:v>
                </c:pt>
                <c:pt idx="35">
                  <c:v>20289530</c:v>
                </c:pt>
                <c:pt idx="36">
                  <c:v>20361731</c:v>
                </c:pt>
                <c:pt idx="37">
                  <c:v>20473464</c:v>
                </c:pt>
                <c:pt idx="38">
                  <c:v>19653067</c:v>
                </c:pt>
                <c:pt idx="39">
                  <c:v>19955801</c:v>
                </c:pt>
                <c:pt idx="40">
                  <c:v>20079783</c:v>
                </c:pt>
                <c:pt idx="41">
                  <c:v>20439869</c:v>
                </c:pt>
                <c:pt idx="42">
                  <c:v>22034750</c:v>
                </c:pt>
                <c:pt idx="43">
                  <c:v>22369739</c:v>
                </c:pt>
                <c:pt idx="44">
                  <c:v>21928417</c:v>
                </c:pt>
                <c:pt idx="45">
                  <c:v>23099415</c:v>
                </c:pt>
                <c:pt idx="46">
                  <c:v>24797450</c:v>
                </c:pt>
                <c:pt idx="47">
                  <c:v>26963313</c:v>
                </c:pt>
                <c:pt idx="48">
                  <c:v>27784273</c:v>
                </c:pt>
                <c:pt idx="49">
                  <c:v>29344549</c:v>
                </c:pt>
                <c:pt idx="50">
                  <c:v>30089091</c:v>
                </c:pt>
                <c:pt idx="51">
                  <c:v>29624635</c:v>
                </c:pt>
                <c:pt idx="52">
                  <c:v>30295849</c:v>
                </c:pt>
                <c:pt idx="53">
                  <c:v>31802515</c:v>
                </c:pt>
                <c:pt idx="54">
                  <c:v>38468924</c:v>
                </c:pt>
                <c:pt idx="55">
                  <c:v>41152918</c:v>
                </c:pt>
                <c:pt idx="56">
                  <c:v>41379695</c:v>
                </c:pt>
                <c:pt idx="57">
                  <c:v>40251009</c:v>
                </c:pt>
                <c:pt idx="58">
                  <c:v>47555357</c:v>
                </c:pt>
                <c:pt idx="59">
                  <c:v>49809543</c:v>
                </c:pt>
                <c:pt idx="60">
                  <c:v>63486788</c:v>
                </c:pt>
                <c:pt idx="61">
                  <c:v>62995108</c:v>
                </c:pt>
                <c:pt idx="62">
                  <c:v>61925106</c:v>
                </c:pt>
                <c:pt idx="63">
                  <c:v>63489878</c:v>
                </c:pt>
                <c:pt idx="64">
                  <c:v>66766349</c:v>
                </c:pt>
                <c:pt idx="65">
                  <c:v>69468928</c:v>
                </c:pt>
                <c:pt idx="66">
                  <c:v>73181661</c:v>
                </c:pt>
                <c:pt idx="67">
                  <c:v>77009316</c:v>
                </c:pt>
                <c:pt idx="68">
                  <c:v>86415572</c:v>
                </c:pt>
                <c:pt idx="69">
                  <c:v>101607274</c:v>
                </c:pt>
                <c:pt idx="70">
                  <c:v>102346234</c:v>
                </c:pt>
                <c:pt idx="71">
                  <c:v>111394047</c:v>
                </c:pt>
                <c:pt idx="72">
                  <c:v>112745443</c:v>
                </c:pt>
                <c:pt idx="73">
                  <c:v>111973163</c:v>
                </c:pt>
                <c:pt idx="74">
                  <c:v>119052644</c:v>
                </c:pt>
                <c:pt idx="75">
                  <c:v>121357266</c:v>
                </c:pt>
                <c:pt idx="76">
                  <c:v>128190076</c:v>
                </c:pt>
                <c:pt idx="77">
                  <c:v>137583700</c:v>
                </c:pt>
                <c:pt idx="78">
                  <c:v>134856864</c:v>
                </c:pt>
                <c:pt idx="79">
                  <c:v>129213857</c:v>
                </c:pt>
                <c:pt idx="80">
                  <c:v>135814133</c:v>
                </c:pt>
                <c:pt idx="81">
                  <c:v>160700491</c:v>
                </c:pt>
                <c:pt idx="82">
                  <c:v>160448070</c:v>
                </c:pt>
                <c:pt idx="83">
                  <c:v>161693210</c:v>
                </c:pt>
                <c:pt idx="84">
                  <c:v>162935855</c:v>
                </c:pt>
                <c:pt idx="85">
                  <c:v>172499830</c:v>
                </c:pt>
                <c:pt idx="86">
                  <c:v>180921598</c:v>
                </c:pt>
                <c:pt idx="87">
                  <c:v>187671019</c:v>
                </c:pt>
                <c:pt idx="88">
                  <c:v>182464176</c:v>
                </c:pt>
                <c:pt idx="89">
                  <c:v>185330873</c:v>
                </c:pt>
                <c:pt idx="90">
                  <c:v>182852407</c:v>
                </c:pt>
                <c:pt idx="91">
                  <c:v>187194898</c:v>
                </c:pt>
                <c:pt idx="92">
                  <c:v>182273116</c:v>
                </c:pt>
                <c:pt idx="93">
                  <c:v>191541884</c:v>
                </c:pt>
                <c:pt idx="94">
                  <c:v>196087330</c:v>
                </c:pt>
                <c:pt idx="95">
                  <c:v>191277971</c:v>
                </c:pt>
                <c:pt idx="96">
                  <c:v>192818533</c:v>
                </c:pt>
                <c:pt idx="97">
                  <c:v>189883850</c:v>
                </c:pt>
                <c:pt idx="98">
                  <c:v>203047438</c:v>
                </c:pt>
                <c:pt idx="99">
                  <c:v>208696733</c:v>
                </c:pt>
                <c:pt idx="100">
                  <c:v>213542594</c:v>
                </c:pt>
                <c:pt idx="101">
                  <c:v>223661488</c:v>
                </c:pt>
                <c:pt idx="102">
                  <c:v>219339319</c:v>
                </c:pt>
                <c:pt idx="103">
                  <c:v>219860419</c:v>
                </c:pt>
                <c:pt idx="104">
                  <c:v>233750258</c:v>
                </c:pt>
                <c:pt idx="105">
                  <c:v>250191934</c:v>
                </c:pt>
                <c:pt idx="106">
                  <c:v>260729412</c:v>
                </c:pt>
                <c:pt idx="107">
                  <c:v>243842222</c:v>
                </c:pt>
                <c:pt idx="108">
                  <c:v>243698063</c:v>
                </c:pt>
                <c:pt idx="109">
                  <c:v>230664263</c:v>
                </c:pt>
                <c:pt idx="110">
                  <c:v>240311860</c:v>
                </c:pt>
                <c:pt idx="111">
                  <c:v>242472853</c:v>
                </c:pt>
                <c:pt idx="112">
                  <c:v>240216812</c:v>
                </c:pt>
                <c:pt idx="113">
                  <c:v>242192617</c:v>
                </c:pt>
                <c:pt idx="114">
                  <c:v>247111085</c:v>
                </c:pt>
                <c:pt idx="115">
                  <c:v>248751762</c:v>
                </c:pt>
                <c:pt idx="116">
                  <c:v>251605544</c:v>
                </c:pt>
                <c:pt idx="117">
                  <c:v>254764574</c:v>
                </c:pt>
                <c:pt idx="118">
                  <c:v>247667100</c:v>
                </c:pt>
                <c:pt idx="119">
                  <c:v>250902916</c:v>
                </c:pt>
                <c:pt idx="120">
                  <c:v>261498590</c:v>
                </c:pt>
                <c:pt idx="121">
                  <c:v>241110310</c:v>
                </c:pt>
                <c:pt idx="122">
                  <c:v>260662090</c:v>
                </c:pt>
                <c:pt idx="123">
                  <c:v>256115038</c:v>
                </c:pt>
                <c:pt idx="124">
                  <c:v>266320840</c:v>
                </c:pt>
                <c:pt idx="125">
                  <c:v>258626549</c:v>
                </c:pt>
                <c:pt idx="126">
                  <c:v>264781394</c:v>
                </c:pt>
                <c:pt idx="127">
                  <c:v>268569072</c:v>
                </c:pt>
                <c:pt idx="128">
                  <c:v>269224319</c:v>
                </c:pt>
                <c:pt idx="129">
                  <c:v>269699709</c:v>
                </c:pt>
                <c:pt idx="130">
                  <c:v>274968571</c:v>
                </c:pt>
                <c:pt idx="131">
                  <c:v>303269944</c:v>
                </c:pt>
                <c:pt idx="132">
                  <c:v>318149903</c:v>
                </c:pt>
                <c:pt idx="133">
                  <c:v>284363032</c:v>
                </c:pt>
                <c:pt idx="134">
                  <c:v>302921361</c:v>
                </c:pt>
                <c:pt idx="135">
                  <c:v>304376557</c:v>
                </c:pt>
                <c:pt idx="136">
                  <c:v>314105662</c:v>
                </c:pt>
                <c:pt idx="137">
                  <c:v>319099034</c:v>
                </c:pt>
                <c:pt idx="138">
                  <c:v>341776081</c:v>
                </c:pt>
                <c:pt idx="139">
                  <c:v>318079650</c:v>
                </c:pt>
                <c:pt idx="140">
                  <c:v>346413102</c:v>
                </c:pt>
                <c:pt idx="141">
                  <c:v>379237929</c:v>
                </c:pt>
                <c:pt idx="142">
                  <c:v>329925908</c:v>
                </c:pt>
                <c:pt idx="143">
                  <c:v>304649240</c:v>
                </c:pt>
                <c:pt idx="144">
                  <c:v>301023693</c:v>
                </c:pt>
                <c:pt idx="145">
                  <c:v>309252955</c:v>
                </c:pt>
                <c:pt idx="146">
                  <c:v>326595280</c:v>
                </c:pt>
                <c:pt idx="147">
                  <c:v>323622101</c:v>
                </c:pt>
                <c:pt idx="148">
                  <c:v>347521226</c:v>
                </c:pt>
                <c:pt idx="149">
                  <c:v>374231451</c:v>
                </c:pt>
                <c:pt idx="150">
                  <c:v>382102482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F98C-4C69-B64F-9E0E9B9911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8353200"/>
        <c:axId val="278358096"/>
      </c:areaChart>
      <c:catAx>
        <c:axId val="278353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358096"/>
        <c:crosses val="autoZero"/>
        <c:auto val="1"/>
        <c:lblAlgn val="ctr"/>
        <c:lblOffset val="100"/>
        <c:noMultiLvlLbl val="0"/>
      </c:catAx>
      <c:valAx>
        <c:axId val="27835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353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TCMB Liabilities</a:t>
            </a:r>
            <a:endParaRPr lang="tr-T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Liabilities!$B$30</c:f>
              <c:strCache>
                <c:ptCount val="1"/>
                <c:pt idx="0">
                  <c:v>Total FX Liabilities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Liabilities!$C$37:$EW$37</c:f>
              <c:numCache>
                <c:formatCode>General</c:formatCode>
                <c:ptCount val="151"/>
                <c:pt idx="1">
                  <c:v>2006</c:v>
                </c:pt>
                <c:pt idx="13">
                  <c:v>2007</c:v>
                </c:pt>
                <c:pt idx="25">
                  <c:v>2008</c:v>
                </c:pt>
                <c:pt idx="37">
                  <c:v>2009</c:v>
                </c:pt>
                <c:pt idx="49">
                  <c:v>2010</c:v>
                </c:pt>
                <c:pt idx="61">
                  <c:v>2011</c:v>
                </c:pt>
                <c:pt idx="73">
                  <c:v>2012</c:v>
                </c:pt>
                <c:pt idx="85">
                  <c:v>2013</c:v>
                </c:pt>
                <c:pt idx="97">
                  <c:v>2014</c:v>
                </c:pt>
                <c:pt idx="109">
                  <c:v>2015</c:v>
                </c:pt>
                <c:pt idx="121">
                  <c:v>2016</c:v>
                </c:pt>
                <c:pt idx="133">
                  <c:v>2017</c:v>
                </c:pt>
                <c:pt idx="145">
                  <c:v>2018</c:v>
                </c:pt>
                <c:pt idx="150">
                  <c:v>2019</c:v>
                </c:pt>
              </c:numCache>
            </c:numRef>
          </c:cat>
          <c:val>
            <c:numRef>
              <c:f>Liabilities!$C$30:$EW$30</c:f>
              <c:numCache>
                <c:formatCode>#,##0.00</c:formatCode>
                <c:ptCount val="151"/>
                <c:pt idx="0">
                  <c:v>63757763</c:v>
                </c:pt>
                <c:pt idx="1">
                  <c:v>62436789</c:v>
                </c:pt>
                <c:pt idx="2">
                  <c:v>63124173</c:v>
                </c:pt>
                <c:pt idx="3">
                  <c:v>65506886</c:v>
                </c:pt>
                <c:pt idx="4">
                  <c:v>72155546</c:v>
                </c:pt>
                <c:pt idx="5">
                  <c:v>66651031</c:v>
                </c:pt>
                <c:pt idx="6">
                  <c:v>58184548</c:v>
                </c:pt>
                <c:pt idx="7">
                  <c:v>60002820</c:v>
                </c:pt>
                <c:pt idx="8">
                  <c:v>59314276</c:v>
                </c:pt>
                <c:pt idx="9">
                  <c:v>62290199</c:v>
                </c:pt>
                <c:pt idx="10">
                  <c:v>56431862</c:v>
                </c:pt>
                <c:pt idx="11">
                  <c:v>53029706</c:v>
                </c:pt>
                <c:pt idx="12">
                  <c:v>54846352</c:v>
                </c:pt>
                <c:pt idx="13">
                  <c:v>51834376</c:v>
                </c:pt>
                <c:pt idx="14">
                  <c:v>54211805</c:v>
                </c:pt>
                <c:pt idx="15">
                  <c:v>55866975</c:v>
                </c:pt>
                <c:pt idx="16">
                  <c:v>63059763</c:v>
                </c:pt>
                <c:pt idx="17">
                  <c:v>59197857</c:v>
                </c:pt>
                <c:pt idx="18">
                  <c:v>61332695</c:v>
                </c:pt>
                <c:pt idx="19">
                  <c:v>64318896</c:v>
                </c:pt>
                <c:pt idx="20">
                  <c:v>58554691</c:v>
                </c:pt>
                <c:pt idx="21">
                  <c:v>58027063</c:v>
                </c:pt>
                <c:pt idx="22">
                  <c:v>59180348</c:v>
                </c:pt>
                <c:pt idx="23">
                  <c:v>65927448</c:v>
                </c:pt>
                <c:pt idx="24">
                  <c:v>67575095</c:v>
                </c:pt>
                <c:pt idx="25">
                  <c:v>58758027</c:v>
                </c:pt>
                <c:pt idx="26">
                  <c:v>57189729</c:v>
                </c:pt>
                <c:pt idx="27">
                  <c:v>60879728</c:v>
                </c:pt>
                <c:pt idx="28">
                  <c:v>58216968</c:v>
                </c:pt>
                <c:pt idx="29">
                  <c:v>52872643</c:v>
                </c:pt>
                <c:pt idx="30">
                  <c:v>55985807</c:v>
                </c:pt>
                <c:pt idx="31">
                  <c:v>54675337</c:v>
                </c:pt>
                <c:pt idx="32">
                  <c:v>54590921</c:v>
                </c:pt>
                <c:pt idx="33">
                  <c:v>58977919</c:v>
                </c:pt>
                <c:pt idx="34">
                  <c:v>60203350</c:v>
                </c:pt>
                <c:pt idx="35">
                  <c:v>60687577</c:v>
                </c:pt>
                <c:pt idx="36">
                  <c:v>61267871</c:v>
                </c:pt>
                <c:pt idx="37">
                  <c:v>59294454</c:v>
                </c:pt>
                <c:pt idx="38">
                  <c:v>61227314</c:v>
                </c:pt>
                <c:pt idx="39">
                  <c:v>61997630</c:v>
                </c:pt>
                <c:pt idx="40">
                  <c:v>61005504</c:v>
                </c:pt>
                <c:pt idx="41">
                  <c:v>57328180</c:v>
                </c:pt>
                <c:pt idx="42">
                  <c:v>58330740</c:v>
                </c:pt>
                <c:pt idx="43">
                  <c:v>57370235</c:v>
                </c:pt>
                <c:pt idx="44">
                  <c:v>57526187</c:v>
                </c:pt>
                <c:pt idx="45">
                  <c:v>60755590</c:v>
                </c:pt>
                <c:pt idx="46">
                  <c:v>63058782</c:v>
                </c:pt>
                <c:pt idx="47">
                  <c:v>58554659</c:v>
                </c:pt>
                <c:pt idx="48">
                  <c:v>54762081</c:v>
                </c:pt>
                <c:pt idx="49">
                  <c:v>57846218</c:v>
                </c:pt>
                <c:pt idx="50">
                  <c:v>58432822</c:v>
                </c:pt>
                <c:pt idx="51">
                  <c:v>58675934</c:v>
                </c:pt>
                <c:pt idx="52">
                  <c:v>62099869</c:v>
                </c:pt>
                <c:pt idx="53">
                  <c:v>63811007</c:v>
                </c:pt>
                <c:pt idx="54">
                  <c:v>70317466</c:v>
                </c:pt>
                <c:pt idx="55">
                  <c:v>74197046</c:v>
                </c:pt>
                <c:pt idx="56">
                  <c:v>73721024</c:v>
                </c:pt>
                <c:pt idx="57">
                  <c:v>71744152</c:v>
                </c:pt>
                <c:pt idx="58">
                  <c:v>77896564</c:v>
                </c:pt>
                <c:pt idx="59">
                  <c:v>80576191</c:v>
                </c:pt>
                <c:pt idx="60">
                  <c:v>93157357</c:v>
                </c:pt>
                <c:pt idx="61">
                  <c:v>93059973</c:v>
                </c:pt>
                <c:pt idx="62">
                  <c:v>91623990</c:v>
                </c:pt>
                <c:pt idx="63">
                  <c:v>93571116</c:v>
                </c:pt>
                <c:pt idx="64">
                  <c:v>97544030</c:v>
                </c:pt>
                <c:pt idx="65">
                  <c:v>98881423</c:v>
                </c:pt>
                <c:pt idx="66">
                  <c:v>100411636</c:v>
                </c:pt>
                <c:pt idx="67">
                  <c:v>106561629</c:v>
                </c:pt>
                <c:pt idx="68">
                  <c:v>111741204</c:v>
                </c:pt>
                <c:pt idx="69">
                  <c:v>125693778</c:v>
                </c:pt>
                <c:pt idx="70">
                  <c:v>127551498</c:v>
                </c:pt>
                <c:pt idx="71">
                  <c:v>136151221</c:v>
                </c:pt>
                <c:pt idx="72">
                  <c:v>136490150</c:v>
                </c:pt>
                <c:pt idx="73">
                  <c:v>137624147</c:v>
                </c:pt>
                <c:pt idx="74">
                  <c:v>143193975</c:v>
                </c:pt>
                <c:pt idx="75">
                  <c:v>145646196</c:v>
                </c:pt>
                <c:pt idx="76">
                  <c:v>150997383</c:v>
                </c:pt>
                <c:pt idx="77">
                  <c:v>161798238</c:v>
                </c:pt>
                <c:pt idx="78">
                  <c:v>158481770</c:v>
                </c:pt>
                <c:pt idx="79">
                  <c:v>154668491</c:v>
                </c:pt>
                <c:pt idx="80">
                  <c:v>164303950</c:v>
                </c:pt>
                <c:pt idx="81">
                  <c:v>189635281</c:v>
                </c:pt>
                <c:pt idx="82">
                  <c:v>186704862</c:v>
                </c:pt>
                <c:pt idx="83">
                  <c:v>189197564</c:v>
                </c:pt>
                <c:pt idx="84">
                  <c:v>188616834</c:v>
                </c:pt>
                <c:pt idx="85">
                  <c:v>199760145</c:v>
                </c:pt>
                <c:pt idx="86">
                  <c:v>210787826</c:v>
                </c:pt>
                <c:pt idx="87">
                  <c:v>215293048</c:v>
                </c:pt>
                <c:pt idx="88">
                  <c:v>209212927</c:v>
                </c:pt>
                <c:pt idx="89">
                  <c:v>211464403</c:v>
                </c:pt>
                <c:pt idx="90">
                  <c:v>207976707</c:v>
                </c:pt>
                <c:pt idx="91">
                  <c:v>214448334</c:v>
                </c:pt>
                <c:pt idx="92">
                  <c:v>199769139</c:v>
                </c:pt>
                <c:pt idx="93">
                  <c:v>207553962</c:v>
                </c:pt>
                <c:pt idx="94">
                  <c:v>212817170</c:v>
                </c:pt>
                <c:pt idx="95">
                  <c:v>206108181</c:v>
                </c:pt>
                <c:pt idx="96">
                  <c:v>209000031</c:v>
                </c:pt>
                <c:pt idx="97">
                  <c:v>207749779</c:v>
                </c:pt>
                <c:pt idx="98">
                  <c:v>222763275</c:v>
                </c:pt>
                <c:pt idx="99">
                  <c:v>228183361</c:v>
                </c:pt>
                <c:pt idx="100">
                  <c:v>228033689</c:v>
                </c:pt>
                <c:pt idx="101">
                  <c:v>241097870</c:v>
                </c:pt>
                <c:pt idx="102">
                  <c:v>236076880</c:v>
                </c:pt>
                <c:pt idx="103">
                  <c:v>238717300</c:v>
                </c:pt>
                <c:pt idx="104">
                  <c:v>251967272</c:v>
                </c:pt>
                <c:pt idx="105">
                  <c:v>267678009</c:v>
                </c:pt>
                <c:pt idx="106">
                  <c:v>276905870</c:v>
                </c:pt>
                <c:pt idx="107">
                  <c:v>261226849</c:v>
                </c:pt>
                <c:pt idx="108">
                  <c:v>258472090</c:v>
                </c:pt>
                <c:pt idx="109">
                  <c:v>244145365</c:v>
                </c:pt>
                <c:pt idx="110">
                  <c:v>255398530</c:v>
                </c:pt>
                <c:pt idx="111">
                  <c:v>259047197</c:v>
                </c:pt>
                <c:pt idx="112">
                  <c:v>258434676</c:v>
                </c:pt>
                <c:pt idx="113">
                  <c:v>260285413</c:v>
                </c:pt>
                <c:pt idx="114">
                  <c:v>271048415</c:v>
                </c:pt>
                <c:pt idx="115">
                  <c:v>271697827</c:v>
                </c:pt>
                <c:pt idx="116">
                  <c:v>273979235</c:v>
                </c:pt>
                <c:pt idx="117">
                  <c:v>275730572</c:v>
                </c:pt>
                <c:pt idx="118">
                  <c:v>260811057</c:v>
                </c:pt>
                <c:pt idx="119">
                  <c:v>270384252</c:v>
                </c:pt>
                <c:pt idx="120">
                  <c:v>281906895</c:v>
                </c:pt>
                <c:pt idx="121">
                  <c:v>260927530</c:v>
                </c:pt>
                <c:pt idx="122">
                  <c:v>291478983</c:v>
                </c:pt>
                <c:pt idx="123">
                  <c:v>281780589</c:v>
                </c:pt>
                <c:pt idx="124">
                  <c:v>288074992</c:v>
                </c:pt>
                <c:pt idx="125">
                  <c:v>273362149</c:v>
                </c:pt>
                <c:pt idx="126">
                  <c:v>285278364</c:v>
                </c:pt>
                <c:pt idx="127">
                  <c:v>291776025</c:v>
                </c:pt>
                <c:pt idx="128">
                  <c:v>284740041</c:v>
                </c:pt>
                <c:pt idx="129">
                  <c:v>284707467</c:v>
                </c:pt>
                <c:pt idx="130">
                  <c:v>293172961</c:v>
                </c:pt>
                <c:pt idx="131">
                  <c:v>321349045</c:v>
                </c:pt>
                <c:pt idx="132">
                  <c:v>335416005</c:v>
                </c:pt>
                <c:pt idx="133">
                  <c:v>299700718</c:v>
                </c:pt>
                <c:pt idx="134">
                  <c:v>326534633</c:v>
                </c:pt>
                <c:pt idx="135">
                  <c:v>326315340</c:v>
                </c:pt>
                <c:pt idx="136">
                  <c:v>339834301</c:v>
                </c:pt>
                <c:pt idx="137">
                  <c:v>342978264</c:v>
                </c:pt>
                <c:pt idx="138">
                  <c:v>359326462</c:v>
                </c:pt>
                <c:pt idx="139">
                  <c:v>335561156</c:v>
                </c:pt>
                <c:pt idx="140">
                  <c:v>364893766</c:v>
                </c:pt>
                <c:pt idx="141">
                  <c:v>411218436</c:v>
                </c:pt>
                <c:pt idx="142">
                  <c:v>364277230</c:v>
                </c:pt>
                <c:pt idx="143">
                  <c:v>345883986</c:v>
                </c:pt>
                <c:pt idx="144">
                  <c:v>337359463</c:v>
                </c:pt>
                <c:pt idx="145">
                  <c:v>347210576</c:v>
                </c:pt>
                <c:pt idx="146">
                  <c:v>380894530</c:v>
                </c:pt>
                <c:pt idx="147">
                  <c:v>399729541</c:v>
                </c:pt>
                <c:pt idx="148">
                  <c:v>429288928</c:v>
                </c:pt>
                <c:pt idx="149">
                  <c:v>424811550</c:v>
                </c:pt>
                <c:pt idx="150">
                  <c:v>432004817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C2E-45EE-91AF-377B24877EF3}"/>
            </c:ext>
          </c:extLst>
        </c:ser>
        <c:ser>
          <c:idx val="1"/>
          <c:order val="1"/>
          <c:tx>
            <c:strRef>
              <c:f>Liabilities!$B$31</c:f>
              <c:strCache>
                <c:ptCount val="1"/>
                <c:pt idx="0">
                  <c:v>Banknotes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Liabilities!$C$37:$EW$37</c:f>
              <c:numCache>
                <c:formatCode>General</c:formatCode>
                <c:ptCount val="151"/>
                <c:pt idx="1">
                  <c:v>2006</c:v>
                </c:pt>
                <c:pt idx="13">
                  <c:v>2007</c:v>
                </c:pt>
                <c:pt idx="25">
                  <c:v>2008</c:v>
                </c:pt>
                <c:pt idx="37">
                  <c:v>2009</c:v>
                </c:pt>
                <c:pt idx="49">
                  <c:v>2010</c:v>
                </c:pt>
                <c:pt idx="61">
                  <c:v>2011</c:v>
                </c:pt>
                <c:pt idx="73">
                  <c:v>2012</c:v>
                </c:pt>
                <c:pt idx="85">
                  <c:v>2013</c:v>
                </c:pt>
                <c:pt idx="97">
                  <c:v>2014</c:v>
                </c:pt>
                <c:pt idx="109">
                  <c:v>2015</c:v>
                </c:pt>
                <c:pt idx="121">
                  <c:v>2016</c:v>
                </c:pt>
                <c:pt idx="133">
                  <c:v>2017</c:v>
                </c:pt>
                <c:pt idx="145">
                  <c:v>2018</c:v>
                </c:pt>
                <c:pt idx="150">
                  <c:v>2019</c:v>
                </c:pt>
              </c:numCache>
            </c:numRef>
          </c:cat>
          <c:val>
            <c:numRef>
              <c:f>Liabilities!$C$31:$EW$31</c:f>
              <c:numCache>
                <c:formatCode>#,##0.00</c:formatCode>
                <c:ptCount val="151"/>
                <c:pt idx="0">
                  <c:v>22127285</c:v>
                </c:pt>
                <c:pt idx="1">
                  <c:v>26815151</c:v>
                </c:pt>
                <c:pt idx="2">
                  <c:v>21143687</c:v>
                </c:pt>
                <c:pt idx="3">
                  <c:v>21248541</c:v>
                </c:pt>
                <c:pt idx="4">
                  <c:v>22211909</c:v>
                </c:pt>
                <c:pt idx="5">
                  <c:v>22980526</c:v>
                </c:pt>
                <c:pt idx="6">
                  <c:v>22798941</c:v>
                </c:pt>
                <c:pt idx="7">
                  <c:v>24662243</c:v>
                </c:pt>
                <c:pt idx="8">
                  <c:v>24265803</c:v>
                </c:pt>
                <c:pt idx="9">
                  <c:v>25856933</c:v>
                </c:pt>
                <c:pt idx="10">
                  <c:v>26090852</c:v>
                </c:pt>
                <c:pt idx="11">
                  <c:v>25623743</c:v>
                </c:pt>
                <c:pt idx="12">
                  <c:v>26620551</c:v>
                </c:pt>
                <c:pt idx="13">
                  <c:v>27429389</c:v>
                </c:pt>
                <c:pt idx="14">
                  <c:v>25559265</c:v>
                </c:pt>
                <c:pt idx="15">
                  <c:v>26657760</c:v>
                </c:pt>
                <c:pt idx="16">
                  <c:v>28329769</c:v>
                </c:pt>
                <c:pt idx="17">
                  <c:v>28557765</c:v>
                </c:pt>
                <c:pt idx="18">
                  <c:v>28914042</c:v>
                </c:pt>
                <c:pt idx="19">
                  <c:v>29413428</c:v>
                </c:pt>
                <c:pt idx="20">
                  <c:v>29281342</c:v>
                </c:pt>
                <c:pt idx="21">
                  <c:v>29658081</c:v>
                </c:pt>
                <c:pt idx="22">
                  <c:v>35809454</c:v>
                </c:pt>
                <c:pt idx="23">
                  <c:v>32975455</c:v>
                </c:pt>
                <c:pt idx="24">
                  <c:v>33297986</c:v>
                </c:pt>
                <c:pt idx="25">
                  <c:v>31743434</c:v>
                </c:pt>
                <c:pt idx="26">
                  <c:v>32267486</c:v>
                </c:pt>
                <c:pt idx="27">
                  <c:v>33838544</c:v>
                </c:pt>
                <c:pt idx="28">
                  <c:v>33966030</c:v>
                </c:pt>
                <c:pt idx="29">
                  <c:v>34985792</c:v>
                </c:pt>
                <c:pt idx="30">
                  <c:v>34291714</c:v>
                </c:pt>
                <c:pt idx="31">
                  <c:v>34214535</c:v>
                </c:pt>
                <c:pt idx="32">
                  <c:v>34358084</c:v>
                </c:pt>
                <c:pt idx="33">
                  <c:v>34533287</c:v>
                </c:pt>
                <c:pt idx="34">
                  <c:v>36115597</c:v>
                </c:pt>
                <c:pt idx="35">
                  <c:v>36703857</c:v>
                </c:pt>
                <c:pt idx="36">
                  <c:v>42853614</c:v>
                </c:pt>
                <c:pt idx="37">
                  <c:v>38340278</c:v>
                </c:pt>
                <c:pt idx="38">
                  <c:v>37053391</c:v>
                </c:pt>
                <c:pt idx="39">
                  <c:v>38400939</c:v>
                </c:pt>
                <c:pt idx="40">
                  <c:v>38634172</c:v>
                </c:pt>
                <c:pt idx="41">
                  <c:v>40241986</c:v>
                </c:pt>
                <c:pt idx="42">
                  <c:v>41378018</c:v>
                </c:pt>
                <c:pt idx="43">
                  <c:v>42383786</c:v>
                </c:pt>
                <c:pt idx="44">
                  <c:v>43740580</c:v>
                </c:pt>
                <c:pt idx="45">
                  <c:v>44822397</c:v>
                </c:pt>
                <c:pt idx="46">
                  <c:v>45007525</c:v>
                </c:pt>
                <c:pt idx="47">
                  <c:v>47618481</c:v>
                </c:pt>
                <c:pt idx="48">
                  <c:v>47128771</c:v>
                </c:pt>
                <c:pt idx="49">
                  <c:v>48937560</c:v>
                </c:pt>
                <c:pt idx="50">
                  <c:v>48404666</c:v>
                </c:pt>
                <c:pt idx="51">
                  <c:v>49318211</c:v>
                </c:pt>
                <c:pt idx="52">
                  <c:v>49764708</c:v>
                </c:pt>
                <c:pt idx="53">
                  <c:v>52552561</c:v>
                </c:pt>
                <c:pt idx="54">
                  <c:v>52715358</c:v>
                </c:pt>
                <c:pt idx="55">
                  <c:v>54400226</c:v>
                </c:pt>
                <c:pt idx="56">
                  <c:v>55967708</c:v>
                </c:pt>
                <c:pt idx="57">
                  <c:v>63287982</c:v>
                </c:pt>
                <c:pt idx="58">
                  <c:v>57553349</c:v>
                </c:pt>
                <c:pt idx="59">
                  <c:v>57587862</c:v>
                </c:pt>
                <c:pt idx="60">
                  <c:v>55126026</c:v>
                </c:pt>
                <c:pt idx="61">
                  <c:v>55103174</c:v>
                </c:pt>
                <c:pt idx="62">
                  <c:v>51742177</c:v>
                </c:pt>
                <c:pt idx="63">
                  <c:v>51250697</c:v>
                </c:pt>
                <c:pt idx="64">
                  <c:v>53177096</c:v>
                </c:pt>
                <c:pt idx="65">
                  <c:v>54464304</c:v>
                </c:pt>
                <c:pt idx="66">
                  <c:v>53676211</c:v>
                </c:pt>
                <c:pt idx="67">
                  <c:v>56868106</c:v>
                </c:pt>
                <c:pt idx="68">
                  <c:v>56084289</c:v>
                </c:pt>
                <c:pt idx="69">
                  <c:v>60095724</c:v>
                </c:pt>
                <c:pt idx="70">
                  <c:v>60822273</c:v>
                </c:pt>
                <c:pt idx="71">
                  <c:v>63899667</c:v>
                </c:pt>
                <c:pt idx="72">
                  <c:v>60276195</c:v>
                </c:pt>
                <c:pt idx="73">
                  <c:v>60525482</c:v>
                </c:pt>
                <c:pt idx="74">
                  <c:v>58010356</c:v>
                </c:pt>
                <c:pt idx="75">
                  <c:v>58788038</c:v>
                </c:pt>
                <c:pt idx="76">
                  <c:v>61218902</c:v>
                </c:pt>
                <c:pt idx="77">
                  <c:v>61683999</c:v>
                </c:pt>
                <c:pt idx="78">
                  <c:v>63941826</c:v>
                </c:pt>
                <c:pt idx="79">
                  <c:v>68915268</c:v>
                </c:pt>
                <c:pt idx="80">
                  <c:v>70020767</c:v>
                </c:pt>
                <c:pt idx="81">
                  <c:v>73982925</c:v>
                </c:pt>
                <c:pt idx="82">
                  <c:v>75146063</c:v>
                </c:pt>
                <c:pt idx="83">
                  <c:v>75159505</c:v>
                </c:pt>
                <c:pt idx="84">
                  <c:v>74653688</c:v>
                </c:pt>
                <c:pt idx="85">
                  <c:v>74814590</c:v>
                </c:pt>
                <c:pt idx="86">
                  <c:v>75249188</c:v>
                </c:pt>
                <c:pt idx="87">
                  <c:v>76375108</c:v>
                </c:pt>
                <c:pt idx="88">
                  <c:v>77722676</c:v>
                </c:pt>
                <c:pt idx="89">
                  <c:v>77963962</c:v>
                </c:pt>
                <c:pt idx="90">
                  <c:v>78529545</c:v>
                </c:pt>
                <c:pt idx="91">
                  <c:v>80817055</c:v>
                </c:pt>
                <c:pt idx="92">
                  <c:v>89194383</c:v>
                </c:pt>
                <c:pt idx="93">
                  <c:v>86017265</c:v>
                </c:pt>
                <c:pt idx="94">
                  <c:v>89846176</c:v>
                </c:pt>
                <c:pt idx="95">
                  <c:v>87076806</c:v>
                </c:pt>
                <c:pt idx="96">
                  <c:v>84252532</c:v>
                </c:pt>
                <c:pt idx="97">
                  <c:v>85118222</c:v>
                </c:pt>
                <c:pt idx="98">
                  <c:v>86635825</c:v>
                </c:pt>
                <c:pt idx="99">
                  <c:v>89634418</c:v>
                </c:pt>
                <c:pt idx="100">
                  <c:v>90526064</c:v>
                </c:pt>
                <c:pt idx="101">
                  <c:v>95125682</c:v>
                </c:pt>
                <c:pt idx="102">
                  <c:v>94881109</c:v>
                </c:pt>
                <c:pt idx="103">
                  <c:v>96032953</c:v>
                </c:pt>
                <c:pt idx="104">
                  <c:v>99793064</c:v>
                </c:pt>
                <c:pt idx="105">
                  <c:v>102562231</c:v>
                </c:pt>
                <c:pt idx="106">
                  <c:v>109738364</c:v>
                </c:pt>
                <c:pt idx="107">
                  <c:v>105666776</c:v>
                </c:pt>
                <c:pt idx="108">
                  <c:v>103189268</c:v>
                </c:pt>
                <c:pt idx="109">
                  <c:v>103042636</c:v>
                </c:pt>
                <c:pt idx="110">
                  <c:v>102893110</c:v>
                </c:pt>
                <c:pt idx="111">
                  <c:v>104687814</c:v>
                </c:pt>
                <c:pt idx="112">
                  <c:v>102955121</c:v>
                </c:pt>
                <c:pt idx="113">
                  <c:v>105221692</c:v>
                </c:pt>
                <c:pt idx="114">
                  <c:v>108279154</c:v>
                </c:pt>
                <c:pt idx="115">
                  <c:v>116872075</c:v>
                </c:pt>
                <c:pt idx="116">
                  <c:v>122348004</c:v>
                </c:pt>
                <c:pt idx="117">
                  <c:v>122298609</c:v>
                </c:pt>
                <c:pt idx="118">
                  <c:v>124230271</c:v>
                </c:pt>
                <c:pt idx="119">
                  <c:v>122632932</c:v>
                </c:pt>
                <c:pt idx="120">
                  <c:v>120702084</c:v>
                </c:pt>
                <c:pt idx="121">
                  <c:v>122959913</c:v>
                </c:pt>
                <c:pt idx="122">
                  <c:v>120776142</c:v>
                </c:pt>
                <c:pt idx="123">
                  <c:v>120780579</c:v>
                </c:pt>
                <c:pt idx="124">
                  <c:v>123766145</c:v>
                </c:pt>
                <c:pt idx="125">
                  <c:v>128290961</c:v>
                </c:pt>
                <c:pt idx="126">
                  <c:v>122881478</c:v>
                </c:pt>
                <c:pt idx="127">
                  <c:v>130136916</c:v>
                </c:pt>
                <c:pt idx="128">
                  <c:v>127607340</c:v>
                </c:pt>
                <c:pt idx="129">
                  <c:v>143073635</c:v>
                </c:pt>
                <c:pt idx="130">
                  <c:v>130220792</c:v>
                </c:pt>
                <c:pt idx="131">
                  <c:v>130600666</c:v>
                </c:pt>
                <c:pt idx="132">
                  <c:v>130269094</c:v>
                </c:pt>
                <c:pt idx="133">
                  <c:v>131457662</c:v>
                </c:pt>
                <c:pt idx="134">
                  <c:v>124669725</c:v>
                </c:pt>
                <c:pt idx="135">
                  <c:v>125446932</c:v>
                </c:pt>
                <c:pt idx="136">
                  <c:v>131436905</c:v>
                </c:pt>
                <c:pt idx="137">
                  <c:v>134780313</c:v>
                </c:pt>
                <c:pt idx="138">
                  <c:v>135097493</c:v>
                </c:pt>
                <c:pt idx="139">
                  <c:v>146787395</c:v>
                </c:pt>
                <c:pt idx="140">
                  <c:v>145727076</c:v>
                </c:pt>
                <c:pt idx="141">
                  <c:v>165687745</c:v>
                </c:pt>
                <c:pt idx="142">
                  <c:v>152220383</c:v>
                </c:pt>
                <c:pt idx="143">
                  <c:v>141805365</c:v>
                </c:pt>
                <c:pt idx="144">
                  <c:v>136256857</c:v>
                </c:pt>
                <c:pt idx="145">
                  <c:v>132261722</c:v>
                </c:pt>
                <c:pt idx="146">
                  <c:v>125940830</c:v>
                </c:pt>
                <c:pt idx="147">
                  <c:v>127876370</c:v>
                </c:pt>
                <c:pt idx="148">
                  <c:v>132517026</c:v>
                </c:pt>
                <c:pt idx="149">
                  <c:v>133676053</c:v>
                </c:pt>
                <c:pt idx="150">
                  <c:v>133427198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8C2E-45EE-91AF-377B24877EF3}"/>
            </c:ext>
          </c:extLst>
        </c:ser>
        <c:ser>
          <c:idx val="2"/>
          <c:order val="2"/>
          <c:tx>
            <c:strRef>
              <c:f>Liabilities!$B$32</c:f>
              <c:strCache>
                <c:ptCount val="1"/>
                <c:pt idx="0">
                  <c:v>Reserves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Liabilities!$C$37:$EW$37</c:f>
              <c:numCache>
                <c:formatCode>General</c:formatCode>
                <c:ptCount val="151"/>
                <c:pt idx="1">
                  <c:v>2006</c:v>
                </c:pt>
                <c:pt idx="13">
                  <c:v>2007</c:v>
                </c:pt>
                <c:pt idx="25">
                  <c:v>2008</c:v>
                </c:pt>
                <c:pt idx="37">
                  <c:v>2009</c:v>
                </c:pt>
                <c:pt idx="49">
                  <c:v>2010</c:v>
                </c:pt>
                <c:pt idx="61">
                  <c:v>2011</c:v>
                </c:pt>
                <c:pt idx="73">
                  <c:v>2012</c:v>
                </c:pt>
                <c:pt idx="85">
                  <c:v>2013</c:v>
                </c:pt>
                <c:pt idx="97">
                  <c:v>2014</c:v>
                </c:pt>
                <c:pt idx="109">
                  <c:v>2015</c:v>
                </c:pt>
                <c:pt idx="121">
                  <c:v>2016</c:v>
                </c:pt>
                <c:pt idx="133">
                  <c:v>2017</c:v>
                </c:pt>
                <c:pt idx="145">
                  <c:v>2018</c:v>
                </c:pt>
                <c:pt idx="150">
                  <c:v>2019</c:v>
                </c:pt>
              </c:numCache>
            </c:numRef>
          </c:cat>
          <c:val>
            <c:numRef>
              <c:f>Liabilities!$C$32:$EW$32</c:f>
              <c:numCache>
                <c:formatCode>#,##0.00</c:formatCode>
                <c:ptCount val="151"/>
                <c:pt idx="0">
                  <c:v>8921770</c:v>
                </c:pt>
                <c:pt idx="1">
                  <c:v>14419870</c:v>
                </c:pt>
                <c:pt idx="2">
                  <c:v>11210936</c:v>
                </c:pt>
                <c:pt idx="3">
                  <c:v>15593150</c:v>
                </c:pt>
                <c:pt idx="4">
                  <c:v>13418549</c:v>
                </c:pt>
                <c:pt idx="5">
                  <c:v>14117958</c:v>
                </c:pt>
                <c:pt idx="6">
                  <c:v>10392095</c:v>
                </c:pt>
                <c:pt idx="7">
                  <c:v>16192945</c:v>
                </c:pt>
                <c:pt idx="8">
                  <c:v>14668483</c:v>
                </c:pt>
                <c:pt idx="9">
                  <c:v>12518696</c:v>
                </c:pt>
                <c:pt idx="10">
                  <c:v>13318671</c:v>
                </c:pt>
                <c:pt idx="11">
                  <c:v>10192563</c:v>
                </c:pt>
                <c:pt idx="12">
                  <c:v>12066213</c:v>
                </c:pt>
                <c:pt idx="13">
                  <c:v>18920584</c:v>
                </c:pt>
                <c:pt idx="14">
                  <c:v>13933700</c:v>
                </c:pt>
                <c:pt idx="15">
                  <c:v>14522629</c:v>
                </c:pt>
                <c:pt idx="16">
                  <c:v>14680444</c:v>
                </c:pt>
                <c:pt idx="17">
                  <c:v>12634988</c:v>
                </c:pt>
                <c:pt idx="18">
                  <c:v>17268257</c:v>
                </c:pt>
                <c:pt idx="19">
                  <c:v>22708942</c:v>
                </c:pt>
                <c:pt idx="20">
                  <c:v>20135759</c:v>
                </c:pt>
                <c:pt idx="21">
                  <c:v>13910102</c:v>
                </c:pt>
                <c:pt idx="22">
                  <c:v>15782042</c:v>
                </c:pt>
                <c:pt idx="23">
                  <c:v>23034145</c:v>
                </c:pt>
                <c:pt idx="24">
                  <c:v>23544166</c:v>
                </c:pt>
                <c:pt idx="25">
                  <c:v>30941828</c:v>
                </c:pt>
                <c:pt idx="26">
                  <c:v>17724039</c:v>
                </c:pt>
                <c:pt idx="27">
                  <c:v>19433526</c:v>
                </c:pt>
                <c:pt idx="28">
                  <c:v>27990424</c:v>
                </c:pt>
                <c:pt idx="29">
                  <c:v>18293902</c:v>
                </c:pt>
                <c:pt idx="30">
                  <c:v>24286559</c:v>
                </c:pt>
                <c:pt idx="31">
                  <c:v>27964839</c:v>
                </c:pt>
                <c:pt idx="32">
                  <c:v>22397840</c:v>
                </c:pt>
                <c:pt idx="33">
                  <c:v>18676736</c:v>
                </c:pt>
                <c:pt idx="34">
                  <c:v>31983024</c:v>
                </c:pt>
                <c:pt idx="35">
                  <c:v>22472639</c:v>
                </c:pt>
                <c:pt idx="36">
                  <c:v>11200066</c:v>
                </c:pt>
                <c:pt idx="37">
                  <c:v>26178667</c:v>
                </c:pt>
                <c:pt idx="38">
                  <c:v>17874292</c:v>
                </c:pt>
                <c:pt idx="39">
                  <c:v>17410567</c:v>
                </c:pt>
                <c:pt idx="40">
                  <c:v>19551955</c:v>
                </c:pt>
                <c:pt idx="41">
                  <c:v>22072346</c:v>
                </c:pt>
                <c:pt idx="42">
                  <c:v>20810246</c:v>
                </c:pt>
                <c:pt idx="43">
                  <c:v>27232976</c:v>
                </c:pt>
                <c:pt idx="44">
                  <c:v>19119476</c:v>
                </c:pt>
                <c:pt idx="45">
                  <c:v>20104312</c:v>
                </c:pt>
                <c:pt idx="46">
                  <c:v>20631521</c:v>
                </c:pt>
                <c:pt idx="47">
                  <c:v>21384339</c:v>
                </c:pt>
                <c:pt idx="48">
                  <c:v>26459240</c:v>
                </c:pt>
                <c:pt idx="49">
                  <c:v>26805959</c:v>
                </c:pt>
                <c:pt idx="50">
                  <c:v>38806198</c:v>
                </c:pt>
                <c:pt idx="51">
                  <c:v>48201783</c:v>
                </c:pt>
                <c:pt idx="52">
                  <c:v>43666423</c:v>
                </c:pt>
                <c:pt idx="53">
                  <c:v>61639712</c:v>
                </c:pt>
                <c:pt idx="54">
                  <c:v>66872026</c:v>
                </c:pt>
                <c:pt idx="55">
                  <c:v>70929188</c:v>
                </c:pt>
                <c:pt idx="56">
                  <c:v>69195298</c:v>
                </c:pt>
                <c:pt idx="57">
                  <c:v>72988778</c:v>
                </c:pt>
                <c:pt idx="58">
                  <c:v>65524065</c:v>
                </c:pt>
                <c:pt idx="59">
                  <c:v>61605007</c:v>
                </c:pt>
                <c:pt idx="60">
                  <c:v>35333632</c:v>
                </c:pt>
                <c:pt idx="61">
                  <c:v>28782059</c:v>
                </c:pt>
                <c:pt idx="62">
                  <c:v>23808247</c:v>
                </c:pt>
                <c:pt idx="63">
                  <c:v>31373032</c:v>
                </c:pt>
                <c:pt idx="64">
                  <c:v>32210830</c:v>
                </c:pt>
                <c:pt idx="65">
                  <c:v>31029878</c:v>
                </c:pt>
                <c:pt idx="66">
                  <c:v>27008351</c:v>
                </c:pt>
                <c:pt idx="67">
                  <c:v>19544605</c:v>
                </c:pt>
                <c:pt idx="68">
                  <c:v>17066847</c:v>
                </c:pt>
                <c:pt idx="69">
                  <c:v>11436498</c:v>
                </c:pt>
                <c:pt idx="70">
                  <c:v>12050216</c:v>
                </c:pt>
                <c:pt idx="71">
                  <c:v>12035128</c:v>
                </c:pt>
                <c:pt idx="72">
                  <c:v>9895404</c:v>
                </c:pt>
                <c:pt idx="73">
                  <c:v>16655494</c:v>
                </c:pt>
                <c:pt idx="74">
                  <c:v>12192332</c:v>
                </c:pt>
                <c:pt idx="75">
                  <c:v>16237366</c:v>
                </c:pt>
                <c:pt idx="76">
                  <c:v>20908625</c:v>
                </c:pt>
                <c:pt idx="77">
                  <c:v>12989183</c:v>
                </c:pt>
                <c:pt idx="78">
                  <c:v>18267411</c:v>
                </c:pt>
                <c:pt idx="79">
                  <c:v>23876337</c:v>
                </c:pt>
                <c:pt idx="80">
                  <c:v>14762470</c:v>
                </c:pt>
                <c:pt idx="81">
                  <c:v>17019508</c:v>
                </c:pt>
                <c:pt idx="82">
                  <c:v>16650495</c:v>
                </c:pt>
                <c:pt idx="83">
                  <c:v>16422429</c:v>
                </c:pt>
                <c:pt idx="84">
                  <c:v>14692053</c:v>
                </c:pt>
                <c:pt idx="85">
                  <c:v>16086107</c:v>
                </c:pt>
                <c:pt idx="86">
                  <c:v>15659969</c:v>
                </c:pt>
                <c:pt idx="87">
                  <c:v>13514889</c:v>
                </c:pt>
                <c:pt idx="88">
                  <c:v>16579388</c:v>
                </c:pt>
                <c:pt idx="89">
                  <c:v>12940772</c:v>
                </c:pt>
                <c:pt idx="90">
                  <c:v>11213139</c:v>
                </c:pt>
                <c:pt idx="91">
                  <c:v>13842713</c:v>
                </c:pt>
                <c:pt idx="92">
                  <c:v>14726764</c:v>
                </c:pt>
                <c:pt idx="93">
                  <c:v>13200816</c:v>
                </c:pt>
                <c:pt idx="94">
                  <c:v>15596568</c:v>
                </c:pt>
                <c:pt idx="95">
                  <c:v>13143319</c:v>
                </c:pt>
                <c:pt idx="96">
                  <c:v>11104293</c:v>
                </c:pt>
                <c:pt idx="97">
                  <c:v>21595048</c:v>
                </c:pt>
                <c:pt idx="98">
                  <c:v>14639724</c:v>
                </c:pt>
                <c:pt idx="99">
                  <c:v>14586748</c:v>
                </c:pt>
                <c:pt idx="100">
                  <c:v>15084140</c:v>
                </c:pt>
                <c:pt idx="101">
                  <c:v>14665093</c:v>
                </c:pt>
                <c:pt idx="102">
                  <c:v>13019730</c:v>
                </c:pt>
                <c:pt idx="103">
                  <c:v>16912807</c:v>
                </c:pt>
                <c:pt idx="104">
                  <c:v>15131981</c:v>
                </c:pt>
                <c:pt idx="105">
                  <c:v>14645416</c:v>
                </c:pt>
                <c:pt idx="106">
                  <c:v>19855101</c:v>
                </c:pt>
                <c:pt idx="107">
                  <c:v>12617266</c:v>
                </c:pt>
                <c:pt idx="108">
                  <c:v>17184410</c:v>
                </c:pt>
                <c:pt idx="109">
                  <c:v>18799107</c:v>
                </c:pt>
                <c:pt idx="110">
                  <c:v>16812057</c:v>
                </c:pt>
                <c:pt idx="111">
                  <c:v>21831764</c:v>
                </c:pt>
                <c:pt idx="112">
                  <c:v>26366686</c:v>
                </c:pt>
                <c:pt idx="113">
                  <c:v>19464871</c:v>
                </c:pt>
                <c:pt idx="114">
                  <c:v>24176944</c:v>
                </c:pt>
                <c:pt idx="115">
                  <c:v>27149794</c:v>
                </c:pt>
                <c:pt idx="116">
                  <c:v>25703717</c:v>
                </c:pt>
                <c:pt idx="117">
                  <c:v>27715289</c:v>
                </c:pt>
                <c:pt idx="118">
                  <c:v>31870193</c:v>
                </c:pt>
                <c:pt idx="119">
                  <c:v>39677519</c:v>
                </c:pt>
                <c:pt idx="120">
                  <c:v>31711716</c:v>
                </c:pt>
                <c:pt idx="121">
                  <c:v>44343746</c:v>
                </c:pt>
                <c:pt idx="122">
                  <c:v>33591668</c:v>
                </c:pt>
                <c:pt idx="123">
                  <c:v>28497747</c:v>
                </c:pt>
                <c:pt idx="124">
                  <c:v>24701513</c:v>
                </c:pt>
                <c:pt idx="125">
                  <c:v>19916319</c:v>
                </c:pt>
                <c:pt idx="126">
                  <c:v>25034696</c:v>
                </c:pt>
                <c:pt idx="127">
                  <c:v>30775825</c:v>
                </c:pt>
                <c:pt idx="128">
                  <c:v>29511621</c:v>
                </c:pt>
                <c:pt idx="129">
                  <c:v>23045760</c:v>
                </c:pt>
                <c:pt idx="130">
                  <c:v>25516163</c:v>
                </c:pt>
                <c:pt idx="131">
                  <c:v>22199444</c:v>
                </c:pt>
                <c:pt idx="132">
                  <c:v>19791171</c:v>
                </c:pt>
                <c:pt idx="133">
                  <c:v>41961367</c:v>
                </c:pt>
                <c:pt idx="134">
                  <c:v>31651157</c:v>
                </c:pt>
                <c:pt idx="135">
                  <c:v>32691171</c:v>
                </c:pt>
                <c:pt idx="136">
                  <c:v>31670887</c:v>
                </c:pt>
                <c:pt idx="137">
                  <c:v>27614955</c:v>
                </c:pt>
                <c:pt idx="138">
                  <c:v>29145864</c:v>
                </c:pt>
                <c:pt idx="139">
                  <c:v>44842265</c:v>
                </c:pt>
                <c:pt idx="140">
                  <c:v>41403563</c:v>
                </c:pt>
                <c:pt idx="141">
                  <c:v>35131860</c:v>
                </c:pt>
                <c:pt idx="142">
                  <c:v>62136566</c:v>
                </c:pt>
                <c:pt idx="143">
                  <c:v>60900967</c:v>
                </c:pt>
                <c:pt idx="144">
                  <c:v>53512552</c:v>
                </c:pt>
                <c:pt idx="145">
                  <c:v>59329239</c:v>
                </c:pt>
                <c:pt idx="146">
                  <c:v>43302489</c:v>
                </c:pt>
                <c:pt idx="147">
                  <c:v>39690122</c:v>
                </c:pt>
                <c:pt idx="148">
                  <c:v>38934248</c:v>
                </c:pt>
                <c:pt idx="149">
                  <c:v>33977497</c:v>
                </c:pt>
                <c:pt idx="150">
                  <c:v>35769030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8C2E-45EE-91AF-377B24877EF3}"/>
            </c:ext>
          </c:extLst>
        </c:ser>
        <c:ser>
          <c:idx val="3"/>
          <c:order val="3"/>
          <c:tx>
            <c:strRef>
              <c:f>Liabilities!$B$33</c:f>
              <c:strCache>
                <c:ptCount val="1"/>
                <c:pt idx="0">
                  <c:v>Other Liabilities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Liabilities!$C$37:$EW$37</c:f>
              <c:numCache>
                <c:formatCode>General</c:formatCode>
                <c:ptCount val="151"/>
                <c:pt idx="1">
                  <c:v>2006</c:v>
                </c:pt>
                <c:pt idx="13">
                  <c:v>2007</c:v>
                </c:pt>
                <c:pt idx="25">
                  <c:v>2008</c:v>
                </c:pt>
                <c:pt idx="37">
                  <c:v>2009</c:v>
                </c:pt>
                <c:pt idx="49">
                  <c:v>2010</c:v>
                </c:pt>
                <c:pt idx="61">
                  <c:v>2011</c:v>
                </c:pt>
                <c:pt idx="73">
                  <c:v>2012</c:v>
                </c:pt>
                <c:pt idx="85">
                  <c:v>2013</c:v>
                </c:pt>
                <c:pt idx="97">
                  <c:v>2014</c:v>
                </c:pt>
                <c:pt idx="109">
                  <c:v>2015</c:v>
                </c:pt>
                <c:pt idx="121">
                  <c:v>2016</c:v>
                </c:pt>
                <c:pt idx="133">
                  <c:v>2017</c:v>
                </c:pt>
                <c:pt idx="145">
                  <c:v>2018</c:v>
                </c:pt>
                <c:pt idx="150">
                  <c:v>2019</c:v>
                </c:pt>
              </c:numCache>
            </c:numRef>
          </c:cat>
          <c:val>
            <c:numRef>
              <c:f>Liabilities!$C$33:$EW$33</c:f>
              <c:numCache>
                <c:formatCode>#,##0.00</c:formatCode>
                <c:ptCount val="151"/>
                <c:pt idx="0">
                  <c:v>182137</c:v>
                </c:pt>
                <c:pt idx="1">
                  <c:v>55398</c:v>
                </c:pt>
                <c:pt idx="2">
                  <c:v>57994</c:v>
                </c:pt>
                <c:pt idx="3">
                  <c:v>77820</c:v>
                </c:pt>
                <c:pt idx="4">
                  <c:v>215088</c:v>
                </c:pt>
                <c:pt idx="5">
                  <c:v>117692</c:v>
                </c:pt>
                <c:pt idx="6">
                  <c:v>194853</c:v>
                </c:pt>
                <c:pt idx="7">
                  <c:v>112436</c:v>
                </c:pt>
                <c:pt idx="8">
                  <c:v>85406</c:v>
                </c:pt>
                <c:pt idx="9">
                  <c:v>157225</c:v>
                </c:pt>
                <c:pt idx="10">
                  <c:v>153763</c:v>
                </c:pt>
                <c:pt idx="11">
                  <c:v>184838</c:v>
                </c:pt>
                <c:pt idx="12">
                  <c:v>122459</c:v>
                </c:pt>
                <c:pt idx="13">
                  <c:v>92410</c:v>
                </c:pt>
                <c:pt idx="14">
                  <c:v>215503</c:v>
                </c:pt>
                <c:pt idx="15">
                  <c:v>378173</c:v>
                </c:pt>
                <c:pt idx="16">
                  <c:v>116553</c:v>
                </c:pt>
                <c:pt idx="17">
                  <c:v>144348</c:v>
                </c:pt>
                <c:pt idx="18">
                  <c:v>75810</c:v>
                </c:pt>
                <c:pt idx="19">
                  <c:v>241463</c:v>
                </c:pt>
                <c:pt idx="20">
                  <c:v>164223</c:v>
                </c:pt>
                <c:pt idx="21">
                  <c:v>116857</c:v>
                </c:pt>
                <c:pt idx="22">
                  <c:v>101699</c:v>
                </c:pt>
                <c:pt idx="23">
                  <c:v>78586</c:v>
                </c:pt>
                <c:pt idx="24">
                  <c:v>77435</c:v>
                </c:pt>
                <c:pt idx="25">
                  <c:v>142565</c:v>
                </c:pt>
                <c:pt idx="26">
                  <c:v>246993</c:v>
                </c:pt>
                <c:pt idx="27">
                  <c:v>117105</c:v>
                </c:pt>
                <c:pt idx="28">
                  <c:v>126502</c:v>
                </c:pt>
                <c:pt idx="29">
                  <c:v>121307</c:v>
                </c:pt>
                <c:pt idx="30">
                  <c:v>173300</c:v>
                </c:pt>
                <c:pt idx="31">
                  <c:v>56507</c:v>
                </c:pt>
                <c:pt idx="32">
                  <c:v>115024</c:v>
                </c:pt>
                <c:pt idx="33">
                  <c:v>175380</c:v>
                </c:pt>
                <c:pt idx="34">
                  <c:v>100525</c:v>
                </c:pt>
                <c:pt idx="35">
                  <c:v>90375</c:v>
                </c:pt>
                <c:pt idx="36">
                  <c:v>49057</c:v>
                </c:pt>
                <c:pt idx="37">
                  <c:v>135652</c:v>
                </c:pt>
                <c:pt idx="38">
                  <c:v>48809</c:v>
                </c:pt>
                <c:pt idx="39">
                  <c:v>240285</c:v>
                </c:pt>
                <c:pt idx="40">
                  <c:v>52767</c:v>
                </c:pt>
                <c:pt idx="41">
                  <c:v>159395</c:v>
                </c:pt>
                <c:pt idx="42">
                  <c:v>172046</c:v>
                </c:pt>
                <c:pt idx="43">
                  <c:v>105329</c:v>
                </c:pt>
                <c:pt idx="44">
                  <c:v>57228</c:v>
                </c:pt>
                <c:pt idx="45">
                  <c:v>100484</c:v>
                </c:pt>
                <c:pt idx="46">
                  <c:v>111682</c:v>
                </c:pt>
                <c:pt idx="47">
                  <c:v>56183</c:v>
                </c:pt>
                <c:pt idx="48">
                  <c:v>86196</c:v>
                </c:pt>
                <c:pt idx="49">
                  <c:v>104696</c:v>
                </c:pt>
                <c:pt idx="50">
                  <c:v>75838</c:v>
                </c:pt>
                <c:pt idx="51">
                  <c:v>135962</c:v>
                </c:pt>
                <c:pt idx="52">
                  <c:v>64438</c:v>
                </c:pt>
                <c:pt idx="53">
                  <c:v>102916</c:v>
                </c:pt>
                <c:pt idx="54">
                  <c:v>303712</c:v>
                </c:pt>
                <c:pt idx="55">
                  <c:v>131894</c:v>
                </c:pt>
                <c:pt idx="56">
                  <c:v>123766</c:v>
                </c:pt>
                <c:pt idx="57">
                  <c:v>104248</c:v>
                </c:pt>
                <c:pt idx="58">
                  <c:v>351917</c:v>
                </c:pt>
                <c:pt idx="59">
                  <c:v>226032</c:v>
                </c:pt>
                <c:pt idx="60">
                  <c:v>380887</c:v>
                </c:pt>
                <c:pt idx="61">
                  <c:v>107989</c:v>
                </c:pt>
                <c:pt idx="62">
                  <c:v>107448</c:v>
                </c:pt>
                <c:pt idx="63">
                  <c:v>144597</c:v>
                </c:pt>
                <c:pt idx="64">
                  <c:v>121523</c:v>
                </c:pt>
                <c:pt idx="65">
                  <c:v>425276</c:v>
                </c:pt>
                <c:pt idx="66">
                  <c:v>359985</c:v>
                </c:pt>
                <c:pt idx="67">
                  <c:v>575595</c:v>
                </c:pt>
                <c:pt idx="68">
                  <c:v>234959</c:v>
                </c:pt>
                <c:pt idx="69">
                  <c:v>225701</c:v>
                </c:pt>
                <c:pt idx="70">
                  <c:v>235970</c:v>
                </c:pt>
                <c:pt idx="71">
                  <c:v>251965</c:v>
                </c:pt>
                <c:pt idx="72">
                  <c:v>240477</c:v>
                </c:pt>
                <c:pt idx="73">
                  <c:v>333649</c:v>
                </c:pt>
                <c:pt idx="74">
                  <c:v>192080</c:v>
                </c:pt>
                <c:pt idx="75">
                  <c:v>184854</c:v>
                </c:pt>
                <c:pt idx="76">
                  <c:v>188012</c:v>
                </c:pt>
                <c:pt idx="77">
                  <c:v>190526</c:v>
                </c:pt>
                <c:pt idx="78">
                  <c:v>391366</c:v>
                </c:pt>
                <c:pt idx="79">
                  <c:v>230496</c:v>
                </c:pt>
                <c:pt idx="80">
                  <c:v>218672</c:v>
                </c:pt>
                <c:pt idx="81">
                  <c:v>232436</c:v>
                </c:pt>
                <c:pt idx="82">
                  <c:v>207861</c:v>
                </c:pt>
                <c:pt idx="83">
                  <c:v>204245</c:v>
                </c:pt>
                <c:pt idx="84">
                  <c:v>249451</c:v>
                </c:pt>
                <c:pt idx="85">
                  <c:v>242055</c:v>
                </c:pt>
                <c:pt idx="86">
                  <c:v>194938</c:v>
                </c:pt>
                <c:pt idx="87">
                  <c:v>214440</c:v>
                </c:pt>
                <c:pt idx="88">
                  <c:v>207735</c:v>
                </c:pt>
                <c:pt idx="89">
                  <c:v>249939</c:v>
                </c:pt>
                <c:pt idx="90">
                  <c:v>395587</c:v>
                </c:pt>
                <c:pt idx="91">
                  <c:v>237814</c:v>
                </c:pt>
                <c:pt idx="92">
                  <c:v>214687</c:v>
                </c:pt>
                <c:pt idx="93">
                  <c:v>229154</c:v>
                </c:pt>
                <c:pt idx="94">
                  <c:v>269322</c:v>
                </c:pt>
                <c:pt idx="95">
                  <c:v>232899</c:v>
                </c:pt>
                <c:pt idx="96">
                  <c:v>238237</c:v>
                </c:pt>
                <c:pt idx="97">
                  <c:v>203298</c:v>
                </c:pt>
                <c:pt idx="98">
                  <c:v>159114</c:v>
                </c:pt>
                <c:pt idx="99">
                  <c:v>144866</c:v>
                </c:pt>
                <c:pt idx="100">
                  <c:v>145981</c:v>
                </c:pt>
                <c:pt idx="101">
                  <c:v>135805</c:v>
                </c:pt>
                <c:pt idx="102">
                  <c:v>153940</c:v>
                </c:pt>
                <c:pt idx="103">
                  <c:v>137323</c:v>
                </c:pt>
                <c:pt idx="104">
                  <c:v>151781</c:v>
                </c:pt>
                <c:pt idx="105">
                  <c:v>114069</c:v>
                </c:pt>
                <c:pt idx="106">
                  <c:v>182327</c:v>
                </c:pt>
                <c:pt idx="107">
                  <c:v>95655</c:v>
                </c:pt>
                <c:pt idx="108">
                  <c:v>105122</c:v>
                </c:pt>
                <c:pt idx="109">
                  <c:v>142708</c:v>
                </c:pt>
                <c:pt idx="110">
                  <c:v>106457</c:v>
                </c:pt>
                <c:pt idx="111">
                  <c:v>123153</c:v>
                </c:pt>
                <c:pt idx="112">
                  <c:v>77661</c:v>
                </c:pt>
                <c:pt idx="113">
                  <c:v>108405</c:v>
                </c:pt>
                <c:pt idx="114">
                  <c:v>132918</c:v>
                </c:pt>
                <c:pt idx="115">
                  <c:v>156617</c:v>
                </c:pt>
                <c:pt idx="116">
                  <c:v>105241</c:v>
                </c:pt>
                <c:pt idx="117">
                  <c:v>201622</c:v>
                </c:pt>
                <c:pt idx="118">
                  <c:v>91354</c:v>
                </c:pt>
                <c:pt idx="119">
                  <c:v>88032</c:v>
                </c:pt>
                <c:pt idx="120">
                  <c:v>289495</c:v>
                </c:pt>
                <c:pt idx="121">
                  <c:v>171940</c:v>
                </c:pt>
                <c:pt idx="122">
                  <c:v>83835</c:v>
                </c:pt>
                <c:pt idx="123">
                  <c:v>134436</c:v>
                </c:pt>
                <c:pt idx="124">
                  <c:v>93642</c:v>
                </c:pt>
                <c:pt idx="125">
                  <c:v>160662</c:v>
                </c:pt>
                <c:pt idx="126">
                  <c:v>160269</c:v>
                </c:pt>
                <c:pt idx="127">
                  <c:v>169711</c:v>
                </c:pt>
                <c:pt idx="128">
                  <c:v>224502</c:v>
                </c:pt>
                <c:pt idx="129">
                  <c:v>140936</c:v>
                </c:pt>
                <c:pt idx="130">
                  <c:v>189674</c:v>
                </c:pt>
                <c:pt idx="131">
                  <c:v>175119</c:v>
                </c:pt>
                <c:pt idx="132">
                  <c:v>159006</c:v>
                </c:pt>
                <c:pt idx="133">
                  <c:v>172412</c:v>
                </c:pt>
                <c:pt idx="134">
                  <c:v>672387</c:v>
                </c:pt>
                <c:pt idx="135">
                  <c:v>115013</c:v>
                </c:pt>
                <c:pt idx="136">
                  <c:v>110361</c:v>
                </c:pt>
                <c:pt idx="137">
                  <c:v>163392</c:v>
                </c:pt>
                <c:pt idx="138">
                  <c:v>119802</c:v>
                </c:pt>
                <c:pt idx="139">
                  <c:v>126093</c:v>
                </c:pt>
                <c:pt idx="140">
                  <c:v>143321</c:v>
                </c:pt>
                <c:pt idx="141">
                  <c:v>106048</c:v>
                </c:pt>
                <c:pt idx="142">
                  <c:v>168608</c:v>
                </c:pt>
                <c:pt idx="143">
                  <c:v>61636</c:v>
                </c:pt>
                <c:pt idx="144">
                  <c:v>109045</c:v>
                </c:pt>
                <c:pt idx="145">
                  <c:v>210522</c:v>
                </c:pt>
                <c:pt idx="146">
                  <c:v>126167</c:v>
                </c:pt>
                <c:pt idx="147">
                  <c:v>98300</c:v>
                </c:pt>
                <c:pt idx="148">
                  <c:v>161679</c:v>
                </c:pt>
                <c:pt idx="149">
                  <c:v>153121</c:v>
                </c:pt>
                <c:pt idx="150">
                  <c:v>148079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8C2E-45EE-91AF-377B24877EF3}"/>
            </c:ext>
          </c:extLst>
        </c:ser>
        <c:ser>
          <c:idx val="4"/>
          <c:order val="4"/>
          <c:tx>
            <c:strRef>
              <c:f>Liabilities!$B$34</c:f>
              <c:strCache>
                <c:ptCount val="1"/>
                <c:pt idx="0">
                  <c:v>Other Deposits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Liabilities!$C$37:$EW$37</c:f>
              <c:numCache>
                <c:formatCode>General</c:formatCode>
                <c:ptCount val="151"/>
                <c:pt idx="1">
                  <c:v>2006</c:v>
                </c:pt>
                <c:pt idx="13">
                  <c:v>2007</c:v>
                </c:pt>
                <c:pt idx="25">
                  <c:v>2008</c:v>
                </c:pt>
                <c:pt idx="37">
                  <c:v>2009</c:v>
                </c:pt>
                <c:pt idx="49">
                  <c:v>2010</c:v>
                </c:pt>
                <c:pt idx="61">
                  <c:v>2011</c:v>
                </c:pt>
                <c:pt idx="73">
                  <c:v>2012</c:v>
                </c:pt>
                <c:pt idx="85">
                  <c:v>2013</c:v>
                </c:pt>
                <c:pt idx="97">
                  <c:v>2014</c:v>
                </c:pt>
                <c:pt idx="109">
                  <c:v>2015</c:v>
                </c:pt>
                <c:pt idx="121">
                  <c:v>2016</c:v>
                </c:pt>
                <c:pt idx="133">
                  <c:v>2017</c:v>
                </c:pt>
                <c:pt idx="145">
                  <c:v>2018</c:v>
                </c:pt>
                <c:pt idx="150">
                  <c:v>2019</c:v>
                </c:pt>
              </c:numCache>
            </c:numRef>
          </c:cat>
          <c:val>
            <c:numRef>
              <c:f>Liabilities!$C$34:$EW$34</c:f>
              <c:numCache>
                <c:formatCode>#,##0.00</c:formatCode>
                <c:ptCount val="151"/>
                <c:pt idx="0">
                  <c:v>28088</c:v>
                </c:pt>
                <c:pt idx="1">
                  <c:v>108041</c:v>
                </c:pt>
                <c:pt idx="2">
                  <c:v>19199</c:v>
                </c:pt>
                <c:pt idx="3">
                  <c:v>17477</c:v>
                </c:pt>
                <c:pt idx="4">
                  <c:v>19545</c:v>
                </c:pt>
                <c:pt idx="5">
                  <c:v>21693</c:v>
                </c:pt>
                <c:pt idx="6">
                  <c:v>27421</c:v>
                </c:pt>
                <c:pt idx="7">
                  <c:v>24665</c:v>
                </c:pt>
                <c:pt idx="8">
                  <c:v>29334</c:v>
                </c:pt>
                <c:pt idx="9">
                  <c:v>21144</c:v>
                </c:pt>
                <c:pt idx="10">
                  <c:v>14374</c:v>
                </c:pt>
                <c:pt idx="11">
                  <c:v>18557</c:v>
                </c:pt>
                <c:pt idx="12">
                  <c:v>26443</c:v>
                </c:pt>
                <c:pt idx="13">
                  <c:v>105597</c:v>
                </c:pt>
                <c:pt idx="14">
                  <c:v>26698</c:v>
                </c:pt>
                <c:pt idx="15">
                  <c:v>25977</c:v>
                </c:pt>
                <c:pt idx="16">
                  <c:v>29862</c:v>
                </c:pt>
                <c:pt idx="17">
                  <c:v>27471</c:v>
                </c:pt>
                <c:pt idx="18">
                  <c:v>20156</c:v>
                </c:pt>
                <c:pt idx="19">
                  <c:v>20333</c:v>
                </c:pt>
                <c:pt idx="20">
                  <c:v>58625</c:v>
                </c:pt>
                <c:pt idx="21">
                  <c:v>22063</c:v>
                </c:pt>
                <c:pt idx="22">
                  <c:v>20164</c:v>
                </c:pt>
                <c:pt idx="23">
                  <c:v>40165</c:v>
                </c:pt>
                <c:pt idx="24">
                  <c:v>20143</c:v>
                </c:pt>
                <c:pt idx="25">
                  <c:v>139348</c:v>
                </c:pt>
                <c:pt idx="26">
                  <c:v>25908</c:v>
                </c:pt>
                <c:pt idx="27">
                  <c:v>16862</c:v>
                </c:pt>
                <c:pt idx="28">
                  <c:v>12973</c:v>
                </c:pt>
                <c:pt idx="29">
                  <c:v>25885</c:v>
                </c:pt>
                <c:pt idx="30">
                  <c:v>23488</c:v>
                </c:pt>
                <c:pt idx="31">
                  <c:v>22195</c:v>
                </c:pt>
                <c:pt idx="32">
                  <c:v>18491</c:v>
                </c:pt>
                <c:pt idx="33">
                  <c:v>15222</c:v>
                </c:pt>
                <c:pt idx="34">
                  <c:v>17182</c:v>
                </c:pt>
                <c:pt idx="35">
                  <c:v>16591</c:v>
                </c:pt>
                <c:pt idx="36">
                  <c:v>21830</c:v>
                </c:pt>
                <c:pt idx="37">
                  <c:v>68859</c:v>
                </c:pt>
                <c:pt idx="38">
                  <c:v>22088</c:v>
                </c:pt>
                <c:pt idx="39">
                  <c:v>18026</c:v>
                </c:pt>
                <c:pt idx="40">
                  <c:v>16049</c:v>
                </c:pt>
                <c:pt idx="41">
                  <c:v>23601</c:v>
                </c:pt>
                <c:pt idx="42">
                  <c:v>15841</c:v>
                </c:pt>
                <c:pt idx="43">
                  <c:v>18609</c:v>
                </c:pt>
                <c:pt idx="44">
                  <c:v>18899</c:v>
                </c:pt>
                <c:pt idx="45">
                  <c:v>16742</c:v>
                </c:pt>
                <c:pt idx="46">
                  <c:v>16451</c:v>
                </c:pt>
                <c:pt idx="47">
                  <c:v>21798</c:v>
                </c:pt>
                <c:pt idx="48">
                  <c:v>18205</c:v>
                </c:pt>
                <c:pt idx="49">
                  <c:v>138774</c:v>
                </c:pt>
                <c:pt idx="50">
                  <c:v>15456</c:v>
                </c:pt>
                <c:pt idx="51">
                  <c:v>15116</c:v>
                </c:pt>
                <c:pt idx="52">
                  <c:v>16789</c:v>
                </c:pt>
                <c:pt idx="53">
                  <c:v>24510</c:v>
                </c:pt>
                <c:pt idx="54">
                  <c:v>25500</c:v>
                </c:pt>
                <c:pt idx="55">
                  <c:v>20288</c:v>
                </c:pt>
                <c:pt idx="56">
                  <c:v>21243</c:v>
                </c:pt>
                <c:pt idx="57">
                  <c:v>18577</c:v>
                </c:pt>
                <c:pt idx="58">
                  <c:v>21030</c:v>
                </c:pt>
                <c:pt idx="59">
                  <c:v>22421</c:v>
                </c:pt>
                <c:pt idx="60">
                  <c:v>18716</c:v>
                </c:pt>
                <c:pt idx="61">
                  <c:v>54174</c:v>
                </c:pt>
                <c:pt idx="62">
                  <c:v>14458</c:v>
                </c:pt>
                <c:pt idx="63">
                  <c:v>20055</c:v>
                </c:pt>
                <c:pt idx="64">
                  <c:v>18870</c:v>
                </c:pt>
                <c:pt idx="65">
                  <c:v>31850</c:v>
                </c:pt>
                <c:pt idx="66">
                  <c:v>16870</c:v>
                </c:pt>
                <c:pt idx="67">
                  <c:v>20501</c:v>
                </c:pt>
                <c:pt idx="68">
                  <c:v>19213</c:v>
                </c:pt>
                <c:pt idx="69">
                  <c:v>16374</c:v>
                </c:pt>
                <c:pt idx="70">
                  <c:v>17057</c:v>
                </c:pt>
                <c:pt idx="71">
                  <c:v>28023</c:v>
                </c:pt>
                <c:pt idx="72">
                  <c:v>16745</c:v>
                </c:pt>
                <c:pt idx="73">
                  <c:v>57777</c:v>
                </c:pt>
                <c:pt idx="74">
                  <c:v>16806</c:v>
                </c:pt>
                <c:pt idx="75">
                  <c:v>16910</c:v>
                </c:pt>
                <c:pt idx="76">
                  <c:v>17167</c:v>
                </c:pt>
                <c:pt idx="77">
                  <c:v>24405</c:v>
                </c:pt>
                <c:pt idx="78">
                  <c:v>21651</c:v>
                </c:pt>
                <c:pt idx="79">
                  <c:v>56419</c:v>
                </c:pt>
                <c:pt idx="80">
                  <c:v>56526</c:v>
                </c:pt>
                <c:pt idx="81">
                  <c:v>54999</c:v>
                </c:pt>
                <c:pt idx="82">
                  <c:v>54939</c:v>
                </c:pt>
                <c:pt idx="83">
                  <c:v>59071</c:v>
                </c:pt>
                <c:pt idx="84">
                  <c:v>17403</c:v>
                </c:pt>
                <c:pt idx="85">
                  <c:v>64522</c:v>
                </c:pt>
                <c:pt idx="86">
                  <c:v>104716</c:v>
                </c:pt>
                <c:pt idx="87">
                  <c:v>111949</c:v>
                </c:pt>
                <c:pt idx="88">
                  <c:v>114542</c:v>
                </c:pt>
                <c:pt idx="89">
                  <c:v>136984</c:v>
                </c:pt>
                <c:pt idx="90">
                  <c:v>159092</c:v>
                </c:pt>
                <c:pt idx="91">
                  <c:v>235488</c:v>
                </c:pt>
                <c:pt idx="92">
                  <c:v>263987</c:v>
                </c:pt>
                <c:pt idx="93">
                  <c:v>275003</c:v>
                </c:pt>
                <c:pt idx="94">
                  <c:v>307600</c:v>
                </c:pt>
                <c:pt idx="95">
                  <c:v>321808</c:v>
                </c:pt>
                <c:pt idx="96">
                  <c:v>349747</c:v>
                </c:pt>
                <c:pt idx="97">
                  <c:v>304496</c:v>
                </c:pt>
                <c:pt idx="98">
                  <c:v>438981</c:v>
                </c:pt>
                <c:pt idx="99">
                  <c:v>438390</c:v>
                </c:pt>
                <c:pt idx="100">
                  <c:v>395014</c:v>
                </c:pt>
                <c:pt idx="101">
                  <c:v>391586</c:v>
                </c:pt>
                <c:pt idx="102">
                  <c:v>395036</c:v>
                </c:pt>
                <c:pt idx="103">
                  <c:v>449665</c:v>
                </c:pt>
                <c:pt idx="104">
                  <c:v>445252</c:v>
                </c:pt>
                <c:pt idx="105">
                  <c:v>464825</c:v>
                </c:pt>
                <c:pt idx="106">
                  <c:v>472861</c:v>
                </c:pt>
                <c:pt idx="107">
                  <c:v>371715</c:v>
                </c:pt>
                <c:pt idx="108">
                  <c:v>378751</c:v>
                </c:pt>
                <c:pt idx="109">
                  <c:v>365479</c:v>
                </c:pt>
                <c:pt idx="110">
                  <c:v>440480</c:v>
                </c:pt>
                <c:pt idx="111">
                  <c:v>476205</c:v>
                </c:pt>
                <c:pt idx="112">
                  <c:v>481032</c:v>
                </c:pt>
                <c:pt idx="113">
                  <c:v>495257</c:v>
                </c:pt>
                <c:pt idx="114">
                  <c:v>538723</c:v>
                </c:pt>
                <c:pt idx="115">
                  <c:v>547846</c:v>
                </c:pt>
                <c:pt idx="116">
                  <c:v>541818</c:v>
                </c:pt>
                <c:pt idx="117">
                  <c:v>498031</c:v>
                </c:pt>
                <c:pt idx="118">
                  <c:v>463359</c:v>
                </c:pt>
                <c:pt idx="119">
                  <c:v>457238</c:v>
                </c:pt>
                <c:pt idx="120">
                  <c:v>484584</c:v>
                </c:pt>
                <c:pt idx="121">
                  <c:v>508560</c:v>
                </c:pt>
                <c:pt idx="122">
                  <c:v>470137</c:v>
                </c:pt>
                <c:pt idx="123">
                  <c:v>500125</c:v>
                </c:pt>
                <c:pt idx="124">
                  <c:v>515056</c:v>
                </c:pt>
                <c:pt idx="125">
                  <c:v>481163</c:v>
                </c:pt>
                <c:pt idx="126">
                  <c:v>478447</c:v>
                </c:pt>
                <c:pt idx="127">
                  <c:v>493010</c:v>
                </c:pt>
                <c:pt idx="128">
                  <c:v>474151</c:v>
                </c:pt>
                <c:pt idx="129">
                  <c:v>468720</c:v>
                </c:pt>
                <c:pt idx="130">
                  <c:v>455153</c:v>
                </c:pt>
                <c:pt idx="131">
                  <c:v>463335</c:v>
                </c:pt>
                <c:pt idx="132">
                  <c:v>480857</c:v>
                </c:pt>
                <c:pt idx="133">
                  <c:v>510283</c:v>
                </c:pt>
                <c:pt idx="134">
                  <c:v>502176</c:v>
                </c:pt>
                <c:pt idx="135">
                  <c:v>496484</c:v>
                </c:pt>
                <c:pt idx="136">
                  <c:v>466461</c:v>
                </c:pt>
                <c:pt idx="137">
                  <c:v>475865</c:v>
                </c:pt>
                <c:pt idx="138">
                  <c:v>533596</c:v>
                </c:pt>
                <c:pt idx="139">
                  <c:v>563329</c:v>
                </c:pt>
                <c:pt idx="140">
                  <c:v>555476</c:v>
                </c:pt>
                <c:pt idx="141">
                  <c:v>392335</c:v>
                </c:pt>
                <c:pt idx="142">
                  <c:v>416277</c:v>
                </c:pt>
                <c:pt idx="143">
                  <c:v>405641</c:v>
                </c:pt>
                <c:pt idx="144">
                  <c:v>390946</c:v>
                </c:pt>
                <c:pt idx="145">
                  <c:v>397975</c:v>
                </c:pt>
                <c:pt idx="146">
                  <c:v>391885</c:v>
                </c:pt>
                <c:pt idx="147">
                  <c:v>317866</c:v>
                </c:pt>
                <c:pt idx="148">
                  <c:v>297341</c:v>
                </c:pt>
                <c:pt idx="149">
                  <c:v>280011</c:v>
                </c:pt>
                <c:pt idx="150">
                  <c:v>274447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8C2E-45EE-91AF-377B24877EF3}"/>
            </c:ext>
          </c:extLst>
        </c:ser>
        <c:ser>
          <c:idx val="5"/>
          <c:order val="5"/>
          <c:tx>
            <c:strRef>
              <c:f>Liabilities!$B$35</c:f>
              <c:strCache>
                <c:ptCount val="1"/>
                <c:pt idx="0">
                  <c:v>OMO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Liabilities!$C$37:$EW$37</c:f>
              <c:numCache>
                <c:formatCode>General</c:formatCode>
                <c:ptCount val="151"/>
                <c:pt idx="1">
                  <c:v>2006</c:v>
                </c:pt>
                <c:pt idx="13">
                  <c:v>2007</c:v>
                </c:pt>
                <c:pt idx="25">
                  <c:v>2008</c:v>
                </c:pt>
                <c:pt idx="37">
                  <c:v>2009</c:v>
                </c:pt>
                <c:pt idx="49">
                  <c:v>2010</c:v>
                </c:pt>
                <c:pt idx="61">
                  <c:v>2011</c:v>
                </c:pt>
                <c:pt idx="73">
                  <c:v>2012</c:v>
                </c:pt>
                <c:pt idx="85">
                  <c:v>2013</c:v>
                </c:pt>
                <c:pt idx="97">
                  <c:v>2014</c:v>
                </c:pt>
                <c:pt idx="109">
                  <c:v>2015</c:v>
                </c:pt>
                <c:pt idx="121">
                  <c:v>2016</c:v>
                </c:pt>
                <c:pt idx="133">
                  <c:v>2017</c:v>
                </c:pt>
                <c:pt idx="145">
                  <c:v>2018</c:v>
                </c:pt>
                <c:pt idx="150">
                  <c:v>2019</c:v>
                </c:pt>
              </c:numCache>
            </c:numRef>
          </c:cat>
          <c:val>
            <c:numRef>
              <c:f>Liabilities!$C$35:$EW$35</c:f>
              <c:numCache>
                <c:formatCode>#,##0.00</c:formatCode>
                <c:ptCount val="151"/>
                <c:pt idx="0">
                  <c:v>4422050</c:v>
                </c:pt>
                <c:pt idx="1">
                  <c:v>-1098382</c:v>
                </c:pt>
                <c:pt idx="2">
                  <c:v>8207001</c:v>
                </c:pt>
                <c:pt idx="3">
                  <c:v>1714450</c:v>
                </c:pt>
                <c:pt idx="4">
                  <c:v>3522850</c:v>
                </c:pt>
                <c:pt idx="5">
                  <c:v>5515332</c:v>
                </c:pt>
                <c:pt idx="6">
                  <c:v>6940345</c:v>
                </c:pt>
                <c:pt idx="7">
                  <c:v>4900000</c:v>
                </c:pt>
                <c:pt idx="8">
                  <c:v>10551410</c:v>
                </c:pt>
                <c:pt idx="9">
                  <c:v>5539767</c:v>
                </c:pt>
                <c:pt idx="10">
                  <c:v>7954238</c:v>
                </c:pt>
                <c:pt idx="11">
                  <c:v>13460306</c:v>
                </c:pt>
                <c:pt idx="12">
                  <c:v>6294700</c:v>
                </c:pt>
                <c:pt idx="13">
                  <c:v>3911210</c:v>
                </c:pt>
                <c:pt idx="14">
                  <c:v>8237093</c:v>
                </c:pt>
                <c:pt idx="15">
                  <c:v>3071169</c:v>
                </c:pt>
                <c:pt idx="16">
                  <c:v>5623100</c:v>
                </c:pt>
                <c:pt idx="17">
                  <c:v>10346890</c:v>
                </c:pt>
                <c:pt idx="18">
                  <c:v>-5100800</c:v>
                </c:pt>
                <c:pt idx="19">
                  <c:v>-8361645</c:v>
                </c:pt>
                <c:pt idx="20">
                  <c:v>-1676886</c:v>
                </c:pt>
                <c:pt idx="21">
                  <c:v>-4127260</c:v>
                </c:pt>
                <c:pt idx="22">
                  <c:v>-2244698</c:v>
                </c:pt>
                <c:pt idx="23">
                  <c:v>-10885382</c:v>
                </c:pt>
                <c:pt idx="24">
                  <c:v>-10478618</c:v>
                </c:pt>
                <c:pt idx="25">
                  <c:v>-10125625</c:v>
                </c:pt>
                <c:pt idx="26">
                  <c:v>919944</c:v>
                </c:pt>
                <c:pt idx="27">
                  <c:v>1759954</c:v>
                </c:pt>
                <c:pt idx="28">
                  <c:v>-6678967</c:v>
                </c:pt>
                <c:pt idx="29">
                  <c:v>-5517626</c:v>
                </c:pt>
                <c:pt idx="30">
                  <c:v>-17677040</c:v>
                </c:pt>
                <c:pt idx="31">
                  <c:v>-18617897</c:v>
                </c:pt>
                <c:pt idx="32">
                  <c:v>-8864622</c:v>
                </c:pt>
                <c:pt idx="33">
                  <c:v>-13853334</c:v>
                </c:pt>
                <c:pt idx="34">
                  <c:v>-21289820</c:v>
                </c:pt>
                <c:pt idx="35">
                  <c:v>-18596278</c:v>
                </c:pt>
                <c:pt idx="36">
                  <c:v>-10781159</c:v>
                </c:pt>
                <c:pt idx="37">
                  <c:v>-18917404</c:v>
                </c:pt>
                <c:pt idx="38">
                  <c:v>-12964046</c:v>
                </c:pt>
                <c:pt idx="39">
                  <c:v>-11232953</c:v>
                </c:pt>
                <c:pt idx="40">
                  <c:v>-8416645</c:v>
                </c:pt>
                <c:pt idx="41">
                  <c:v>-8373382</c:v>
                </c:pt>
                <c:pt idx="42">
                  <c:v>-14030862</c:v>
                </c:pt>
                <c:pt idx="43">
                  <c:v>-11979958</c:v>
                </c:pt>
                <c:pt idx="44">
                  <c:v>-5747042</c:v>
                </c:pt>
                <c:pt idx="45">
                  <c:v>-15111221</c:v>
                </c:pt>
                <c:pt idx="46">
                  <c:v>-13824783</c:v>
                </c:pt>
                <c:pt idx="47">
                  <c:v>-9670613</c:v>
                </c:pt>
                <c:pt idx="48">
                  <c:v>-20738502</c:v>
                </c:pt>
                <c:pt idx="49">
                  <c:v>-10913061</c:v>
                </c:pt>
                <c:pt idx="50">
                  <c:v>-20972168</c:v>
                </c:pt>
                <c:pt idx="51">
                  <c:v>-28990560</c:v>
                </c:pt>
                <c:pt idx="52">
                  <c:v>-24008771</c:v>
                </c:pt>
                <c:pt idx="53">
                  <c:v>-46036713</c:v>
                </c:pt>
                <c:pt idx="54">
                  <c:v>-55017255</c:v>
                </c:pt>
                <c:pt idx="55">
                  <c:v>-59032720</c:v>
                </c:pt>
                <c:pt idx="56">
                  <c:v>-59055653</c:v>
                </c:pt>
                <c:pt idx="57">
                  <c:v>-75830884</c:v>
                </c:pt>
                <c:pt idx="58">
                  <c:v>-68727595</c:v>
                </c:pt>
                <c:pt idx="59">
                  <c:v>-74049424</c:v>
                </c:pt>
                <c:pt idx="60">
                  <c:v>-41106476</c:v>
                </c:pt>
                <c:pt idx="61">
                  <c:v>-39128657</c:v>
                </c:pt>
                <c:pt idx="62">
                  <c:v>-43008062</c:v>
                </c:pt>
                <c:pt idx="63">
                  <c:v>-45680460</c:v>
                </c:pt>
                <c:pt idx="64">
                  <c:v>-46198861</c:v>
                </c:pt>
                <c:pt idx="65">
                  <c:v>-34861545</c:v>
                </c:pt>
                <c:pt idx="66">
                  <c:v>-40179649</c:v>
                </c:pt>
                <c:pt idx="67">
                  <c:v>-29854401</c:v>
                </c:pt>
                <c:pt idx="68">
                  <c:v>-16831425</c:v>
                </c:pt>
                <c:pt idx="69">
                  <c:v>-29751904</c:v>
                </c:pt>
                <c:pt idx="70">
                  <c:v>-26216942</c:v>
                </c:pt>
                <c:pt idx="71">
                  <c:v>-21304212</c:v>
                </c:pt>
                <c:pt idx="72">
                  <c:v>-24871911</c:v>
                </c:pt>
                <c:pt idx="73">
                  <c:v>-19400147</c:v>
                </c:pt>
                <c:pt idx="74">
                  <c:v>-15931881</c:v>
                </c:pt>
                <c:pt idx="75">
                  <c:v>-15416527</c:v>
                </c:pt>
                <c:pt idx="76">
                  <c:v>-23021931</c:v>
                </c:pt>
                <c:pt idx="77">
                  <c:v>-14599625</c:v>
                </c:pt>
                <c:pt idx="78">
                  <c:v>-27236205</c:v>
                </c:pt>
                <c:pt idx="79">
                  <c:v>-37289169</c:v>
                </c:pt>
                <c:pt idx="80">
                  <c:v>-23908691</c:v>
                </c:pt>
                <c:pt idx="81">
                  <c:v>-48215558</c:v>
                </c:pt>
                <c:pt idx="82">
                  <c:v>-40787202</c:v>
                </c:pt>
                <c:pt idx="83">
                  <c:v>-41945033</c:v>
                </c:pt>
                <c:pt idx="84">
                  <c:v>-43558827</c:v>
                </c:pt>
                <c:pt idx="85">
                  <c:v>-38873446</c:v>
                </c:pt>
                <c:pt idx="86">
                  <c:v>-52144006</c:v>
                </c:pt>
                <c:pt idx="87">
                  <c:v>-54502321</c:v>
                </c:pt>
                <c:pt idx="88">
                  <c:v>-56939270</c:v>
                </c:pt>
                <c:pt idx="89">
                  <c:v>-42995210</c:v>
                </c:pt>
                <c:pt idx="90">
                  <c:v>-52718903</c:v>
                </c:pt>
                <c:pt idx="91">
                  <c:v>-40309122</c:v>
                </c:pt>
                <c:pt idx="92">
                  <c:v>-34751199</c:v>
                </c:pt>
                <c:pt idx="93">
                  <c:v>-48338307</c:v>
                </c:pt>
                <c:pt idx="94">
                  <c:v>-48162926</c:v>
                </c:pt>
                <c:pt idx="95">
                  <c:v>-40929995</c:v>
                </c:pt>
                <c:pt idx="96">
                  <c:v>-42995643</c:v>
                </c:pt>
                <c:pt idx="97">
                  <c:v>-46421854</c:v>
                </c:pt>
                <c:pt idx="98">
                  <c:v>-49178839</c:v>
                </c:pt>
                <c:pt idx="99">
                  <c:v>-51585418</c:v>
                </c:pt>
                <c:pt idx="100">
                  <c:v>-60781909</c:v>
                </c:pt>
                <c:pt idx="101">
                  <c:v>-66645047</c:v>
                </c:pt>
                <c:pt idx="102">
                  <c:v>-73220302</c:v>
                </c:pt>
                <c:pt idx="103">
                  <c:v>-79337115</c:v>
                </c:pt>
                <c:pt idx="104">
                  <c:v>-63775757</c:v>
                </c:pt>
                <c:pt idx="105">
                  <c:v>-94500221</c:v>
                </c:pt>
                <c:pt idx="106">
                  <c:v>-89096481</c:v>
                </c:pt>
                <c:pt idx="107">
                  <c:v>-96556652</c:v>
                </c:pt>
                <c:pt idx="108">
                  <c:v>-92660133</c:v>
                </c:pt>
                <c:pt idx="109">
                  <c:v>-95448564</c:v>
                </c:pt>
                <c:pt idx="110">
                  <c:v>-102655438</c:v>
                </c:pt>
                <c:pt idx="111">
                  <c:v>-105677892</c:v>
                </c:pt>
                <c:pt idx="112">
                  <c:v>-109033809</c:v>
                </c:pt>
                <c:pt idx="113">
                  <c:v>-102437889</c:v>
                </c:pt>
                <c:pt idx="114">
                  <c:v>-111969965</c:v>
                </c:pt>
                <c:pt idx="115">
                  <c:v>-108430417</c:v>
                </c:pt>
                <c:pt idx="116">
                  <c:v>-110988552</c:v>
                </c:pt>
                <c:pt idx="117">
                  <c:v>-118198134</c:v>
                </c:pt>
                <c:pt idx="118">
                  <c:v>-110373686</c:v>
                </c:pt>
                <c:pt idx="119">
                  <c:v>-109865531</c:v>
                </c:pt>
                <c:pt idx="120">
                  <c:v>-93862466</c:v>
                </c:pt>
                <c:pt idx="121">
                  <c:v>-95505526</c:v>
                </c:pt>
                <c:pt idx="122">
                  <c:v>-101056825</c:v>
                </c:pt>
                <c:pt idx="123">
                  <c:v>-87567971</c:v>
                </c:pt>
                <c:pt idx="124">
                  <c:v>-79754708</c:v>
                </c:pt>
                <c:pt idx="125">
                  <c:v>-82146286</c:v>
                </c:pt>
                <c:pt idx="126">
                  <c:v>-89606787</c:v>
                </c:pt>
                <c:pt idx="127">
                  <c:v>-92445695</c:v>
                </c:pt>
                <c:pt idx="128">
                  <c:v>-96091095</c:v>
                </c:pt>
                <c:pt idx="129">
                  <c:v>-114426565</c:v>
                </c:pt>
                <c:pt idx="130">
                  <c:v>-103793346</c:v>
                </c:pt>
                <c:pt idx="131">
                  <c:v>-98307432</c:v>
                </c:pt>
                <c:pt idx="132">
                  <c:v>-110843523</c:v>
                </c:pt>
                <c:pt idx="133">
                  <c:v>-117744423</c:v>
                </c:pt>
                <c:pt idx="134">
                  <c:v>-107814070</c:v>
                </c:pt>
                <c:pt idx="135">
                  <c:v>-102601304</c:v>
                </c:pt>
                <c:pt idx="136">
                  <c:v>-109229678</c:v>
                </c:pt>
                <c:pt idx="137">
                  <c:v>-81855303</c:v>
                </c:pt>
                <c:pt idx="138">
                  <c:v>-111537508</c:v>
                </c:pt>
                <c:pt idx="139">
                  <c:v>-120316167</c:v>
                </c:pt>
                <c:pt idx="140">
                  <c:v>-125744787</c:v>
                </c:pt>
                <c:pt idx="141">
                  <c:v>-152333456</c:v>
                </c:pt>
                <c:pt idx="142">
                  <c:v>-155307511</c:v>
                </c:pt>
                <c:pt idx="143">
                  <c:v>-149233886</c:v>
                </c:pt>
                <c:pt idx="144">
                  <c:v>-127644808</c:v>
                </c:pt>
                <c:pt idx="145">
                  <c:v>-95699672</c:v>
                </c:pt>
                <c:pt idx="146">
                  <c:v>-75141938</c:v>
                </c:pt>
                <c:pt idx="147">
                  <c:v>-50437032</c:v>
                </c:pt>
                <c:pt idx="148">
                  <c:v>-78333919</c:v>
                </c:pt>
                <c:pt idx="149">
                  <c:v>-71496324</c:v>
                </c:pt>
                <c:pt idx="150">
                  <c:v>-71377586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8C2E-45EE-91AF-377B24877EF3}"/>
            </c:ext>
          </c:extLst>
        </c:ser>
        <c:ser>
          <c:idx val="6"/>
          <c:order val="6"/>
          <c:tx>
            <c:strRef>
              <c:f>Liabilities!$B$36</c:f>
              <c:strCache>
                <c:ptCount val="1"/>
                <c:pt idx="0">
                  <c:v>Public Sector Deposits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numRef>
              <c:f>Liabilities!$C$37:$EW$37</c:f>
              <c:numCache>
                <c:formatCode>General</c:formatCode>
                <c:ptCount val="151"/>
                <c:pt idx="1">
                  <c:v>2006</c:v>
                </c:pt>
                <c:pt idx="13">
                  <c:v>2007</c:v>
                </c:pt>
                <c:pt idx="25">
                  <c:v>2008</c:v>
                </c:pt>
                <c:pt idx="37">
                  <c:v>2009</c:v>
                </c:pt>
                <c:pt idx="49">
                  <c:v>2010</c:v>
                </c:pt>
                <c:pt idx="61">
                  <c:v>2011</c:v>
                </c:pt>
                <c:pt idx="73">
                  <c:v>2012</c:v>
                </c:pt>
                <c:pt idx="85">
                  <c:v>2013</c:v>
                </c:pt>
                <c:pt idx="97">
                  <c:v>2014</c:v>
                </c:pt>
                <c:pt idx="109">
                  <c:v>2015</c:v>
                </c:pt>
                <c:pt idx="121">
                  <c:v>2016</c:v>
                </c:pt>
                <c:pt idx="133">
                  <c:v>2017</c:v>
                </c:pt>
                <c:pt idx="145">
                  <c:v>2018</c:v>
                </c:pt>
                <c:pt idx="150">
                  <c:v>2019</c:v>
                </c:pt>
              </c:numCache>
            </c:numRef>
          </c:cat>
          <c:val>
            <c:numRef>
              <c:f>Liabilities!$C$36:$EW$36</c:f>
              <c:numCache>
                <c:formatCode>#,##0.00</c:formatCode>
                <c:ptCount val="151"/>
                <c:pt idx="0">
                  <c:v>3587050</c:v>
                </c:pt>
                <c:pt idx="1">
                  <c:v>1615515</c:v>
                </c:pt>
                <c:pt idx="2">
                  <c:v>4593771</c:v>
                </c:pt>
                <c:pt idx="3">
                  <c:v>4940720</c:v>
                </c:pt>
                <c:pt idx="4">
                  <c:v>1072075</c:v>
                </c:pt>
                <c:pt idx="5">
                  <c:v>1320322</c:v>
                </c:pt>
                <c:pt idx="6">
                  <c:v>8628039</c:v>
                </c:pt>
                <c:pt idx="7">
                  <c:v>3266484</c:v>
                </c:pt>
                <c:pt idx="8">
                  <c:v>1518156</c:v>
                </c:pt>
                <c:pt idx="9">
                  <c:v>7317895</c:v>
                </c:pt>
                <c:pt idx="10">
                  <c:v>3507670</c:v>
                </c:pt>
                <c:pt idx="11">
                  <c:v>4744355</c:v>
                </c:pt>
                <c:pt idx="12">
                  <c:v>6717450</c:v>
                </c:pt>
                <c:pt idx="13">
                  <c:v>4331241</c:v>
                </c:pt>
                <c:pt idx="14">
                  <c:v>5906814</c:v>
                </c:pt>
                <c:pt idx="15">
                  <c:v>7847392</c:v>
                </c:pt>
                <c:pt idx="16">
                  <c:v>2676262</c:v>
                </c:pt>
                <c:pt idx="17">
                  <c:v>2432423</c:v>
                </c:pt>
                <c:pt idx="18">
                  <c:v>4901483</c:v>
                </c:pt>
                <c:pt idx="19">
                  <c:v>1492946</c:v>
                </c:pt>
                <c:pt idx="20">
                  <c:v>924216</c:v>
                </c:pt>
                <c:pt idx="21">
                  <c:v>10260785</c:v>
                </c:pt>
                <c:pt idx="22">
                  <c:v>2414231</c:v>
                </c:pt>
                <c:pt idx="23">
                  <c:v>5623656</c:v>
                </c:pt>
                <c:pt idx="24">
                  <c:v>5293203</c:v>
                </c:pt>
                <c:pt idx="25">
                  <c:v>1859201</c:v>
                </c:pt>
                <c:pt idx="26">
                  <c:v>5900137</c:v>
                </c:pt>
                <c:pt idx="27">
                  <c:v>959269</c:v>
                </c:pt>
                <c:pt idx="28">
                  <c:v>2941389</c:v>
                </c:pt>
                <c:pt idx="29">
                  <c:v>9421458</c:v>
                </c:pt>
                <c:pt idx="30">
                  <c:v>12840731</c:v>
                </c:pt>
                <c:pt idx="31">
                  <c:v>7875165</c:v>
                </c:pt>
                <c:pt idx="32">
                  <c:v>2310967</c:v>
                </c:pt>
                <c:pt idx="33">
                  <c:v>11766718</c:v>
                </c:pt>
                <c:pt idx="34">
                  <c:v>2370572</c:v>
                </c:pt>
                <c:pt idx="35">
                  <c:v>9156570</c:v>
                </c:pt>
                <c:pt idx="36">
                  <c:v>5492079</c:v>
                </c:pt>
                <c:pt idx="37">
                  <c:v>4925804</c:v>
                </c:pt>
                <c:pt idx="38">
                  <c:v>6983940</c:v>
                </c:pt>
                <c:pt idx="39">
                  <c:v>2556797</c:v>
                </c:pt>
                <c:pt idx="40">
                  <c:v>1280712</c:v>
                </c:pt>
                <c:pt idx="41">
                  <c:v>7347579</c:v>
                </c:pt>
                <c:pt idx="42">
                  <c:v>10706107</c:v>
                </c:pt>
                <c:pt idx="43">
                  <c:v>1693525</c:v>
                </c:pt>
                <c:pt idx="44">
                  <c:v>2895062</c:v>
                </c:pt>
                <c:pt idx="45">
                  <c:v>11850483</c:v>
                </c:pt>
                <c:pt idx="46">
                  <c:v>4715025</c:v>
                </c:pt>
                <c:pt idx="47">
                  <c:v>3333478</c:v>
                </c:pt>
                <c:pt idx="48">
                  <c:v>16934034</c:v>
                </c:pt>
                <c:pt idx="49">
                  <c:v>5543381</c:v>
                </c:pt>
                <c:pt idx="50">
                  <c:v>7827365</c:v>
                </c:pt>
                <c:pt idx="51">
                  <c:v>5691035</c:v>
                </c:pt>
                <c:pt idx="52">
                  <c:v>5134352</c:v>
                </c:pt>
                <c:pt idx="53">
                  <c:v>7716072</c:v>
                </c:pt>
                <c:pt idx="54">
                  <c:v>11361773</c:v>
                </c:pt>
                <c:pt idx="55">
                  <c:v>10147341</c:v>
                </c:pt>
                <c:pt idx="56">
                  <c:v>11192355</c:v>
                </c:pt>
                <c:pt idx="57">
                  <c:v>14741911</c:v>
                </c:pt>
                <c:pt idx="58">
                  <c:v>17237986</c:v>
                </c:pt>
                <c:pt idx="59">
                  <c:v>16825645</c:v>
                </c:pt>
                <c:pt idx="60">
                  <c:v>11237058</c:v>
                </c:pt>
                <c:pt idx="61">
                  <c:v>8234901</c:v>
                </c:pt>
                <c:pt idx="62">
                  <c:v>11102694</c:v>
                </c:pt>
                <c:pt idx="63">
                  <c:v>8430481</c:v>
                </c:pt>
                <c:pt idx="64">
                  <c:v>7158712</c:v>
                </c:pt>
                <c:pt idx="65">
                  <c:v>2185980</c:v>
                </c:pt>
                <c:pt idx="66">
                  <c:v>14234719</c:v>
                </c:pt>
                <c:pt idx="67">
                  <c:v>9388952</c:v>
                </c:pt>
                <c:pt idx="68">
                  <c:v>1942539</c:v>
                </c:pt>
                <c:pt idx="69">
                  <c:v>17629096</c:v>
                </c:pt>
                <c:pt idx="70">
                  <c:v>14126077</c:v>
                </c:pt>
                <c:pt idx="71">
                  <c:v>7686102</c:v>
                </c:pt>
                <c:pt idx="72">
                  <c:v>18038286</c:v>
                </c:pt>
                <c:pt idx="73">
                  <c:v>6225675</c:v>
                </c:pt>
                <c:pt idx="74">
                  <c:v>10984816</c:v>
                </c:pt>
                <c:pt idx="75">
                  <c:v>5907004</c:v>
                </c:pt>
                <c:pt idx="76">
                  <c:v>8790014</c:v>
                </c:pt>
                <c:pt idx="77">
                  <c:v>12131510</c:v>
                </c:pt>
                <c:pt idx="78">
                  <c:v>17542414</c:v>
                </c:pt>
                <c:pt idx="79">
                  <c:v>15767134</c:v>
                </c:pt>
                <c:pt idx="80">
                  <c:v>3082461</c:v>
                </c:pt>
                <c:pt idx="81">
                  <c:v>20007753</c:v>
                </c:pt>
                <c:pt idx="82">
                  <c:v>15162802</c:v>
                </c:pt>
                <c:pt idx="83">
                  <c:v>18201629</c:v>
                </c:pt>
                <c:pt idx="84">
                  <c:v>27533302</c:v>
                </c:pt>
                <c:pt idx="85">
                  <c:v>13763696</c:v>
                </c:pt>
                <c:pt idx="86">
                  <c:v>15588641</c:v>
                </c:pt>
                <c:pt idx="87">
                  <c:v>19197444</c:v>
                </c:pt>
                <c:pt idx="88">
                  <c:v>15852467</c:v>
                </c:pt>
                <c:pt idx="89">
                  <c:v>8482952</c:v>
                </c:pt>
                <c:pt idx="90">
                  <c:v>22611670</c:v>
                </c:pt>
                <c:pt idx="91">
                  <c:v>7526989</c:v>
                </c:pt>
                <c:pt idx="92">
                  <c:v>2586821</c:v>
                </c:pt>
                <c:pt idx="93">
                  <c:v>24251044</c:v>
                </c:pt>
                <c:pt idx="94">
                  <c:v>18723454</c:v>
                </c:pt>
                <c:pt idx="95">
                  <c:v>18461151</c:v>
                </c:pt>
                <c:pt idx="96">
                  <c:v>24836309</c:v>
                </c:pt>
                <c:pt idx="97">
                  <c:v>13351325</c:v>
                </c:pt>
                <c:pt idx="98">
                  <c:v>19933393</c:v>
                </c:pt>
                <c:pt idx="99">
                  <c:v>16816374</c:v>
                </c:pt>
                <c:pt idx="100">
                  <c:v>16968914</c:v>
                </c:pt>
                <c:pt idx="101">
                  <c:v>22156898</c:v>
                </c:pt>
                <c:pt idx="102">
                  <c:v>28565889</c:v>
                </c:pt>
                <c:pt idx="103">
                  <c:v>27092664</c:v>
                </c:pt>
                <c:pt idx="104">
                  <c:v>8130357</c:v>
                </c:pt>
                <c:pt idx="105">
                  <c:v>35663808</c:v>
                </c:pt>
                <c:pt idx="106">
                  <c:v>14300148</c:v>
                </c:pt>
                <c:pt idx="107">
                  <c:v>31540055</c:v>
                </c:pt>
                <c:pt idx="108">
                  <c:v>25746694</c:v>
                </c:pt>
                <c:pt idx="109">
                  <c:v>22168406</c:v>
                </c:pt>
                <c:pt idx="110">
                  <c:v>26037251</c:v>
                </c:pt>
                <c:pt idx="111">
                  <c:v>15629709</c:v>
                </c:pt>
                <c:pt idx="112">
                  <c:v>15089877</c:v>
                </c:pt>
                <c:pt idx="113">
                  <c:v>23467888</c:v>
                </c:pt>
                <c:pt idx="114">
                  <c:v>30150164</c:v>
                </c:pt>
                <c:pt idx="115">
                  <c:v>23847662</c:v>
                </c:pt>
                <c:pt idx="116">
                  <c:v>24939849</c:v>
                </c:pt>
                <c:pt idx="117">
                  <c:v>34313388</c:v>
                </c:pt>
                <c:pt idx="118">
                  <c:v>24281811</c:v>
                </c:pt>
                <c:pt idx="119">
                  <c:v>22674331</c:v>
                </c:pt>
                <c:pt idx="120">
                  <c:v>19295184</c:v>
                </c:pt>
                <c:pt idx="121">
                  <c:v>12016960</c:v>
                </c:pt>
                <c:pt idx="122">
                  <c:v>26048271</c:v>
                </c:pt>
                <c:pt idx="123">
                  <c:v>13026699</c:v>
                </c:pt>
                <c:pt idx="124">
                  <c:v>10274383</c:v>
                </c:pt>
                <c:pt idx="125">
                  <c:v>20219155</c:v>
                </c:pt>
                <c:pt idx="126">
                  <c:v>29175380</c:v>
                </c:pt>
                <c:pt idx="127">
                  <c:v>22175019</c:v>
                </c:pt>
                <c:pt idx="128">
                  <c:v>30762608</c:v>
                </c:pt>
                <c:pt idx="129">
                  <c:v>42107344</c:v>
                </c:pt>
                <c:pt idx="130">
                  <c:v>44387935</c:v>
                </c:pt>
                <c:pt idx="131">
                  <c:v>47374120</c:v>
                </c:pt>
                <c:pt idx="132">
                  <c:v>59505590</c:v>
                </c:pt>
                <c:pt idx="133">
                  <c:v>40163893</c:v>
                </c:pt>
                <c:pt idx="134">
                  <c:v>42488287</c:v>
                </c:pt>
                <c:pt idx="135">
                  <c:v>35940142</c:v>
                </c:pt>
                <c:pt idx="136">
                  <c:v>27318177</c:v>
                </c:pt>
                <c:pt idx="137">
                  <c:v>17256600</c:v>
                </c:pt>
                <c:pt idx="138">
                  <c:v>48240324</c:v>
                </c:pt>
                <c:pt idx="139">
                  <c:v>24911544</c:v>
                </c:pt>
                <c:pt idx="140">
                  <c:v>34538761</c:v>
                </c:pt>
                <c:pt idx="141">
                  <c:v>38127070</c:v>
                </c:pt>
                <c:pt idx="142">
                  <c:v>36703556</c:v>
                </c:pt>
                <c:pt idx="143">
                  <c:v>30579041</c:v>
                </c:pt>
                <c:pt idx="144">
                  <c:v>35628617</c:v>
                </c:pt>
                <c:pt idx="145">
                  <c:v>17493776</c:v>
                </c:pt>
                <c:pt idx="146">
                  <c:v>35171305</c:v>
                </c:pt>
                <c:pt idx="147">
                  <c:v>17243358</c:v>
                </c:pt>
                <c:pt idx="148">
                  <c:v>20103981</c:v>
                </c:pt>
                <c:pt idx="149">
                  <c:v>19291824</c:v>
                </c:pt>
                <c:pt idx="150">
                  <c:v>18790088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8C2E-45EE-91AF-377B24877E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8351568"/>
        <c:axId val="278361904"/>
      </c:areaChart>
      <c:catAx>
        <c:axId val="278351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361904"/>
        <c:crosses val="autoZero"/>
        <c:auto val="1"/>
        <c:lblAlgn val="ctr"/>
        <c:lblOffset val="100"/>
        <c:noMultiLvlLbl val="0"/>
      </c:catAx>
      <c:valAx>
        <c:axId val="27836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351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TCMB Liabilities without FX Liabilities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Liabilities!$B$31</c:f>
              <c:strCache>
                <c:ptCount val="1"/>
                <c:pt idx="0">
                  <c:v>Banknotes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Liabilities!$C$37:$EW$37</c:f>
              <c:numCache>
                <c:formatCode>General</c:formatCode>
                <c:ptCount val="151"/>
                <c:pt idx="1">
                  <c:v>2006</c:v>
                </c:pt>
                <c:pt idx="13">
                  <c:v>2007</c:v>
                </c:pt>
                <c:pt idx="25">
                  <c:v>2008</c:v>
                </c:pt>
                <c:pt idx="37">
                  <c:v>2009</c:v>
                </c:pt>
                <c:pt idx="49">
                  <c:v>2010</c:v>
                </c:pt>
                <c:pt idx="61">
                  <c:v>2011</c:v>
                </c:pt>
                <c:pt idx="73">
                  <c:v>2012</c:v>
                </c:pt>
                <c:pt idx="85">
                  <c:v>2013</c:v>
                </c:pt>
                <c:pt idx="97">
                  <c:v>2014</c:v>
                </c:pt>
                <c:pt idx="109">
                  <c:v>2015</c:v>
                </c:pt>
                <c:pt idx="121">
                  <c:v>2016</c:v>
                </c:pt>
                <c:pt idx="133">
                  <c:v>2017</c:v>
                </c:pt>
                <c:pt idx="145">
                  <c:v>2018</c:v>
                </c:pt>
                <c:pt idx="150">
                  <c:v>2019</c:v>
                </c:pt>
              </c:numCache>
            </c:numRef>
          </c:cat>
          <c:val>
            <c:numRef>
              <c:f>Liabilities!$C$31:$EW$31</c:f>
              <c:numCache>
                <c:formatCode>#,##0.00</c:formatCode>
                <c:ptCount val="151"/>
                <c:pt idx="0">
                  <c:v>22127285</c:v>
                </c:pt>
                <c:pt idx="1">
                  <c:v>26815151</c:v>
                </c:pt>
                <c:pt idx="2">
                  <c:v>21143687</c:v>
                </c:pt>
                <c:pt idx="3">
                  <c:v>21248541</c:v>
                </c:pt>
                <c:pt idx="4">
                  <c:v>22211909</c:v>
                </c:pt>
                <c:pt idx="5">
                  <c:v>22980526</c:v>
                </c:pt>
                <c:pt idx="6">
                  <c:v>22798941</c:v>
                </c:pt>
                <c:pt idx="7">
                  <c:v>24662243</c:v>
                </c:pt>
                <c:pt idx="8">
                  <c:v>24265803</c:v>
                </c:pt>
                <c:pt idx="9">
                  <c:v>25856933</c:v>
                </c:pt>
                <c:pt idx="10">
                  <c:v>26090852</c:v>
                </c:pt>
                <c:pt idx="11">
                  <c:v>25623743</c:v>
                </c:pt>
                <c:pt idx="12">
                  <c:v>26620551</c:v>
                </c:pt>
                <c:pt idx="13">
                  <c:v>27429389</c:v>
                </c:pt>
                <c:pt idx="14">
                  <c:v>25559265</c:v>
                </c:pt>
                <c:pt idx="15">
                  <c:v>26657760</c:v>
                </c:pt>
                <c:pt idx="16">
                  <c:v>28329769</c:v>
                </c:pt>
                <c:pt idx="17">
                  <c:v>28557765</c:v>
                </c:pt>
                <c:pt idx="18">
                  <c:v>28914042</c:v>
                </c:pt>
                <c:pt idx="19">
                  <c:v>29413428</c:v>
                </c:pt>
                <c:pt idx="20">
                  <c:v>29281342</c:v>
                </c:pt>
                <c:pt idx="21">
                  <c:v>29658081</c:v>
                </c:pt>
                <c:pt idx="22">
                  <c:v>35809454</c:v>
                </c:pt>
                <c:pt idx="23">
                  <c:v>32975455</c:v>
                </c:pt>
                <c:pt idx="24">
                  <c:v>33297986</c:v>
                </c:pt>
                <c:pt idx="25">
                  <c:v>31743434</c:v>
                </c:pt>
                <c:pt idx="26">
                  <c:v>32267486</c:v>
                </c:pt>
                <c:pt idx="27">
                  <c:v>33838544</c:v>
                </c:pt>
                <c:pt idx="28">
                  <c:v>33966030</c:v>
                </c:pt>
                <c:pt idx="29">
                  <c:v>34985792</c:v>
                </c:pt>
                <c:pt idx="30">
                  <c:v>34291714</c:v>
                </c:pt>
                <c:pt idx="31">
                  <c:v>34214535</c:v>
                </c:pt>
                <c:pt idx="32">
                  <c:v>34358084</c:v>
                </c:pt>
                <c:pt idx="33">
                  <c:v>34533287</c:v>
                </c:pt>
                <c:pt idx="34">
                  <c:v>36115597</c:v>
                </c:pt>
                <c:pt idx="35">
                  <c:v>36703857</c:v>
                </c:pt>
                <c:pt idx="36">
                  <c:v>42853614</c:v>
                </c:pt>
                <c:pt idx="37">
                  <c:v>38340278</c:v>
                </c:pt>
                <c:pt idx="38">
                  <c:v>37053391</c:v>
                </c:pt>
                <c:pt idx="39">
                  <c:v>38400939</c:v>
                </c:pt>
                <c:pt idx="40">
                  <c:v>38634172</c:v>
                </c:pt>
                <c:pt idx="41">
                  <c:v>40241986</c:v>
                </c:pt>
                <c:pt idx="42">
                  <c:v>41378018</c:v>
                </c:pt>
                <c:pt idx="43">
                  <c:v>42383786</c:v>
                </c:pt>
                <c:pt idx="44">
                  <c:v>43740580</c:v>
                </c:pt>
                <c:pt idx="45">
                  <c:v>44822397</c:v>
                </c:pt>
                <c:pt idx="46">
                  <c:v>45007525</c:v>
                </c:pt>
                <c:pt idx="47">
                  <c:v>47618481</c:v>
                </c:pt>
                <c:pt idx="48">
                  <c:v>47128771</c:v>
                </c:pt>
                <c:pt idx="49">
                  <c:v>48937560</c:v>
                </c:pt>
                <c:pt idx="50">
                  <c:v>48404666</c:v>
                </c:pt>
                <c:pt idx="51">
                  <c:v>49318211</c:v>
                </c:pt>
                <c:pt idx="52">
                  <c:v>49764708</c:v>
                </c:pt>
                <c:pt idx="53">
                  <c:v>52552561</c:v>
                </c:pt>
                <c:pt idx="54">
                  <c:v>52715358</c:v>
                </c:pt>
                <c:pt idx="55">
                  <c:v>54400226</c:v>
                </c:pt>
                <c:pt idx="56">
                  <c:v>55967708</c:v>
                </c:pt>
                <c:pt idx="57">
                  <c:v>63287982</c:v>
                </c:pt>
                <c:pt idx="58">
                  <c:v>57553349</c:v>
                </c:pt>
                <c:pt idx="59">
                  <c:v>57587862</c:v>
                </c:pt>
                <c:pt idx="60">
                  <c:v>55126026</c:v>
                </c:pt>
                <c:pt idx="61">
                  <c:v>55103174</c:v>
                </c:pt>
                <c:pt idx="62">
                  <c:v>51742177</c:v>
                </c:pt>
                <c:pt idx="63">
                  <c:v>51250697</c:v>
                </c:pt>
                <c:pt idx="64">
                  <c:v>53177096</c:v>
                </c:pt>
                <c:pt idx="65">
                  <c:v>54464304</c:v>
                </c:pt>
                <c:pt idx="66">
                  <c:v>53676211</c:v>
                </c:pt>
                <c:pt idx="67">
                  <c:v>56868106</c:v>
                </c:pt>
                <c:pt idx="68">
                  <c:v>56084289</c:v>
                </c:pt>
                <c:pt idx="69">
                  <c:v>60095724</c:v>
                </c:pt>
                <c:pt idx="70">
                  <c:v>60822273</c:v>
                </c:pt>
                <c:pt idx="71">
                  <c:v>63899667</c:v>
                </c:pt>
                <c:pt idx="72">
                  <c:v>60276195</c:v>
                </c:pt>
                <c:pt idx="73">
                  <c:v>60525482</c:v>
                </c:pt>
                <c:pt idx="74">
                  <c:v>58010356</c:v>
                </c:pt>
                <c:pt idx="75">
                  <c:v>58788038</c:v>
                </c:pt>
                <c:pt idx="76">
                  <c:v>61218902</c:v>
                </c:pt>
                <c:pt idx="77">
                  <c:v>61683999</c:v>
                </c:pt>
                <c:pt idx="78">
                  <c:v>63941826</c:v>
                </c:pt>
                <c:pt idx="79">
                  <c:v>68915268</c:v>
                </c:pt>
                <c:pt idx="80">
                  <c:v>70020767</c:v>
                </c:pt>
                <c:pt idx="81">
                  <c:v>73982925</c:v>
                </c:pt>
                <c:pt idx="82">
                  <c:v>75146063</c:v>
                </c:pt>
                <c:pt idx="83">
                  <c:v>75159505</c:v>
                </c:pt>
                <c:pt idx="84">
                  <c:v>74653688</c:v>
                </c:pt>
                <c:pt idx="85">
                  <c:v>74814590</c:v>
                </c:pt>
                <c:pt idx="86">
                  <c:v>75249188</c:v>
                </c:pt>
                <c:pt idx="87">
                  <c:v>76375108</c:v>
                </c:pt>
                <c:pt idx="88">
                  <c:v>77722676</c:v>
                </c:pt>
                <c:pt idx="89">
                  <c:v>77963962</c:v>
                </c:pt>
                <c:pt idx="90">
                  <c:v>78529545</c:v>
                </c:pt>
                <c:pt idx="91">
                  <c:v>80817055</c:v>
                </c:pt>
                <c:pt idx="92">
                  <c:v>89194383</c:v>
                </c:pt>
                <c:pt idx="93">
                  <c:v>86017265</c:v>
                </c:pt>
                <c:pt idx="94">
                  <c:v>89846176</c:v>
                </c:pt>
                <c:pt idx="95">
                  <c:v>87076806</c:v>
                </c:pt>
                <c:pt idx="96">
                  <c:v>84252532</c:v>
                </c:pt>
                <c:pt idx="97">
                  <c:v>85118222</c:v>
                </c:pt>
                <c:pt idx="98">
                  <c:v>86635825</c:v>
                </c:pt>
                <c:pt idx="99">
                  <c:v>89634418</c:v>
                </c:pt>
                <c:pt idx="100">
                  <c:v>90526064</c:v>
                </c:pt>
                <c:pt idx="101">
                  <c:v>95125682</c:v>
                </c:pt>
                <c:pt idx="102">
                  <c:v>94881109</c:v>
                </c:pt>
                <c:pt idx="103">
                  <c:v>96032953</c:v>
                </c:pt>
                <c:pt idx="104">
                  <c:v>99793064</c:v>
                </c:pt>
                <c:pt idx="105">
                  <c:v>102562231</c:v>
                </c:pt>
                <c:pt idx="106">
                  <c:v>109738364</c:v>
                </c:pt>
                <c:pt idx="107">
                  <c:v>105666776</c:v>
                </c:pt>
                <c:pt idx="108">
                  <c:v>103189268</c:v>
                </c:pt>
                <c:pt idx="109">
                  <c:v>103042636</c:v>
                </c:pt>
                <c:pt idx="110">
                  <c:v>102893110</c:v>
                </c:pt>
                <c:pt idx="111">
                  <c:v>104687814</c:v>
                </c:pt>
                <c:pt idx="112">
                  <c:v>102955121</c:v>
                </c:pt>
                <c:pt idx="113">
                  <c:v>105221692</c:v>
                </c:pt>
                <c:pt idx="114">
                  <c:v>108279154</c:v>
                </c:pt>
                <c:pt idx="115">
                  <c:v>116872075</c:v>
                </c:pt>
                <c:pt idx="116">
                  <c:v>122348004</c:v>
                </c:pt>
                <c:pt idx="117">
                  <c:v>122298609</c:v>
                </c:pt>
                <c:pt idx="118">
                  <c:v>124230271</c:v>
                </c:pt>
                <c:pt idx="119">
                  <c:v>122632932</c:v>
                </c:pt>
                <c:pt idx="120">
                  <c:v>120702084</c:v>
                </c:pt>
                <c:pt idx="121">
                  <c:v>122959913</c:v>
                </c:pt>
                <c:pt idx="122">
                  <c:v>120776142</c:v>
                </c:pt>
                <c:pt idx="123">
                  <c:v>120780579</c:v>
                </c:pt>
                <c:pt idx="124">
                  <c:v>123766145</c:v>
                </c:pt>
                <c:pt idx="125">
                  <c:v>128290961</c:v>
                </c:pt>
                <c:pt idx="126">
                  <c:v>122881478</c:v>
                </c:pt>
                <c:pt idx="127">
                  <c:v>130136916</c:v>
                </c:pt>
                <c:pt idx="128">
                  <c:v>127607340</c:v>
                </c:pt>
                <c:pt idx="129">
                  <c:v>143073635</c:v>
                </c:pt>
                <c:pt idx="130">
                  <c:v>130220792</c:v>
                </c:pt>
                <c:pt idx="131">
                  <c:v>130600666</c:v>
                </c:pt>
                <c:pt idx="132">
                  <c:v>130269094</c:v>
                </c:pt>
                <c:pt idx="133">
                  <c:v>131457662</c:v>
                </c:pt>
                <c:pt idx="134">
                  <c:v>124669725</c:v>
                </c:pt>
                <c:pt idx="135">
                  <c:v>125446932</c:v>
                </c:pt>
                <c:pt idx="136">
                  <c:v>131436905</c:v>
                </c:pt>
                <c:pt idx="137">
                  <c:v>134780313</c:v>
                </c:pt>
                <c:pt idx="138">
                  <c:v>135097493</c:v>
                </c:pt>
                <c:pt idx="139">
                  <c:v>146787395</c:v>
                </c:pt>
                <c:pt idx="140">
                  <c:v>145727076</c:v>
                </c:pt>
                <c:pt idx="141">
                  <c:v>165687745</c:v>
                </c:pt>
                <c:pt idx="142">
                  <c:v>152220383</c:v>
                </c:pt>
                <c:pt idx="143">
                  <c:v>141805365</c:v>
                </c:pt>
                <c:pt idx="144">
                  <c:v>136256857</c:v>
                </c:pt>
                <c:pt idx="145">
                  <c:v>132261722</c:v>
                </c:pt>
                <c:pt idx="146">
                  <c:v>125940830</c:v>
                </c:pt>
                <c:pt idx="147">
                  <c:v>127876370</c:v>
                </c:pt>
                <c:pt idx="148">
                  <c:v>132517026</c:v>
                </c:pt>
                <c:pt idx="149">
                  <c:v>133676053</c:v>
                </c:pt>
                <c:pt idx="150">
                  <c:v>133427198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479-4853-8860-8260A2482D00}"/>
            </c:ext>
          </c:extLst>
        </c:ser>
        <c:ser>
          <c:idx val="1"/>
          <c:order val="1"/>
          <c:tx>
            <c:strRef>
              <c:f>Liabilities!$B$32</c:f>
              <c:strCache>
                <c:ptCount val="1"/>
                <c:pt idx="0">
                  <c:v>Reserves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Liabilities!$C$37:$EW$37</c:f>
              <c:numCache>
                <c:formatCode>General</c:formatCode>
                <c:ptCount val="151"/>
                <c:pt idx="1">
                  <c:v>2006</c:v>
                </c:pt>
                <c:pt idx="13">
                  <c:v>2007</c:v>
                </c:pt>
                <c:pt idx="25">
                  <c:v>2008</c:v>
                </c:pt>
                <c:pt idx="37">
                  <c:v>2009</c:v>
                </c:pt>
                <c:pt idx="49">
                  <c:v>2010</c:v>
                </c:pt>
                <c:pt idx="61">
                  <c:v>2011</c:v>
                </c:pt>
                <c:pt idx="73">
                  <c:v>2012</c:v>
                </c:pt>
                <c:pt idx="85">
                  <c:v>2013</c:v>
                </c:pt>
                <c:pt idx="97">
                  <c:v>2014</c:v>
                </c:pt>
                <c:pt idx="109">
                  <c:v>2015</c:v>
                </c:pt>
                <c:pt idx="121">
                  <c:v>2016</c:v>
                </c:pt>
                <c:pt idx="133">
                  <c:v>2017</c:v>
                </c:pt>
                <c:pt idx="145">
                  <c:v>2018</c:v>
                </c:pt>
                <c:pt idx="150">
                  <c:v>2019</c:v>
                </c:pt>
              </c:numCache>
            </c:numRef>
          </c:cat>
          <c:val>
            <c:numRef>
              <c:f>Liabilities!$C$32:$EW$32</c:f>
              <c:numCache>
                <c:formatCode>#,##0.00</c:formatCode>
                <c:ptCount val="151"/>
                <c:pt idx="0">
                  <c:v>8921770</c:v>
                </c:pt>
                <c:pt idx="1">
                  <c:v>14419870</c:v>
                </c:pt>
                <c:pt idx="2">
                  <c:v>11210936</c:v>
                </c:pt>
                <c:pt idx="3">
                  <c:v>15593150</c:v>
                </c:pt>
                <c:pt idx="4">
                  <c:v>13418549</c:v>
                </c:pt>
                <c:pt idx="5">
                  <c:v>14117958</c:v>
                </c:pt>
                <c:pt idx="6">
                  <c:v>10392095</c:v>
                </c:pt>
                <c:pt idx="7">
                  <c:v>16192945</c:v>
                </c:pt>
                <c:pt idx="8">
                  <c:v>14668483</c:v>
                </c:pt>
                <c:pt idx="9">
                  <c:v>12518696</c:v>
                </c:pt>
                <c:pt idx="10">
                  <c:v>13318671</c:v>
                </c:pt>
                <c:pt idx="11">
                  <c:v>10192563</c:v>
                </c:pt>
                <c:pt idx="12">
                  <c:v>12066213</c:v>
                </c:pt>
                <c:pt idx="13">
                  <c:v>18920584</c:v>
                </c:pt>
                <c:pt idx="14">
                  <c:v>13933700</c:v>
                </c:pt>
                <c:pt idx="15">
                  <c:v>14522629</c:v>
                </c:pt>
                <c:pt idx="16">
                  <c:v>14680444</c:v>
                </c:pt>
                <c:pt idx="17">
                  <c:v>12634988</c:v>
                </c:pt>
                <c:pt idx="18">
                  <c:v>17268257</c:v>
                </c:pt>
                <c:pt idx="19">
                  <c:v>22708942</c:v>
                </c:pt>
                <c:pt idx="20">
                  <c:v>20135759</c:v>
                </c:pt>
                <c:pt idx="21">
                  <c:v>13910102</c:v>
                </c:pt>
                <c:pt idx="22">
                  <c:v>15782042</c:v>
                </c:pt>
                <c:pt idx="23">
                  <c:v>23034145</c:v>
                </c:pt>
                <c:pt idx="24">
                  <c:v>23544166</c:v>
                </c:pt>
                <c:pt idx="25">
                  <c:v>30941828</c:v>
                </c:pt>
                <c:pt idx="26">
                  <c:v>17724039</c:v>
                </c:pt>
                <c:pt idx="27">
                  <c:v>19433526</c:v>
                </c:pt>
                <c:pt idx="28">
                  <c:v>27990424</c:v>
                </c:pt>
                <c:pt idx="29">
                  <c:v>18293902</c:v>
                </c:pt>
                <c:pt idx="30">
                  <c:v>24286559</c:v>
                </c:pt>
                <c:pt idx="31">
                  <c:v>27964839</c:v>
                </c:pt>
                <c:pt idx="32">
                  <c:v>22397840</c:v>
                </c:pt>
                <c:pt idx="33">
                  <c:v>18676736</c:v>
                </c:pt>
                <c:pt idx="34">
                  <c:v>31983024</c:v>
                </c:pt>
                <c:pt idx="35">
                  <c:v>22472639</c:v>
                </c:pt>
                <c:pt idx="36">
                  <c:v>11200066</c:v>
                </c:pt>
                <c:pt idx="37">
                  <c:v>26178667</c:v>
                </c:pt>
                <c:pt idx="38">
                  <c:v>17874292</c:v>
                </c:pt>
                <c:pt idx="39">
                  <c:v>17410567</c:v>
                </c:pt>
                <c:pt idx="40">
                  <c:v>19551955</c:v>
                </c:pt>
                <c:pt idx="41">
                  <c:v>22072346</c:v>
                </c:pt>
                <c:pt idx="42">
                  <c:v>20810246</c:v>
                </c:pt>
                <c:pt idx="43">
                  <c:v>27232976</c:v>
                </c:pt>
                <c:pt idx="44">
                  <c:v>19119476</c:v>
                </c:pt>
                <c:pt idx="45">
                  <c:v>20104312</c:v>
                </c:pt>
                <c:pt idx="46">
                  <c:v>20631521</c:v>
                </c:pt>
                <c:pt idx="47">
                  <c:v>21384339</c:v>
                </c:pt>
                <c:pt idx="48">
                  <c:v>26459240</c:v>
                </c:pt>
                <c:pt idx="49">
                  <c:v>26805959</c:v>
                </c:pt>
                <c:pt idx="50">
                  <c:v>38806198</c:v>
                </c:pt>
                <c:pt idx="51">
                  <c:v>48201783</c:v>
                </c:pt>
                <c:pt idx="52">
                  <c:v>43666423</c:v>
                </c:pt>
                <c:pt idx="53">
                  <c:v>61639712</c:v>
                </c:pt>
                <c:pt idx="54">
                  <c:v>66872026</c:v>
                </c:pt>
                <c:pt idx="55">
                  <c:v>70929188</c:v>
                </c:pt>
                <c:pt idx="56">
                  <c:v>69195298</c:v>
                </c:pt>
                <c:pt idx="57">
                  <c:v>72988778</c:v>
                </c:pt>
                <c:pt idx="58">
                  <c:v>65524065</c:v>
                </c:pt>
                <c:pt idx="59">
                  <c:v>61605007</c:v>
                </c:pt>
                <c:pt idx="60">
                  <c:v>35333632</c:v>
                </c:pt>
                <c:pt idx="61">
                  <c:v>28782059</c:v>
                </c:pt>
                <c:pt idx="62">
                  <c:v>23808247</c:v>
                </c:pt>
                <c:pt idx="63">
                  <c:v>31373032</c:v>
                </c:pt>
                <c:pt idx="64">
                  <c:v>32210830</c:v>
                </c:pt>
                <c:pt idx="65">
                  <c:v>31029878</c:v>
                </c:pt>
                <c:pt idx="66">
                  <c:v>27008351</c:v>
                </c:pt>
                <c:pt idx="67">
                  <c:v>19544605</c:v>
                </c:pt>
                <c:pt idx="68">
                  <c:v>17066847</c:v>
                </c:pt>
                <c:pt idx="69">
                  <c:v>11436498</c:v>
                </c:pt>
                <c:pt idx="70">
                  <c:v>12050216</c:v>
                </c:pt>
                <c:pt idx="71">
                  <c:v>12035128</c:v>
                </c:pt>
                <c:pt idx="72">
                  <c:v>9895404</c:v>
                </c:pt>
                <c:pt idx="73">
                  <c:v>16655494</c:v>
                </c:pt>
                <c:pt idx="74">
                  <c:v>12192332</c:v>
                </c:pt>
                <c:pt idx="75">
                  <c:v>16237366</c:v>
                </c:pt>
                <c:pt idx="76">
                  <c:v>20908625</c:v>
                </c:pt>
                <c:pt idx="77">
                  <c:v>12989183</c:v>
                </c:pt>
                <c:pt idx="78">
                  <c:v>18267411</c:v>
                </c:pt>
                <c:pt idx="79">
                  <c:v>23876337</c:v>
                </c:pt>
                <c:pt idx="80">
                  <c:v>14762470</c:v>
                </c:pt>
                <c:pt idx="81">
                  <c:v>17019508</c:v>
                </c:pt>
                <c:pt idx="82">
                  <c:v>16650495</c:v>
                </c:pt>
                <c:pt idx="83">
                  <c:v>16422429</c:v>
                </c:pt>
                <c:pt idx="84">
                  <c:v>14692053</c:v>
                </c:pt>
                <c:pt idx="85">
                  <c:v>16086107</c:v>
                </c:pt>
                <c:pt idx="86">
                  <c:v>15659969</c:v>
                </c:pt>
                <c:pt idx="87">
                  <c:v>13514889</c:v>
                </c:pt>
                <c:pt idx="88">
                  <c:v>16579388</c:v>
                </c:pt>
                <c:pt idx="89">
                  <c:v>12940772</c:v>
                </c:pt>
                <c:pt idx="90">
                  <c:v>11213139</c:v>
                </c:pt>
                <c:pt idx="91">
                  <c:v>13842713</c:v>
                </c:pt>
                <c:pt idx="92">
                  <c:v>14726764</c:v>
                </c:pt>
                <c:pt idx="93">
                  <c:v>13200816</c:v>
                </c:pt>
                <c:pt idx="94">
                  <c:v>15596568</c:v>
                </c:pt>
                <c:pt idx="95">
                  <c:v>13143319</c:v>
                </c:pt>
                <c:pt idx="96">
                  <c:v>11104293</c:v>
                </c:pt>
                <c:pt idx="97">
                  <c:v>21595048</c:v>
                </c:pt>
                <c:pt idx="98">
                  <c:v>14639724</c:v>
                </c:pt>
                <c:pt idx="99">
                  <c:v>14586748</c:v>
                </c:pt>
                <c:pt idx="100">
                  <c:v>15084140</c:v>
                </c:pt>
                <c:pt idx="101">
                  <c:v>14665093</c:v>
                </c:pt>
                <c:pt idx="102">
                  <c:v>13019730</c:v>
                </c:pt>
                <c:pt idx="103">
                  <c:v>16912807</c:v>
                </c:pt>
                <c:pt idx="104">
                  <c:v>15131981</c:v>
                </c:pt>
                <c:pt idx="105">
                  <c:v>14645416</c:v>
                </c:pt>
                <c:pt idx="106">
                  <c:v>19855101</c:v>
                </c:pt>
                <c:pt idx="107">
                  <c:v>12617266</c:v>
                </c:pt>
                <c:pt idx="108">
                  <c:v>17184410</c:v>
                </c:pt>
                <c:pt idx="109">
                  <c:v>18799107</c:v>
                </c:pt>
                <c:pt idx="110">
                  <c:v>16812057</c:v>
                </c:pt>
                <c:pt idx="111">
                  <c:v>21831764</c:v>
                </c:pt>
                <c:pt idx="112">
                  <c:v>26366686</c:v>
                </c:pt>
                <c:pt idx="113">
                  <c:v>19464871</c:v>
                </c:pt>
                <c:pt idx="114">
                  <c:v>24176944</c:v>
                </c:pt>
                <c:pt idx="115">
                  <c:v>27149794</c:v>
                </c:pt>
                <c:pt idx="116">
                  <c:v>25703717</c:v>
                </c:pt>
                <c:pt idx="117">
                  <c:v>27715289</c:v>
                </c:pt>
                <c:pt idx="118">
                  <c:v>31870193</c:v>
                </c:pt>
                <c:pt idx="119">
                  <c:v>39677519</c:v>
                </c:pt>
                <c:pt idx="120">
                  <c:v>31711716</c:v>
                </c:pt>
                <c:pt idx="121">
                  <c:v>44343746</c:v>
                </c:pt>
                <c:pt idx="122">
                  <c:v>33591668</c:v>
                </c:pt>
                <c:pt idx="123">
                  <c:v>28497747</c:v>
                </c:pt>
                <c:pt idx="124">
                  <c:v>24701513</c:v>
                </c:pt>
                <c:pt idx="125">
                  <c:v>19916319</c:v>
                </c:pt>
                <c:pt idx="126">
                  <c:v>25034696</c:v>
                </c:pt>
                <c:pt idx="127">
                  <c:v>30775825</c:v>
                </c:pt>
                <c:pt idx="128">
                  <c:v>29511621</c:v>
                </c:pt>
                <c:pt idx="129">
                  <c:v>23045760</c:v>
                </c:pt>
                <c:pt idx="130">
                  <c:v>25516163</c:v>
                </c:pt>
                <c:pt idx="131">
                  <c:v>22199444</c:v>
                </c:pt>
                <c:pt idx="132">
                  <c:v>19791171</c:v>
                </c:pt>
                <c:pt idx="133">
                  <c:v>41961367</c:v>
                </c:pt>
                <c:pt idx="134">
                  <c:v>31651157</c:v>
                </c:pt>
                <c:pt idx="135">
                  <c:v>32691171</c:v>
                </c:pt>
                <c:pt idx="136">
                  <c:v>31670887</c:v>
                </c:pt>
                <c:pt idx="137">
                  <c:v>27614955</c:v>
                </c:pt>
                <c:pt idx="138">
                  <c:v>29145864</c:v>
                </c:pt>
                <c:pt idx="139">
                  <c:v>44842265</c:v>
                </c:pt>
                <c:pt idx="140">
                  <c:v>41403563</c:v>
                </c:pt>
                <c:pt idx="141">
                  <c:v>35131860</c:v>
                </c:pt>
                <c:pt idx="142">
                  <c:v>62136566</c:v>
                </c:pt>
                <c:pt idx="143">
                  <c:v>60900967</c:v>
                </c:pt>
                <c:pt idx="144">
                  <c:v>53512552</c:v>
                </c:pt>
                <c:pt idx="145">
                  <c:v>59329239</c:v>
                </c:pt>
                <c:pt idx="146">
                  <c:v>43302489</c:v>
                </c:pt>
                <c:pt idx="147">
                  <c:v>39690122</c:v>
                </c:pt>
                <c:pt idx="148">
                  <c:v>38934248</c:v>
                </c:pt>
                <c:pt idx="149">
                  <c:v>33977497</c:v>
                </c:pt>
                <c:pt idx="150">
                  <c:v>35769030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479-4853-8860-8260A2482D00}"/>
            </c:ext>
          </c:extLst>
        </c:ser>
        <c:ser>
          <c:idx val="2"/>
          <c:order val="2"/>
          <c:tx>
            <c:strRef>
              <c:f>Liabilities!$B$33</c:f>
              <c:strCache>
                <c:ptCount val="1"/>
                <c:pt idx="0">
                  <c:v>Other Liabilities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Liabilities!$C$37:$EW$37</c:f>
              <c:numCache>
                <c:formatCode>General</c:formatCode>
                <c:ptCount val="151"/>
                <c:pt idx="1">
                  <c:v>2006</c:v>
                </c:pt>
                <c:pt idx="13">
                  <c:v>2007</c:v>
                </c:pt>
                <c:pt idx="25">
                  <c:v>2008</c:v>
                </c:pt>
                <c:pt idx="37">
                  <c:v>2009</c:v>
                </c:pt>
                <c:pt idx="49">
                  <c:v>2010</c:v>
                </c:pt>
                <c:pt idx="61">
                  <c:v>2011</c:v>
                </c:pt>
                <c:pt idx="73">
                  <c:v>2012</c:v>
                </c:pt>
                <c:pt idx="85">
                  <c:v>2013</c:v>
                </c:pt>
                <c:pt idx="97">
                  <c:v>2014</c:v>
                </c:pt>
                <c:pt idx="109">
                  <c:v>2015</c:v>
                </c:pt>
                <c:pt idx="121">
                  <c:v>2016</c:v>
                </c:pt>
                <c:pt idx="133">
                  <c:v>2017</c:v>
                </c:pt>
                <c:pt idx="145">
                  <c:v>2018</c:v>
                </c:pt>
                <c:pt idx="150">
                  <c:v>2019</c:v>
                </c:pt>
              </c:numCache>
            </c:numRef>
          </c:cat>
          <c:val>
            <c:numRef>
              <c:f>Liabilities!$C$33:$EW$33</c:f>
              <c:numCache>
                <c:formatCode>#,##0.00</c:formatCode>
                <c:ptCount val="151"/>
                <c:pt idx="0">
                  <c:v>182137</c:v>
                </c:pt>
                <c:pt idx="1">
                  <c:v>55398</c:v>
                </c:pt>
                <c:pt idx="2">
                  <c:v>57994</c:v>
                </c:pt>
                <c:pt idx="3">
                  <c:v>77820</c:v>
                </c:pt>
                <c:pt idx="4">
                  <c:v>215088</c:v>
                </c:pt>
                <c:pt idx="5">
                  <c:v>117692</c:v>
                </c:pt>
                <c:pt idx="6">
                  <c:v>194853</c:v>
                </c:pt>
                <c:pt idx="7">
                  <c:v>112436</c:v>
                </c:pt>
                <c:pt idx="8">
                  <c:v>85406</c:v>
                </c:pt>
                <c:pt idx="9">
                  <c:v>157225</c:v>
                </c:pt>
                <c:pt idx="10">
                  <c:v>153763</c:v>
                </c:pt>
                <c:pt idx="11">
                  <c:v>184838</c:v>
                </c:pt>
                <c:pt idx="12">
                  <c:v>122459</c:v>
                </c:pt>
                <c:pt idx="13">
                  <c:v>92410</c:v>
                </c:pt>
                <c:pt idx="14">
                  <c:v>215503</c:v>
                </c:pt>
                <c:pt idx="15">
                  <c:v>378173</c:v>
                </c:pt>
                <c:pt idx="16">
                  <c:v>116553</c:v>
                </c:pt>
                <c:pt idx="17">
                  <c:v>144348</c:v>
                </c:pt>
                <c:pt idx="18">
                  <c:v>75810</c:v>
                </c:pt>
                <c:pt idx="19">
                  <c:v>241463</c:v>
                </c:pt>
                <c:pt idx="20">
                  <c:v>164223</c:v>
                </c:pt>
                <c:pt idx="21">
                  <c:v>116857</c:v>
                </c:pt>
                <c:pt idx="22">
                  <c:v>101699</c:v>
                </c:pt>
                <c:pt idx="23">
                  <c:v>78586</c:v>
                </c:pt>
                <c:pt idx="24">
                  <c:v>77435</c:v>
                </c:pt>
                <c:pt idx="25">
                  <c:v>142565</c:v>
                </c:pt>
                <c:pt idx="26">
                  <c:v>246993</c:v>
                </c:pt>
                <c:pt idx="27">
                  <c:v>117105</c:v>
                </c:pt>
                <c:pt idx="28">
                  <c:v>126502</c:v>
                </c:pt>
                <c:pt idx="29">
                  <c:v>121307</c:v>
                </c:pt>
                <c:pt idx="30">
                  <c:v>173300</c:v>
                </c:pt>
                <c:pt idx="31">
                  <c:v>56507</c:v>
                </c:pt>
                <c:pt idx="32">
                  <c:v>115024</c:v>
                </c:pt>
                <c:pt idx="33">
                  <c:v>175380</c:v>
                </c:pt>
                <c:pt idx="34">
                  <c:v>100525</c:v>
                </c:pt>
                <c:pt idx="35">
                  <c:v>90375</c:v>
                </c:pt>
                <c:pt idx="36">
                  <c:v>49057</c:v>
                </c:pt>
                <c:pt idx="37">
                  <c:v>135652</c:v>
                </c:pt>
                <c:pt idx="38">
                  <c:v>48809</c:v>
                </c:pt>
                <c:pt idx="39">
                  <c:v>240285</c:v>
                </c:pt>
                <c:pt idx="40">
                  <c:v>52767</c:v>
                </c:pt>
                <c:pt idx="41">
                  <c:v>159395</c:v>
                </c:pt>
                <c:pt idx="42">
                  <c:v>172046</c:v>
                </c:pt>
                <c:pt idx="43">
                  <c:v>105329</c:v>
                </c:pt>
                <c:pt idx="44">
                  <c:v>57228</c:v>
                </c:pt>
                <c:pt idx="45">
                  <c:v>100484</c:v>
                </c:pt>
                <c:pt idx="46">
                  <c:v>111682</c:v>
                </c:pt>
                <c:pt idx="47">
                  <c:v>56183</c:v>
                </c:pt>
                <c:pt idx="48">
                  <c:v>86196</c:v>
                </c:pt>
                <c:pt idx="49">
                  <c:v>104696</c:v>
                </c:pt>
                <c:pt idx="50">
                  <c:v>75838</c:v>
                </c:pt>
                <c:pt idx="51">
                  <c:v>135962</c:v>
                </c:pt>
                <c:pt idx="52">
                  <c:v>64438</c:v>
                </c:pt>
                <c:pt idx="53">
                  <c:v>102916</c:v>
                </c:pt>
                <c:pt idx="54">
                  <c:v>303712</c:v>
                </c:pt>
                <c:pt idx="55">
                  <c:v>131894</c:v>
                </c:pt>
                <c:pt idx="56">
                  <c:v>123766</c:v>
                </c:pt>
                <c:pt idx="57">
                  <c:v>104248</c:v>
                </c:pt>
                <c:pt idx="58">
                  <c:v>351917</c:v>
                </c:pt>
                <c:pt idx="59">
                  <c:v>226032</c:v>
                </c:pt>
                <c:pt idx="60">
                  <c:v>380887</c:v>
                </c:pt>
                <c:pt idx="61">
                  <c:v>107989</c:v>
                </c:pt>
                <c:pt idx="62">
                  <c:v>107448</c:v>
                </c:pt>
                <c:pt idx="63">
                  <c:v>144597</c:v>
                </c:pt>
                <c:pt idx="64">
                  <c:v>121523</c:v>
                </c:pt>
                <c:pt idx="65">
                  <c:v>425276</c:v>
                </c:pt>
                <c:pt idx="66">
                  <c:v>359985</c:v>
                </c:pt>
                <c:pt idx="67">
                  <c:v>575595</c:v>
                </c:pt>
                <c:pt idx="68">
                  <c:v>234959</c:v>
                </c:pt>
                <c:pt idx="69">
                  <c:v>225701</c:v>
                </c:pt>
                <c:pt idx="70">
                  <c:v>235970</c:v>
                </c:pt>
                <c:pt idx="71">
                  <c:v>251965</c:v>
                </c:pt>
                <c:pt idx="72">
                  <c:v>240477</c:v>
                </c:pt>
                <c:pt idx="73">
                  <c:v>333649</c:v>
                </c:pt>
                <c:pt idx="74">
                  <c:v>192080</c:v>
                </c:pt>
                <c:pt idx="75">
                  <c:v>184854</c:v>
                </c:pt>
                <c:pt idx="76">
                  <c:v>188012</c:v>
                </c:pt>
                <c:pt idx="77">
                  <c:v>190526</c:v>
                </c:pt>
                <c:pt idx="78">
                  <c:v>391366</c:v>
                </c:pt>
                <c:pt idx="79">
                  <c:v>230496</c:v>
                </c:pt>
                <c:pt idx="80">
                  <c:v>218672</c:v>
                </c:pt>
                <c:pt idx="81">
                  <c:v>232436</c:v>
                </c:pt>
                <c:pt idx="82">
                  <c:v>207861</c:v>
                </c:pt>
                <c:pt idx="83">
                  <c:v>204245</c:v>
                </c:pt>
                <c:pt idx="84">
                  <c:v>249451</c:v>
                </c:pt>
                <c:pt idx="85">
                  <c:v>242055</c:v>
                </c:pt>
                <c:pt idx="86">
                  <c:v>194938</c:v>
                </c:pt>
                <c:pt idx="87">
                  <c:v>214440</c:v>
                </c:pt>
                <c:pt idx="88">
                  <c:v>207735</c:v>
                </c:pt>
                <c:pt idx="89">
                  <c:v>249939</c:v>
                </c:pt>
                <c:pt idx="90">
                  <c:v>395587</c:v>
                </c:pt>
                <c:pt idx="91">
                  <c:v>237814</c:v>
                </c:pt>
                <c:pt idx="92">
                  <c:v>214687</c:v>
                </c:pt>
                <c:pt idx="93">
                  <c:v>229154</c:v>
                </c:pt>
                <c:pt idx="94">
                  <c:v>269322</c:v>
                </c:pt>
                <c:pt idx="95">
                  <c:v>232899</c:v>
                </c:pt>
                <c:pt idx="96">
                  <c:v>238237</c:v>
                </c:pt>
                <c:pt idx="97">
                  <c:v>203298</c:v>
                </c:pt>
                <c:pt idx="98">
                  <c:v>159114</c:v>
                </c:pt>
                <c:pt idx="99">
                  <c:v>144866</c:v>
                </c:pt>
                <c:pt idx="100">
                  <c:v>145981</c:v>
                </c:pt>
                <c:pt idx="101">
                  <c:v>135805</c:v>
                </c:pt>
                <c:pt idx="102">
                  <c:v>153940</c:v>
                </c:pt>
                <c:pt idx="103">
                  <c:v>137323</c:v>
                </c:pt>
                <c:pt idx="104">
                  <c:v>151781</c:v>
                </c:pt>
                <c:pt idx="105">
                  <c:v>114069</c:v>
                </c:pt>
                <c:pt idx="106">
                  <c:v>182327</c:v>
                </c:pt>
                <c:pt idx="107">
                  <c:v>95655</c:v>
                </c:pt>
                <c:pt idx="108">
                  <c:v>105122</c:v>
                </c:pt>
                <c:pt idx="109">
                  <c:v>142708</c:v>
                </c:pt>
                <c:pt idx="110">
                  <c:v>106457</c:v>
                </c:pt>
                <c:pt idx="111">
                  <c:v>123153</c:v>
                </c:pt>
                <c:pt idx="112">
                  <c:v>77661</c:v>
                </c:pt>
                <c:pt idx="113">
                  <c:v>108405</c:v>
                </c:pt>
                <c:pt idx="114">
                  <c:v>132918</c:v>
                </c:pt>
                <c:pt idx="115">
                  <c:v>156617</c:v>
                </c:pt>
                <c:pt idx="116">
                  <c:v>105241</c:v>
                </c:pt>
                <c:pt idx="117">
                  <c:v>201622</c:v>
                </c:pt>
                <c:pt idx="118">
                  <c:v>91354</c:v>
                </c:pt>
                <c:pt idx="119">
                  <c:v>88032</c:v>
                </c:pt>
                <c:pt idx="120">
                  <c:v>289495</c:v>
                </c:pt>
                <c:pt idx="121">
                  <c:v>171940</c:v>
                </c:pt>
                <c:pt idx="122">
                  <c:v>83835</c:v>
                </c:pt>
                <c:pt idx="123">
                  <c:v>134436</c:v>
                </c:pt>
                <c:pt idx="124">
                  <c:v>93642</c:v>
                </c:pt>
                <c:pt idx="125">
                  <c:v>160662</c:v>
                </c:pt>
                <c:pt idx="126">
                  <c:v>160269</c:v>
                </c:pt>
                <c:pt idx="127">
                  <c:v>169711</c:v>
                </c:pt>
                <c:pt idx="128">
                  <c:v>224502</c:v>
                </c:pt>
                <c:pt idx="129">
                  <c:v>140936</c:v>
                </c:pt>
                <c:pt idx="130">
                  <c:v>189674</c:v>
                </c:pt>
                <c:pt idx="131">
                  <c:v>175119</c:v>
                </c:pt>
                <c:pt idx="132">
                  <c:v>159006</c:v>
                </c:pt>
                <c:pt idx="133">
                  <c:v>172412</c:v>
                </c:pt>
                <c:pt idx="134">
                  <c:v>672387</c:v>
                </c:pt>
                <c:pt idx="135">
                  <c:v>115013</c:v>
                </c:pt>
                <c:pt idx="136">
                  <c:v>110361</c:v>
                </c:pt>
                <c:pt idx="137">
                  <c:v>163392</c:v>
                </c:pt>
                <c:pt idx="138">
                  <c:v>119802</c:v>
                </c:pt>
                <c:pt idx="139">
                  <c:v>126093</c:v>
                </c:pt>
                <c:pt idx="140">
                  <c:v>143321</c:v>
                </c:pt>
                <c:pt idx="141">
                  <c:v>106048</c:v>
                </c:pt>
                <c:pt idx="142">
                  <c:v>168608</c:v>
                </c:pt>
                <c:pt idx="143">
                  <c:v>61636</c:v>
                </c:pt>
                <c:pt idx="144">
                  <c:v>109045</c:v>
                </c:pt>
                <c:pt idx="145">
                  <c:v>210522</c:v>
                </c:pt>
                <c:pt idx="146">
                  <c:v>126167</c:v>
                </c:pt>
                <c:pt idx="147">
                  <c:v>98300</c:v>
                </c:pt>
                <c:pt idx="148">
                  <c:v>161679</c:v>
                </c:pt>
                <c:pt idx="149">
                  <c:v>153121</c:v>
                </c:pt>
                <c:pt idx="150">
                  <c:v>148079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B479-4853-8860-8260A2482D00}"/>
            </c:ext>
          </c:extLst>
        </c:ser>
        <c:ser>
          <c:idx val="3"/>
          <c:order val="3"/>
          <c:tx>
            <c:strRef>
              <c:f>Liabilities!$B$34</c:f>
              <c:strCache>
                <c:ptCount val="1"/>
                <c:pt idx="0">
                  <c:v>Other Deposits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Liabilities!$C$37:$EW$37</c:f>
              <c:numCache>
                <c:formatCode>General</c:formatCode>
                <c:ptCount val="151"/>
                <c:pt idx="1">
                  <c:v>2006</c:v>
                </c:pt>
                <c:pt idx="13">
                  <c:v>2007</c:v>
                </c:pt>
                <c:pt idx="25">
                  <c:v>2008</c:v>
                </c:pt>
                <c:pt idx="37">
                  <c:v>2009</c:v>
                </c:pt>
                <c:pt idx="49">
                  <c:v>2010</c:v>
                </c:pt>
                <c:pt idx="61">
                  <c:v>2011</c:v>
                </c:pt>
                <c:pt idx="73">
                  <c:v>2012</c:v>
                </c:pt>
                <c:pt idx="85">
                  <c:v>2013</c:v>
                </c:pt>
                <c:pt idx="97">
                  <c:v>2014</c:v>
                </c:pt>
                <c:pt idx="109">
                  <c:v>2015</c:v>
                </c:pt>
                <c:pt idx="121">
                  <c:v>2016</c:v>
                </c:pt>
                <c:pt idx="133">
                  <c:v>2017</c:v>
                </c:pt>
                <c:pt idx="145">
                  <c:v>2018</c:v>
                </c:pt>
                <c:pt idx="150">
                  <c:v>2019</c:v>
                </c:pt>
              </c:numCache>
            </c:numRef>
          </c:cat>
          <c:val>
            <c:numRef>
              <c:f>Liabilities!$C$34:$EW$34</c:f>
              <c:numCache>
                <c:formatCode>#,##0.00</c:formatCode>
                <c:ptCount val="151"/>
                <c:pt idx="0">
                  <c:v>28088</c:v>
                </c:pt>
                <c:pt idx="1">
                  <c:v>108041</c:v>
                </c:pt>
                <c:pt idx="2">
                  <c:v>19199</c:v>
                </c:pt>
                <c:pt idx="3">
                  <c:v>17477</c:v>
                </c:pt>
                <c:pt idx="4">
                  <c:v>19545</c:v>
                </c:pt>
                <c:pt idx="5">
                  <c:v>21693</c:v>
                </c:pt>
                <c:pt idx="6">
                  <c:v>27421</c:v>
                </c:pt>
                <c:pt idx="7">
                  <c:v>24665</c:v>
                </c:pt>
                <c:pt idx="8">
                  <c:v>29334</c:v>
                </c:pt>
                <c:pt idx="9">
                  <c:v>21144</c:v>
                </c:pt>
                <c:pt idx="10">
                  <c:v>14374</c:v>
                </c:pt>
                <c:pt idx="11">
                  <c:v>18557</c:v>
                </c:pt>
                <c:pt idx="12">
                  <c:v>26443</c:v>
                </c:pt>
                <c:pt idx="13">
                  <c:v>105597</c:v>
                </c:pt>
                <c:pt idx="14">
                  <c:v>26698</c:v>
                </c:pt>
                <c:pt idx="15">
                  <c:v>25977</c:v>
                </c:pt>
                <c:pt idx="16">
                  <c:v>29862</c:v>
                </c:pt>
                <c:pt idx="17">
                  <c:v>27471</c:v>
                </c:pt>
                <c:pt idx="18">
                  <c:v>20156</c:v>
                </c:pt>
                <c:pt idx="19">
                  <c:v>20333</c:v>
                </c:pt>
                <c:pt idx="20">
                  <c:v>58625</c:v>
                </c:pt>
                <c:pt idx="21">
                  <c:v>22063</c:v>
                </c:pt>
                <c:pt idx="22">
                  <c:v>20164</c:v>
                </c:pt>
                <c:pt idx="23">
                  <c:v>40165</c:v>
                </c:pt>
                <c:pt idx="24">
                  <c:v>20143</c:v>
                </c:pt>
                <c:pt idx="25">
                  <c:v>139348</c:v>
                </c:pt>
                <c:pt idx="26">
                  <c:v>25908</c:v>
                </c:pt>
                <c:pt idx="27">
                  <c:v>16862</c:v>
                </c:pt>
                <c:pt idx="28">
                  <c:v>12973</c:v>
                </c:pt>
                <c:pt idx="29">
                  <c:v>25885</c:v>
                </c:pt>
                <c:pt idx="30">
                  <c:v>23488</c:v>
                </c:pt>
                <c:pt idx="31">
                  <c:v>22195</c:v>
                </c:pt>
                <c:pt idx="32">
                  <c:v>18491</c:v>
                </c:pt>
                <c:pt idx="33">
                  <c:v>15222</c:v>
                </c:pt>
                <c:pt idx="34">
                  <c:v>17182</c:v>
                </c:pt>
                <c:pt idx="35">
                  <c:v>16591</c:v>
                </c:pt>
                <c:pt idx="36">
                  <c:v>21830</c:v>
                </c:pt>
                <c:pt idx="37">
                  <c:v>68859</c:v>
                </c:pt>
                <c:pt idx="38">
                  <c:v>22088</c:v>
                </c:pt>
                <c:pt idx="39">
                  <c:v>18026</c:v>
                </c:pt>
                <c:pt idx="40">
                  <c:v>16049</c:v>
                </c:pt>
                <c:pt idx="41">
                  <c:v>23601</c:v>
                </c:pt>
                <c:pt idx="42">
                  <c:v>15841</c:v>
                </c:pt>
                <c:pt idx="43">
                  <c:v>18609</c:v>
                </c:pt>
                <c:pt idx="44">
                  <c:v>18899</c:v>
                </c:pt>
                <c:pt idx="45">
                  <c:v>16742</c:v>
                </c:pt>
                <c:pt idx="46">
                  <c:v>16451</c:v>
                </c:pt>
                <c:pt idx="47">
                  <c:v>21798</c:v>
                </c:pt>
                <c:pt idx="48">
                  <c:v>18205</c:v>
                </c:pt>
                <c:pt idx="49">
                  <c:v>138774</c:v>
                </c:pt>
                <c:pt idx="50">
                  <c:v>15456</c:v>
                </c:pt>
                <c:pt idx="51">
                  <c:v>15116</c:v>
                </c:pt>
                <c:pt idx="52">
                  <c:v>16789</c:v>
                </c:pt>
                <c:pt idx="53">
                  <c:v>24510</c:v>
                </c:pt>
                <c:pt idx="54">
                  <c:v>25500</c:v>
                </c:pt>
                <c:pt idx="55">
                  <c:v>20288</c:v>
                </c:pt>
                <c:pt idx="56">
                  <c:v>21243</c:v>
                </c:pt>
                <c:pt idx="57">
                  <c:v>18577</c:v>
                </c:pt>
                <c:pt idx="58">
                  <c:v>21030</c:v>
                </c:pt>
                <c:pt idx="59">
                  <c:v>22421</c:v>
                </c:pt>
                <c:pt idx="60">
                  <c:v>18716</c:v>
                </c:pt>
                <c:pt idx="61">
                  <c:v>54174</c:v>
                </c:pt>
                <c:pt idx="62">
                  <c:v>14458</c:v>
                </c:pt>
                <c:pt idx="63">
                  <c:v>20055</c:v>
                </c:pt>
                <c:pt idx="64">
                  <c:v>18870</c:v>
                </c:pt>
                <c:pt idx="65">
                  <c:v>31850</c:v>
                </c:pt>
                <c:pt idx="66">
                  <c:v>16870</c:v>
                </c:pt>
                <c:pt idx="67">
                  <c:v>20501</c:v>
                </c:pt>
                <c:pt idx="68">
                  <c:v>19213</c:v>
                </c:pt>
                <c:pt idx="69">
                  <c:v>16374</c:v>
                </c:pt>
                <c:pt idx="70">
                  <c:v>17057</c:v>
                </c:pt>
                <c:pt idx="71">
                  <c:v>28023</c:v>
                </c:pt>
                <c:pt idx="72">
                  <c:v>16745</c:v>
                </c:pt>
                <c:pt idx="73">
                  <c:v>57777</c:v>
                </c:pt>
                <c:pt idx="74">
                  <c:v>16806</c:v>
                </c:pt>
                <c:pt idx="75">
                  <c:v>16910</c:v>
                </c:pt>
                <c:pt idx="76">
                  <c:v>17167</c:v>
                </c:pt>
                <c:pt idx="77">
                  <c:v>24405</c:v>
                </c:pt>
                <c:pt idx="78">
                  <c:v>21651</c:v>
                </c:pt>
                <c:pt idx="79">
                  <c:v>56419</c:v>
                </c:pt>
                <c:pt idx="80">
                  <c:v>56526</c:v>
                </c:pt>
                <c:pt idx="81">
                  <c:v>54999</c:v>
                </c:pt>
                <c:pt idx="82">
                  <c:v>54939</c:v>
                </c:pt>
                <c:pt idx="83">
                  <c:v>59071</c:v>
                </c:pt>
                <c:pt idx="84">
                  <c:v>17403</c:v>
                </c:pt>
                <c:pt idx="85">
                  <c:v>64522</c:v>
                </c:pt>
                <c:pt idx="86">
                  <c:v>104716</c:v>
                </c:pt>
                <c:pt idx="87">
                  <c:v>111949</c:v>
                </c:pt>
                <c:pt idx="88">
                  <c:v>114542</c:v>
                </c:pt>
                <c:pt idx="89">
                  <c:v>136984</c:v>
                </c:pt>
                <c:pt idx="90">
                  <c:v>159092</c:v>
                </c:pt>
                <c:pt idx="91">
                  <c:v>235488</c:v>
                </c:pt>
                <c:pt idx="92">
                  <c:v>263987</c:v>
                </c:pt>
                <c:pt idx="93">
                  <c:v>275003</c:v>
                </c:pt>
                <c:pt idx="94">
                  <c:v>307600</c:v>
                </c:pt>
                <c:pt idx="95">
                  <c:v>321808</c:v>
                </c:pt>
                <c:pt idx="96">
                  <c:v>349747</c:v>
                </c:pt>
                <c:pt idx="97">
                  <c:v>304496</c:v>
                </c:pt>
                <c:pt idx="98">
                  <c:v>438981</c:v>
                </c:pt>
                <c:pt idx="99">
                  <c:v>438390</c:v>
                </c:pt>
                <c:pt idx="100">
                  <c:v>395014</c:v>
                </c:pt>
                <c:pt idx="101">
                  <c:v>391586</c:v>
                </c:pt>
                <c:pt idx="102">
                  <c:v>395036</c:v>
                </c:pt>
                <c:pt idx="103">
                  <c:v>449665</c:v>
                </c:pt>
                <c:pt idx="104">
                  <c:v>445252</c:v>
                </c:pt>
                <c:pt idx="105">
                  <c:v>464825</c:v>
                </c:pt>
                <c:pt idx="106">
                  <c:v>472861</c:v>
                </c:pt>
                <c:pt idx="107">
                  <c:v>371715</c:v>
                </c:pt>
                <c:pt idx="108">
                  <c:v>378751</c:v>
                </c:pt>
                <c:pt idx="109">
                  <c:v>365479</c:v>
                </c:pt>
                <c:pt idx="110">
                  <c:v>440480</c:v>
                </c:pt>
                <c:pt idx="111">
                  <c:v>476205</c:v>
                </c:pt>
                <c:pt idx="112">
                  <c:v>481032</c:v>
                </c:pt>
                <c:pt idx="113">
                  <c:v>495257</c:v>
                </c:pt>
                <c:pt idx="114">
                  <c:v>538723</c:v>
                </c:pt>
                <c:pt idx="115">
                  <c:v>547846</c:v>
                </c:pt>
                <c:pt idx="116">
                  <c:v>541818</c:v>
                </c:pt>
                <c:pt idx="117">
                  <c:v>498031</c:v>
                </c:pt>
                <c:pt idx="118">
                  <c:v>463359</c:v>
                </c:pt>
                <c:pt idx="119">
                  <c:v>457238</c:v>
                </c:pt>
                <c:pt idx="120">
                  <c:v>484584</c:v>
                </c:pt>
                <c:pt idx="121">
                  <c:v>508560</c:v>
                </c:pt>
                <c:pt idx="122">
                  <c:v>470137</c:v>
                </c:pt>
                <c:pt idx="123">
                  <c:v>500125</c:v>
                </c:pt>
                <c:pt idx="124">
                  <c:v>515056</c:v>
                </c:pt>
                <c:pt idx="125">
                  <c:v>481163</c:v>
                </c:pt>
                <c:pt idx="126">
                  <c:v>478447</c:v>
                </c:pt>
                <c:pt idx="127">
                  <c:v>493010</c:v>
                </c:pt>
                <c:pt idx="128">
                  <c:v>474151</c:v>
                </c:pt>
                <c:pt idx="129">
                  <c:v>468720</c:v>
                </c:pt>
                <c:pt idx="130">
                  <c:v>455153</c:v>
                </c:pt>
                <c:pt idx="131">
                  <c:v>463335</c:v>
                </c:pt>
                <c:pt idx="132">
                  <c:v>480857</c:v>
                </c:pt>
                <c:pt idx="133">
                  <c:v>510283</c:v>
                </c:pt>
                <c:pt idx="134">
                  <c:v>502176</c:v>
                </c:pt>
                <c:pt idx="135">
                  <c:v>496484</c:v>
                </c:pt>
                <c:pt idx="136">
                  <c:v>466461</c:v>
                </c:pt>
                <c:pt idx="137">
                  <c:v>475865</c:v>
                </c:pt>
                <c:pt idx="138">
                  <c:v>533596</c:v>
                </c:pt>
                <c:pt idx="139">
                  <c:v>563329</c:v>
                </c:pt>
                <c:pt idx="140">
                  <c:v>555476</c:v>
                </c:pt>
                <c:pt idx="141">
                  <c:v>392335</c:v>
                </c:pt>
                <c:pt idx="142">
                  <c:v>416277</c:v>
                </c:pt>
                <c:pt idx="143">
                  <c:v>405641</c:v>
                </c:pt>
                <c:pt idx="144">
                  <c:v>390946</c:v>
                </c:pt>
                <c:pt idx="145">
                  <c:v>397975</c:v>
                </c:pt>
                <c:pt idx="146">
                  <c:v>391885</c:v>
                </c:pt>
                <c:pt idx="147">
                  <c:v>317866</c:v>
                </c:pt>
                <c:pt idx="148">
                  <c:v>297341</c:v>
                </c:pt>
                <c:pt idx="149">
                  <c:v>280011</c:v>
                </c:pt>
                <c:pt idx="150">
                  <c:v>274447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B479-4853-8860-8260A2482D00}"/>
            </c:ext>
          </c:extLst>
        </c:ser>
        <c:ser>
          <c:idx val="4"/>
          <c:order val="4"/>
          <c:tx>
            <c:strRef>
              <c:f>Liabilities!$B$35</c:f>
              <c:strCache>
                <c:ptCount val="1"/>
                <c:pt idx="0">
                  <c:v>OMO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Liabilities!$C$37:$EW$37</c:f>
              <c:numCache>
                <c:formatCode>General</c:formatCode>
                <c:ptCount val="151"/>
                <c:pt idx="1">
                  <c:v>2006</c:v>
                </c:pt>
                <c:pt idx="13">
                  <c:v>2007</c:v>
                </c:pt>
                <c:pt idx="25">
                  <c:v>2008</c:v>
                </c:pt>
                <c:pt idx="37">
                  <c:v>2009</c:v>
                </c:pt>
                <c:pt idx="49">
                  <c:v>2010</c:v>
                </c:pt>
                <c:pt idx="61">
                  <c:v>2011</c:v>
                </c:pt>
                <c:pt idx="73">
                  <c:v>2012</c:v>
                </c:pt>
                <c:pt idx="85">
                  <c:v>2013</c:v>
                </c:pt>
                <c:pt idx="97">
                  <c:v>2014</c:v>
                </c:pt>
                <c:pt idx="109">
                  <c:v>2015</c:v>
                </c:pt>
                <c:pt idx="121">
                  <c:v>2016</c:v>
                </c:pt>
                <c:pt idx="133">
                  <c:v>2017</c:v>
                </c:pt>
                <c:pt idx="145">
                  <c:v>2018</c:v>
                </c:pt>
                <c:pt idx="150">
                  <c:v>2019</c:v>
                </c:pt>
              </c:numCache>
            </c:numRef>
          </c:cat>
          <c:val>
            <c:numRef>
              <c:f>Liabilities!$C$35:$EW$35</c:f>
              <c:numCache>
                <c:formatCode>#,##0.00</c:formatCode>
                <c:ptCount val="151"/>
                <c:pt idx="0">
                  <c:v>4422050</c:v>
                </c:pt>
                <c:pt idx="1">
                  <c:v>-1098382</c:v>
                </c:pt>
                <c:pt idx="2">
                  <c:v>8207001</c:v>
                </c:pt>
                <c:pt idx="3">
                  <c:v>1714450</c:v>
                </c:pt>
                <c:pt idx="4">
                  <c:v>3522850</c:v>
                </c:pt>
                <c:pt idx="5">
                  <c:v>5515332</c:v>
                </c:pt>
                <c:pt idx="6">
                  <c:v>6940345</c:v>
                </c:pt>
                <c:pt idx="7">
                  <c:v>4900000</c:v>
                </c:pt>
                <c:pt idx="8">
                  <c:v>10551410</c:v>
                </c:pt>
                <c:pt idx="9">
                  <c:v>5539767</c:v>
                </c:pt>
                <c:pt idx="10">
                  <c:v>7954238</c:v>
                </c:pt>
                <c:pt idx="11">
                  <c:v>13460306</c:v>
                </c:pt>
                <c:pt idx="12">
                  <c:v>6294700</c:v>
                </c:pt>
                <c:pt idx="13">
                  <c:v>3911210</c:v>
                </c:pt>
                <c:pt idx="14">
                  <c:v>8237093</c:v>
                </c:pt>
                <c:pt idx="15">
                  <c:v>3071169</c:v>
                </c:pt>
                <c:pt idx="16">
                  <c:v>5623100</c:v>
                </c:pt>
                <c:pt idx="17">
                  <c:v>10346890</c:v>
                </c:pt>
                <c:pt idx="18">
                  <c:v>-5100800</c:v>
                </c:pt>
                <c:pt idx="19">
                  <c:v>-8361645</c:v>
                </c:pt>
                <c:pt idx="20">
                  <c:v>-1676886</c:v>
                </c:pt>
                <c:pt idx="21">
                  <c:v>-4127260</c:v>
                </c:pt>
                <c:pt idx="22">
                  <c:v>-2244698</c:v>
                </c:pt>
                <c:pt idx="23">
                  <c:v>-10885382</c:v>
                </c:pt>
                <c:pt idx="24">
                  <c:v>-10478618</c:v>
                </c:pt>
                <c:pt idx="25">
                  <c:v>-10125625</c:v>
                </c:pt>
                <c:pt idx="26">
                  <c:v>919944</c:v>
                </c:pt>
                <c:pt idx="27">
                  <c:v>1759954</c:v>
                </c:pt>
                <c:pt idx="28">
                  <c:v>-6678967</c:v>
                </c:pt>
                <c:pt idx="29">
                  <c:v>-5517626</c:v>
                </c:pt>
                <c:pt idx="30">
                  <c:v>-17677040</c:v>
                </c:pt>
                <c:pt idx="31">
                  <c:v>-18617897</c:v>
                </c:pt>
                <c:pt idx="32">
                  <c:v>-8864622</c:v>
                </c:pt>
                <c:pt idx="33">
                  <c:v>-13853334</c:v>
                </c:pt>
                <c:pt idx="34">
                  <c:v>-21289820</c:v>
                </c:pt>
                <c:pt idx="35">
                  <c:v>-18596278</c:v>
                </c:pt>
                <c:pt idx="36">
                  <c:v>-10781159</c:v>
                </c:pt>
                <c:pt idx="37">
                  <c:v>-18917404</c:v>
                </c:pt>
                <c:pt idx="38">
                  <c:v>-12964046</c:v>
                </c:pt>
                <c:pt idx="39">
                  <c:v>-11232953</c:v>
                </c:pt>
                <c:pt idx="40">
                  <c:v>-8416645</c:v>
                </c:pt>
                <c:pt idx="41">
                  <c:v>-8373382</c:v>
                </c:pt>
                <c:pt idx="42">
                  <c:v>-14030862</c:v>
                </c:pt>
                <c:pt idx="43">
                  <c:v>-11979958</c:v>
                </c:pt>
                <c:pt idx="44">
                  <c:v>-5747042</c:v>
                </c:pt>
                <c:pt idx="45">
                  <c:v>-15111221</c:v>
                </c:pt>
                <c:pt idx="46">
                  <c:v>-13824783</c:v>
                </c:pt>
                <c:pt idx="47">
                  <c:v>-9670613</c:v>
                </c:pt>
                <c:pt idx="48">
                  <c:v>-20738502</c:v>
                </c:pt>
                <c:pt idx="49">
                  <c:v>-10913061</c:v>
                </c:pt>
                <c:pt idx="50">
                  <c:v>-20972168</c:v>
                </c:pt>
                <c:pt idx="51">
                  <c:v>-28990560</c:v>
                </c:pt>
                <c:pt idx="52">
                  <c:v>-24008771</c:v>
                </c:pt>
                <c:pt idx="53">
                  <c:v>-46036713</c:v>
                </c:pt>
                <c:pt idx="54">
                  <c:v>-55017255</c:v>
                </c:pt>
                <c:pt idx="55">
                  <c:v>-59032720</c:v>
                </c:pt>
                <c:pt idx="56">
                  <c:v>-59055653</c:v>
                </c:pt>
                <c:pt idx="57">
                  <c:v>-75830884</c:v>
                </c:pt>
                <c:pt idx="58">
                  <c:v>-68727595</c:v>
                </c:pt>
                <c:pt idx="59">
                  <c:v>-74049424</c:v>
                </c:pt>
                <c:pt idx="60">
                  <c:v>-41106476</c:v>
                </c:pt>
                <c:pt idx="61">
                  <c:v>-39128657</c:v>
                </c:pt>
                <c:pt idx="62">
                  <c:v>-43008062</c:v>
                </c:pt>
                <c:pt idx="63">
                  <c:v>-45680460</c:v>
                </c:pt>
                <c:pt idx="64">
                  <c:v>-46198861</c:v>
                </c:pt>
                <c:pt idx="65">
                  <c:v>-34861545</c:v>
                </c:pt>
                <c:pt idx="66">
                  <c:v>-40179649</c:v>
                </c:pt>
                <c:pt idx="67">
                  <c:v>-29854401</c:v>
                </c:pt>
                <c:pt idx="68">
                  <c:v>-16831425</c:v>
                </c:pt>
                <c:pt idx="69">
                  <c:v>-29751904</c:v>
                </c:pt>
                <c:pt idx="70">
                  <c:v>-26216942</c:v>
                </c:pt>
                <c:pt idx="71">
                  <c:v>-21304212</c:v>
                </c:pt>
                <c:pt idx="72">
                  <c:v>-24871911</c:v>
                </c:pt>
                <c:pt idx="73">
                  <c:v>-19400147</c:v>
                </c:pt>
                <c:pt idx="74">
                  <c:v>-15931881</c:v>
                </c:pt>
                <c:pt idx="75">
                  <c:v>-15416527</c:v>
                </c:pt>
                <c:pt idx="76">
                  <c:v>-23021931</c:v>
                </c:pt>
                <c:pt idx="77">
                  <c:v>-14599625</c:v>
                </c:pt>
                <c:pt idx="78">
                  <c:v>-27236205</c:v>
                </c:pt>
                <c:pt idx="79">
                  <c:v>-37289169</c:v>
                </c:pt>
                <c:pt idx="80">
                  <c:v>-23908691</c:v>
                </c:pt>
                <c:pt idx="81">
                  <c:v>-48215558</c:v>
                </c:pt>
                <c:pt idx="82">
                  <c:v>-40787202</c:v>
                </c:pt>
                <c:pt idx="83">
                  <c:v>-41945033</c:v>
                </c:pt>
                <c:pt idx="84">
                  <c:v>-43558827</c:v>
                </c:pt>
                <c:pt idx="85">
                  <c:v>-38873446</c:v>
                </c:pt>
                <c:pt idx="86">
                  <c:v>-52144006</c:v>
                </c:pt>
                <c:pt idx="87">
                  <c:v>-54502321</c:v>
                </c:pt>
                <c:pt idx="88">
                  <c:v>-56939270</c:v>
                </c:pt>
                <c:pt idx="89">
                  <c:v>-42995210</c:v>
                </c:pt>
                <c:pt idx="90">
                  <c:v>-52718903</c:v>
                </c:pt>
                <c:pt idx="91">
                  <c:v>-40309122</c:v>
                </c:pt>
                <c:pt idx="92">
                  <c:v>-34751199</c:v>
                </c:pt>
                <c:pt idx="93">
                  <c:v>-48338307</c:v>
                </c:pt>
                <c:pt idx="94">
                  <c:v>-48162926</c:v>
                </c:pt>
                <c:pt idx="95">
                  <c:v>-40929995</c:v>
                </c:pt>
                <c:pt idx="96">
                  <c:v>-42995643</c:v>
                </c:pt>
                <c:pt idx="97">
                  <c:v>-46421854</c:v>
                </c:pt>
                <c:pt idx="98">
                  <c:v>-49178839</c:v>
                </c:pt>
                <c:pt idx="99">
                  <c:v>-51585418</c:v>
                </c:pt>
                <c:pt idx="100">
                  <c:v>-60781909</c:v>
                </c:pt>
                <c:pt idx="101">
                  <c:v>-66645047</c:v>
                </c:pt>
                <c:pt idx="102">
                  <c:v>-73220302</c:v>
                </c:pt>
                <c:pt idx="103">
                  <c:v>-79337115</c:v>
                </c:pt>
                <c:pt idx="104">
                  <c:v>-63775757</c:v>
                </c:pt>
                <c:pt idx="105">
                  <c:v>-94500221</c:v>
                </c:pt>
                <c:pt idx="106">
                  <c:v>-89096481</c:v>
                </c:pt>
                <c:pt idx="107">
                  <c:v>-96556652</c:v>
                </c:pt>
                <c:pt idx="108">
                  <c:v>-92660133</c:v>
                </c:pt>
                <c:pt idx="109">
                  <c:v>-95448564</c:v>
                </c:pt>
                <c:pt idx="110">
                  <c:v>-102655438</c:v>
                </c:pt>
                <c:pt idx="111">
                  <c:v>-105677892</c:v>
                </c:pt>
                <c:pt idx="112">
                  <c:v>-109033809</c:v>
                </c:pt>
                <c:pt idx="113">
                  <c:v>-102437889</c:v>
                </c:pt>
                <c:pt idx="114">
                  <c:v>-111969965</c:v>
                </c:pt>
                <c:pt idx="115">
                  <c:v>-108430417</c:v>
                </c:pt>
                <c:pt idx="116">
                  <c:v>-110988552</c:v>
                </c:pt>
                <c:pt idx="117">
                  <c:v>-118198134</c:v>
                </c:pt>
                <c:pt idx="118">
                  <c:v>-110373686</c:v>
                </c:pt>
                <c:pt idx="119">
                  <c:v>-109865531</c:v>
                </c:pt>
                <c:pt idx="120">
                  <c:v>-93862466</c:v>
                </c:pt>
                <c:pt idx="121">
                  <c:v>-95505526</c:v>
                </c:pt>
                <c:pt idx="122">
                  <c:v>-101056825</c:v>
                </c:pt>
                <c:pt idx="123">
                  <c:v>-87567971</c:v>
                </c:pt>
                <c:pt idx="124">
                  <c:v>-79754708</c:v>
                </c:pt>
                <c:pt idx="125">
                  <c:v>-82146286</c:v>
                </c:pt>
                <c:pt idx="126">
                  <c:v>-89606787</c:v>
                </c:pt>
                <c:pt idx="127">
                  <c:v>-92445695</c:v>
                </c:pt>
                <c:pt idx="128">
                  <c:v>-96091095</c:v>
                </c:pt>
                <c:pt idx="129">
                  <c:v>-114426565</c:v>
                </c:pt>
                <c:pt idx="130">
                  <c:v>-103793346</c:v>
                </c:pt>
                <c:pt idx="131">
                  <c:v>-98307432</c:v>
                </c:pt>
                <c:pt idx="132">
                  <c:v>-110843523</c:v>
                </c:pt>
                <c:pt idx="133">
                  <c:v>-117744423</c:v>
                </c:pt>
                <c:pt idx="134">
                  <c:v>-107814070</c:v>
                </c:pt>
                <c:pt idx="135">
                  <c:v>-102601304</c:v>
                </c:pt>
                <c:pt idx="136">
                  <c:v>-109229678</c:v>
                </c:pt>
                <c:pt idx="137">
                  <c:v>-81855303</c:v>
                </c:pt>
                <c:pt idx="138">
                  <c:v>-111537508</c:v>
                </c:pt>
                <c:pt idx="139">
                  <c:v>-120316167</c:v>
                </c:pt>
                <c:pt idx="140">
                  <c:v>-125744787</c:v>
                </c:pt>
                <c:pt idx="141">
                  <c:v>-152333456</c:v>
                </c:pt>
                <c:pt idx="142">
                  <c:v>-155307511</c:v>
                </c:pt>
                <c:pt idx="143">
                  <c:v>-149233886</c:v>
                </c:pt>
                <c:pt idx="144">
                  <c:v>-127644808</c:v>
                </c:pt>
                <c:pt idx="145">
                  <c:v>-95699672</c:v>
                </c:pt>
                <c:pt idx="146">
                  <c:v>-75141938</c:v>
                </c:pt>
                <c:pt idx="147">
                  <c:v>-50437032</c:v>
                </c:pt>
                <c:pt idx="148">
                  <c:v>-78333919</c:v>
                </c:pt>
                <c:pt idx="149">
                  <c:v>-71496324</c:v>
                </c:pt>
                <c:pt idx="150">
                  <c:v>-71377586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B479-4853-8860-8260A2482D00}"/>
            </c:ext>
          </c:extLst>
        </c:ser>
        <c:ser>
          <c:idx val="5"/>
          <c:order val="5"/>
          <c:tx>
            <c:strRef>
              <c:f>Liabilities!$B$36</c:f>
              <c:strCache>
                <c:ptCount val="1"/>
                <c:pt idx="0">
                  <c:v>Public Sector Deposits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Liabilities!$C$37:$EW$37</c:f>
              <c:numCache>
                <c:formatCode>General</c:formatCode>
                <c:ptCount val="151"/>
                <c:pt idx="1">
                  <c:v>2006</c:v>
                </c:pt>
                <c:pt idx="13">
                  <c:v>2007</c:v>
                </c:pt>
                <c:pt idx="25">
                  <c:v>2008</c:v>
                </c:pt>
                <c:pt idx="37">
                  <c:v>2009</c:v>
                </c:pt>
                <c:pt idx="49">
                  <c:v>2010</c:v>
                </c:pt>
                <c:pt idx="61">
                  <c:v>2011</c:v>
                </c:pt>
                <c:pt idx="73">
                  <c:v>2012</c:v>
                </c:pt>
                <c:pt idx="85">
                  <c:v>2013</c:v>
                </c:pt>
                <c:pt idx="97">
                  <c:v>2014</c:v>
                </c:pt>
                <c:pt idx="109">
                  <c:v>2015</c:v>
                </c:pt>
                <c:pt idx="121">
                  <c:v>2016</c:v>
                </c:pt>
                <c:pt idx="133">
                  <c:v>2017</c:v>
                </c:pt>
                <c:pt idx="145">
                  <c:v>2018</c:v>
                </c:pt>
                <c:pt idx="150">
                  <c:v>2019</c:v>
                </c:pt>
              </c:numCache>
            </c:numRef>
          </c:cat>
          <c:val>
            <c:numRef>
              <c:f>Liabilities!$C$36:$EW$36</c:f>
              <c:numCache>
                <c:formatCode>#,##0.00</c:formatCode>
                <c:ptCount val="151"/>
                <c:pt idx="0">
                  <c:v>3587050</c:v>
                </c:pt>
                <c:pt idx="1">
                  <c:v>1615515</c:v>
                </c:pt>
                <c:pt idx="2">
                  <c:v>4593771</c:v>
                </c:pt>
                <c:pt idx="3">
                  <c:v>4940720</c:v>
                </c:pt>
                <c:pt idx="4">
                  <c:v>1072075</c:v>
                </c:pt>
                <c:pt idx="5">
                  <c:v>1320322</c:v>
                </c:pt>
                <c:pt idx="6">
                  <c:v>8628039</c:v>
                </c:pt>
                <c:pt idx="7">
                  <c:v>3266484</c:v>
                </c:pt>
                <c:pt idx="8">
                  <c:v>1518156</c:v>
                </c:pt>
                <c:pt idx="9">
                  <c:v>7317895</c:v>
                </c:pt>
                <c:pt idx="10">
                  <c:v>3507670</c:v>
                </c:pt>
                <c:pt idx="11">
                  <c:v>4744355</c:v>
                </c:pt>
                <c:pt idx="12">
                  <c:v>6717450</c:v>
                </c:pt>
                <c:pt idx="13">
                  <c:v>4331241</c:v>
                </c:pt>
                <c:pt idx="14">
                  <c:v>5906814</c:v>
                </c:pt>
                <c:pt idx="15">
                  <c:v>7847392</c:v>
                </c:pt>
                <c:pt idx="16">
                  <c:v>2676262</c:v>
                </c:pt>
                <c:pt idx="17">
                  <c:v>2432423</c:v>
                </c:pt>
                <c:pt idx="18">
                  <c:v>4901483</c:v>
                </c:pt>
                <c:pt idx="19">
                  <c:v>1492946</c:v>
                </c:pt>
                <c:pt idx="20">
                  <c:v>924216</c:v>
                </c:pt>
                <c:pt idx="21">
                  <c:v>10260785</c:v>
                </c:pt>
                <c:pt idx="22">
                  <c:v>2414231</c:v>
                </c:pt>
                <c:pt idx="23">
                  <c:v>5623656</c:v>
                </c:pt>
                <c:pt idx="24">
                  <c:v>5293203</c:v>
                </c:pt>
                <c:pt idx="25">
                  <c:v>1859201</c:v>
                </c:pt>
                <c:pt idx="26">
                  <c:v>5900137</c:v>
                </c:pt>
                <c:pt idx="27">
                  <c:v>959269</c:v>
                </c:pt>
                <c:pt idx="28">
                  <c:v>2941389</c:v>
                </c:pt>
                <c:pt idx="29">
                  <c:v>9421458</c:v>
                </c:pt>
                <c:pt idx="30">
                  <c:v>12840731</c:v>
                </c:pt>
                <c:pt idx="31">
                  <c:v>7875165</c:v>
                </c:pt>
                <c:pt idx="32">
                  <c:v>2310967</c:v>
                </c:pt>
                <c:pt idx="33">
                  <c:v>11766718</c:v>
                </c:pt>
                <c:pt idx="34">
                  <c:v>2370572</c:v>
                </c:pt>
                <c:pt idx="35">
                  <c:v>9156570</c:v>
                </c:pt>
                <c:pt idx="36">
                  <c:v>5492079</c:v>
                </c:pt>
                <c:pt idx="37">
                  <c:v>4925804</c:v>
                </c:pt>
                <c:pt idx="38">
                  <c:v>6983940</c:v>
                </c:pt>
                <c:pt idx="39">
                  <c:v>2556797</c:v>
                </c:pt>
                <c:pt idx="40">
                  <c:v>1280712</c:v>
                </c:pt>
                <c:pt idx="41">
                  <c:v>7347579</c:v>
                </c:pt>
                <c:pt idx="42">
                  <c:v>10706107</c:v>
                </c:pt>
                <c:pt idx="43">
                  <c:v>1693525</c:v>
                </c:pt>
                <c:pt idx="44">
                  <c:v>2895062</c:v>
                </c:pt>
                <c:pt idx="45">
                  <c:v>11850483</c:v>
                </c:pt>
                <c:pt idx="46">
                  <c:v>4715025</c:v>
                </c:pt>
                <c:pt idx="47">
                  <c:v>3333478</c:v>
                </c:pt>
                <c:pt idx="48">
                  <c:v>16934034</c:v>
                </c:pt>
                <c:pt idx="49">
                  <c:v>5543381</c:v>
                </c:pt>
                <c:pt idx="50">
                  <c:v>7827365</c:v>
                </c:pt>
                <c:pt idx="51">
                  <c:v>5691035</c:v>
                </c:pt>
                <c:pt idx="52">
                  <c:v>5134352</c:v>
                </c:pt>
                <c:pt idx="53">
                  <c:v>7716072</c:v>
                </c:pt>
                <c:pt idx="54">
                  <c:v>11361773</c:v>
                </c:pt>
                <c:pt idx="55">
                  <c:v>10147341</c:v>
                </c:pt>
                <c:pt idx="56">
                  <c:v>11192355</c:v>
                </c:pt>
                <c:pt idx="57">
                  <c:v>14741911</c:v>
                </c:pt>
                <c:pt idx="58">
                  <c:v>17237986</c:v>
                </c:pt>
                <c:pt idx="59">
                  <c:v>16825645</c:v>
                </c:pt>
                <c:pt idx="60">
                  <c:v>11237058</c:v>
                </c:pt>
                <c:pt idx="61">
                  <c:v>8234901</c:v>
                </c:pt>
                <c:pt idx="62">
                  <c:v>11102694</c:v>
                </c:pt>
                <c:pt idx="63">
                  <c:v>8430481</c:v>
                </c:pt>
                <c:pt idx="64">
                  <c:v>7158712</c:v>
                </c:pt>
                <c:pt idx="65">
                  <c:v>2185980</c:v>
                </c:pt>
                <c:pt idx="66">
                  <c:v>14234719</c:v>
                </c:pt>
                <c:pt idx="67">
                  <c:v>9388952</c:v>
                </c:pt>
                <c:pt idx="68">
                  <c:v>1942539</c:v>
                </c:pt>
                <c:pt idx="69">
                  <c:v>17629096</c:v>
                </c:pt>
                <c:pt idx="70">
                  <c:v>14126077</c:v>
                </c:pt>
                <c:pt idx="71">
                  <c:v>7686102</c:v>
                </c:pt>
                <c:pt idx="72">
                  <c:v>18038286</c:v>
                </c:pt>
                <c:pt idx="73">
                  <c:v>6225675</c:v>
                </c:pt>
                <c:pt idx="74">
                  <c:v>10984816</c:v>
                </c:pt>
                <c:pt idx="75">
                  <c:v>5907004</c:v>
                </c:pt>
                <c:pt idx="76">
                  <c:v>8790014</c:v>
                </c:pt>
                <c:pt idx="77">
                  <c:v>12131510</c:v>
                </c:pt>
                <c:pt idx="78">
                  <c:v>17542414</c:v>
                </c:pt>
                <c:pt idx="79">
                  <c:v>15767134</c:v>
                </c:pt>
                <c:pt idx="80">
                  <c:v>3082461</c:v>
                </c:pt>
                <c:pt idx="81">
                  <c:v>20007753</c:v>
                </c:pt>
                <c:pt idx="82">
                  <c:v>15162802</c:v>
                </c:pt>
                <c:pt idx="83">
                  <c:v>18201629</c:v>
                </c:pt>
                <c:pt idx="84">
                  <c:v>27533302</c:v>
                </c:pt>
                <c:pt idx="85">
                  <c:v>13763696</c:v>
                </c:pt>
                <c:pt idx="86">
                  <c:v>15588641</c:v>
                </c:pt>
                <c:pt idx="87">
                  <c:v>19197444</c:v>
                </c:pt>
                <c:pt idx="88">
                  <c:v>15852467</c:v>
                </c:pt>
                <c:pt idx="89">
                  <c:v>8482952</c:v>
                </c:pt>
                <c:pt idx="90">
                  <c:v>22611670</c:v>
                </c:pt>
                <c:pt idx="91">
                  <c:v>7526989</c:v>
                </c:pt>
                <c:pt idx="92">
                  <c:v>2586821</c:v>
                </c:pt>
                <c:pt idx="93">
                  <c:v>24251044</c:v>
                </c:pt>
                <c:pt idx="94">
                  <c:v>18723454</c:v>
                </c:pt>
                <c:pt idx="95">
                  <c:v>18461151</c:v>
                </c:pt>
                <c:pt idx="96">
                  <c:v>24836309</c:v>
                </c:pt>
                <c:pt idx="97">
                  <c:v>13351325</c:v>
                </c:pt>
                <c:pt idx="98">
                  <c:v>19933393</c:v>
                </c:pt>
                <c:pt idx="99">
                  <c:v>16816374</c:v>
                </c:pt>
                <c:pt idx="100">
                  <c:v>16968914</c:v>
                </c:pt>
                <c:pt idx="101">
                  <c:v>22156898</c:v>
                </c:pt>
                <c:pt idx="102">
                  <c:v>28565889</c:v>
                </c:pt>
                <c:pt idx="103">
                  <c:v>27092664</c:v>
                </c:pt>
                <c:pt idx="104">
                  <c:v>8130357</c:v>
                </c:pt>
                <c:pt idx="105">
                  <c:v>35663808</c:v>
                </c:pt>
                <c:pt idx="106">
                  <c:v>14300148</c:v>
                </c:pt>
                <c:pt idx="107">
                  <c:v>31540055</c:v>
                </c:pt>
                <c:pt idx="108">
                  <c:v>25746694</c:v>
                </c:pt>
                <c:pt idx="109">
                  <c:v>22168406</c:v>
                </c:pt>
                <c:pt idx="110">
                  <c:v>26037251</c:v>
                </c:pt>
                <c:pt idx="111">
                  <c:v>15629709</c:v>
                </c:pt>
                <c:pt idx="112">
                  <c:v>15089877</c:v>
                </c:pt>
                <c:pt idx="113">
                  <c:v>23467888</c:v>
                </c:pt>
                <c:pt idx="114">
                  <c:v>30150164</c:v>
                </c:pt>
                <c:pt idx="115">
                  <c:v>23847662</c:v>
                </c:pt>
                <c:pt idx="116">
                  <c:v>24939849</c:v>
                </c:pt>
                <c:pt idx="117">
                  <c:v>34313388</c:v>
                </c:pt>
                <c:pt idx="118">
                  <c:v>24281811</c:v>
                </c:pt>
                <c:pt idx="119">
                  <c:v>22674331</c:v>
                </c:pt>
                <c:pt idx="120">
                  <c:v>19295184</c:v>
                </c:pt>
                <c:pt idx="121">
                  <c:v>12016960</c:v>
                </c:pt>
                <c:pt idx="122">
                  <c:v>26048271</c:v>
                </c:pt>
                <c:pt idx="123">
                  <c:v>13026699</c:v>
                </c:pt>
                <c:pt idx="124">
                  <c:v>10274383</c:v>
                </c:pt>
                <c:pt idx="125">
                  <c:v>20219155</c:v>
                </c:pt>
                <c:pt idx="126">
                  <c:v>29175380</c:v>
                </c:pt>
                <c:pt idx="127">
                  <c:v>22175019</c:v>
                </c:pt>
                <c:pt idx="128">
                  <c:v>30762608</c:v>
                </c:pt>
                <c:pt idx="129">
                  <c:v>42107344</c:v>
                </c:pt>
                <c:pt idx="130">
                  <c:v>44387935</c:v>
                </c:pt>
                <c:pt idx="131">
                  <c:v>47374120</c:v>
                </c:pt>
                <c:pt idx="132">
                  <c:v>59505590</c:v>
                </c:pt>
                <c:pt idx="133">
                  <c:v>40163893</c:v>
                </c:pt>
                <c:pt idx="134">
                  <c:v>42488287</c:v>
                </c:pt>
                <c:pt idx="135">
                  <c:v>35940142</c:v>
                </c:pt>
                <c:pt idx="136">
                  <c:v>27318177</c:v>
                </c:pt>
                <c:pt idx="137">
                  <c:v>17256600</c:v>
                </c:pt>
                <c:pt idx="138">
                  <c:v>48240324</c:v>
                </c:pt>
                <c:pt idx="139">
                  <c:v>24911544</c:v>
                </c:pt>
                <c:pt idx="140">
                  <c:v>34538761</c:v>
                </c:pt>
                <c:pt idx="141">
                  <c:v>38127070</c:v>
                </c:pt>
                <c:pt idx="142">
                  <c:v>36703556</c:v>
                </c:pt>
                <c:pt idx="143">
                  <c:v>30579041</c:v>
                </c:pt>
                <c:pt idx="144">
                  <c:v>35628617</c:v>
                </c:pt>
                <c:pt idx="145">
                  <c:v>17493776</c:v>
                </c:pt>
                <c:pt idx="146">
                  <c:v>35171305</c:v>
                </c:pt>
                <c:pt idx="147">
                  <c:v>17243358</c:v>
                </c:pt>
                <c:pt idx="148">
                  <c:v>20103981</c:v>
                </c:pt>
                <c:pt idx="149">
                  <c:v>19291824</c:v>
                </c:pt>
                <c:pt idx="150">
                  <c:v>18790088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B479-4853-8860-8260A2482D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8362992"/>
        <c:axId val="278348304"/>
      </c:areaChart>
      <c:catAx>
        <c:axId val="278362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6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348304"/>
        <c:crosses val="autoZero"/>
        <c:auto val="1"/>
        <c:lblAlgn val="ctr"/>
        <c:lblOffset val="100"/>
        <c:noMultiLvlLbl val="0"/>
      </c:catAx>
      <c:valAx>
        <c:axId val="27834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362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2111636045494313"/>
          <c:y val="0.91815373078365192"/>
          <c:w val="0.75776706036745411"/>
          <c:h val="6.33278340207474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FX-Reserves (Gross)/World Reserves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8100" cap="flat" cmpd="dbl" algn="ctr">
              <a:solidFill>
                <a:schemeClr val="accent4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Sheet5!$B$1:$M$1</c:f>
              <c:numCache>
                <c:formatCode>General</c:formatCode>
                <c:ptCount val="12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</c:numCache>
            </c:numRef>
          </c:cat>
          <c:val>
            <c:numRef>
              <c:f>Sheet5!$B$12:$M$12</c:f>
              <c:numCache>
                <c:formatCode>General</c:formatCode>
                <c:ptCount val="12"/>
                <c:pt idx="0">
                  <c:v>1.2351282158604311E-5</c:v>
                </c:pt>
                <c:pt idx="1">
                  <c:v>1.028732561523168E-5</c:v>
                </c:pt>
                <c:pt idx="2">
                  <c:v>1.106482454784933E-5</c:v>
                </c:pt>
                <c:pt idx="3">
                  <c:v>8.9986966286560456E-6</c:v>
                </c:pt>
                <c:pt idx="4">
                  <c:v>8.2280475464298787E-6</c:v>
                </c:pt>
                <c:pt idx="5">
                  <c:v>8.731065931284971E-6</c:v>
                </c:pt>
                <c:pt idx="6">
                  <c:v>7.2174932976838475E-6</c:v>
                </c:pt>
                <c:pt idx="7">
                  <c:v>9.3666827505122236E-6</c:v>
                </c:pt>
                <c:pt idx="8">
                  <c:v>9.8219566130877765E-6</c:v>
                </c:pt>
                <c:pt idx="9">
                  <c:v>1.1066672031854282E-5</c:v>
                </c:pt>
                <c:pt idx="10">
                  <c:v>9.2667634607141707E-6</c:v>
                </c:pt>
                <c:pt idx="11">
                  <c:v>8.7883917987274265E-6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A29-4003-8AFB-3EA43232BB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8349392"/>
        <c:axId val="278352112"/>
      </c:lineChart>
      <c:catAx>
        <c:axId val="278349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352112"/>
        <c:crosses val="autoZero"/>
        <c:auto val="1"/>
        <c:lblAlgn val="ctr"/>
        <c:lblOffset val="100"/>
        <c:noMultiLvlLbl val="0"/>
      </c:catAx>
      <c:valAx>
        <c:axId val="27835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349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Sheet5!$A$13</c:f>
              <c:strCache>
                <c:ptCount val="1"/>
                <c:pt idx="0">
                  <c:v>FX-Net/Total Reserves</c:v>
                </c:pt>
              </c:strCache>
            </c:strRef>
          </c:tx>
          <c:spPr>
            <a:ln w="38100" cap="flat" cmpd="dbl" algn="ctr">
              <a:solidFill>
                <a:schemeClr val="accent6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Sheet5!$B$1:$M$1</c:f>
              <c:numCache>
                <c:formatCode>General</c:formatCode>
                <c:ptCount val="12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</c:numCache>
            </c:numRef>
          </c:cat>
          <c:val>
            <c:numRef>
              <c:f>Sheet5!$B$13:$M$13</c:f>
              <c:numCache>
                <c:formatCode>General</c:formatCode>
                <c:ptCount val="12"/>
                <c:pt idx="0">
                  <c:v>3.3097578077487149E-6</c:v>
                </c:pt>
                <c:pt idx="1">
                  <c:v>3.2064755172879528E-6</c:v>
                </c:pt>
                <c:pt idx="2">
                  <c:v>4.3194014862012984E-6</c:v>
                </c:pt>
                <c:pt idx="3">
                  <c:v>4.4196077483644831E-6</c:v>
                </c:pt>
                <c:pt idx="4">
                  <c:v>3.5397441308768391E-6</c:v>
                </c:pt>
                <c:pt idx="5">
                  <c:v>4.9203127418016054E-6</c:v>
                </c:pt>
                <c:pt idx="6">
                  <c:v>2.5100064122677942E-6</c:v>
                </c:pt>
                <c:pt idx="7">
                  <c:v>2.1852090681565987E-6</c:v>
                </c:pt>
                <c:pt idx="8">
                  <c:v>1.288017243231976E-6</c:v>
                </c:pt>
                <c:pt idx="9">
                  <c:v>1.8545885717722081E-6</c:v>
                </c:pt>
                <c:pt idx="10">
                  <c:v>8.728061718143006E-7</c:v>
                </c:pt>
                <c:pt idx="11">
                  <c:v>1.5468480170956791E-6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152-49D2-A162-246608BA1E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8348848"/>
        <c:axId val="278356464"/>
      </c:lineChart>
      <c:catAx>
        <c:axId val="278348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356464"/>
        <c:crosses val="autoZero"/>
        <c:auto val="1"/>
        <c:lblAlgn val="ctr"/>
        <c:lblOffset val="100"/>
        <c:noMultiLvlLbl val="0"/>
      </c:catAx>
      <c:valAx>
        <c:axId val="27835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348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Net-Gross-FX-Reserves $</a:t>
            </a:r>
            <a:endParaRPr lang="tr-T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Sheet4!$A$3</c:f>
              <c:strCache>
                <c:ptCount val="1"/>
                <c:pt idx="0">
                  <c:v>FX (Gross $)</c:v>
                </c:pt>
              </c:strCache>
            </c:strRef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Sheet4!$B$1:$EV$1</c:f>
              <c:numCache>
                <c:formatCode>General</c:formatCode>
                <c:ptCount val="151"/>
                <c:pt idx="0">
                  <c:v>2006</c:v>
                </c:pt>
                <c:pt idx="2">
                  <c:v>2007</c:v>
                </c:pt>
                <c:pt idx="14">
                  <c:v>2008</c:v>
                </c:pt>
                <c:pt idx="26">
                  <c:v>2009</c:v>
                </c:pt>
                <c:pt idx="38">
                  <c:v>2010</c:v>
                </c:pt>
                <c:pt idx="50">
                  <c:v>2011</c:v>
                </c:pt>
                <c:pt idx="62">
                  <c:v>2012</c:v>
                </c:pt>
                <c:pt idx="74">
                  <c:v>2013</c:v>
                </c:pt>
                <c:pt idx="86">
                  <c:v>2014</c:v>
                </c:pt>
                <c:pt idx="98">
                  <c:v>2015</c:v>
                </c:pt>
                <c:pt idx="110">
                  <c:v>2016</c:v>
                </c:pt>
                <c:pt idx="122">
                  <c:v>2017</c:v>
                </c:pt>
                <c:pt idx="134">
                  <c:v>2018</c:v>
                </c:pt>
                <c:pt idx="146">
                  <c:v>2019</c:v>
                </c:pt>
              </c:numCache>
            </c:numRef>
          </c:cat>
          <c:val>
            <c:numRef>
              <c:f>Sheet4!$B$3:$EV$3</c:f>
              <c:numCache>
                <c:formatCode>General</c:formatCode>
                <c:ptCount val="151"/>
                <c:pt idx="0">
                  <c:v>60024595.626910046</c:v>
                </c:pt>
                <c:pt idx="1">
                  <c:v>61795445.625350535</c:v>
                </c:pt>
                <c:pt idx="2">
                  <c:v>64593023.770953663</c:v>
                </c:pt>
                <c:pt idx="3">
                  <c:v>66208280.824602857</c:v>
                </c:pt>
                <c:pt idx="4">
                  <c:v>68188631.419396386</c:v>
                </c:pt>
                <c:pt idx="5">
                  <c:v>67314244.562911585</c:v>
                </c:pt>
                <c:pt idx="6">
                  <c:v>67403572.539314106</c:v>
                </c:pt>
                <c:pt idx="7">
                  <c:v>69654969.715887055</c:v>
                </c:pt>
                <c:pt idx="8">
                  <c:v>72886817.180477068</c:v>
                </c:pt>
                <c:pt idx="9">
                  <c:v>74272057.846864715</c:v>
                </c:pt>
                <c:pt idx="10">
                  <c:v>70407754.468586117</c:v>
                </c:pt>
                <c:pt idx="11">
                  <c:v>73094127.38972491</c:v>
                </c:pt>
                <c:pt idx="12">
                  <c:v>73917384.687156647</c:v>
                </c:pt>
                <c:pt idx="13">
                  <c:v>74648630.871883273</c:v>
                </c:pt>
                <c:pt idx="14">
                  <c:v>75976870.347498178</c:v>
                </c:pt>
                <c:pt idx="15">
                  <c:v>75667286.081856295</c:v>
                </c:pt>
                <c:pt idx="16">
                  <c:v>81292897.391411245</c:v>
                </c:pt>
                <c:pt idx="17">
                  <c:v>74997421.942821696</c:v>
                </c:pt>
                <c:pt idx="18">
                  <c:v>73580268.919194654</c:v>
                </c:pt>
                <c:pt idx="19">
                  <c:v>77156760.221534461</c:v>
                </c:pt>
                <c:pt idx="20">
                  <c:v>75699744.832712606</c:v>
                </c:pt>
                <c:pt idx="21">
                  <c:v>78102954.081862465</c:v>
                </c:pt>
                <c:pt idx="22">
                  <c:v>78941347.601307079</c:v>
                </c:pt>
                <c:pt idx="23">
                  <c:v>74973494.815936029</c:v>
                </c:pt>
                <c:pt idx="24">
                  <c:v>72455386.088106558</c:v>
                </c:pt>
                <c:pt idx="25">
                  <c:v>71352066.432035193</c:v>
                </c:pt>
                <c:pt idx="26">
                  <c:v>70726206.176186815</c:v>
                </c:pt>
                <c:pt idx="27">
                  <c:v>70497085.910455346</c:v>
                </c:pt>
                <c:pt idx="28">
                  <c:v>68650462.830466971</c:v>
                </c:pt>
                <c:pt idx="29">
                  <c:v>65666096.734812438</c:v>
                </c:pt>
                <c:pt idx="30">
                  <c:v>69420113.083590776</c:v>
                </c:pt>
                <c:pt idx="31">
                  <c:v>67301800.213726476</c:v>
                </c:pt>
                <c:pt idx="32">
                  <c:v>66823891.839414738</c:v>
                </c:pt>
                <c:pt idx="33">
                  <c:v>72508134.914707989</c:v>
                </c:pt>
                <c:pt idx="34">
                  <c:v>72569526.033004984</c:v>
                </c:pt>
                <c:pt idx="35">
                  <c:v>74172120.686274588</c:v>
                </c:pt>
                <c:pt idx="36">
                  <c:v>73213668.722705603</c:v>
                </c:pt>
                <c:pt idx="37">
                  <c:v>73143167.228199705</c:v>
                </c:pt>
                <c:pt idx="38">
                  <c:v>73282036.813246757</c:v>
                </c:pt>
                <c:pt idx="39">
                  <c:v>71123229.44618614</c:v>
                </c:pt>
                <c:pt idx="40">
                  <c:v>70789175.644784138</c:v>
                </c:pt>
                <c:pt idx="41">
                  <c:v>74187826.273392946</c:v>
                </c:pt>
                <c:pt idx="42">
                  <c:v>75149919.745505139</c:v>
                </c:pt>
                <c:pt idx="43">
                  <c:v>73583904.328392372</c:v>
                </c:pt>
                <c:pt idx="44">
                  <c:v>74040464.321621686</c:v>
                </c:pt>
                <c:pt idx="45">
                  <c:v>78874175.414310575</c:v>
                </c:pt>
                <c:pt idx="46">
                  <c:v>77327833.355161309</c:v>
                </c:pt>
                <c:pt idx="47">
                  <c:v>81330755.044202864</c:v>
                </c:pt>
                <c:pt idx="48">
                  <c:v>84082084.565608934</c:v>
                </c:pt>
                <c:pt idx="49">
                  <c:v>84490808.892487749</c:v>
                </c:pt>
                <c:pt idx="50">
                  <c:v>86161423.593789995</c:v>
                </c:pt>
                <c:pt idx="51">
                  <c:v>85064319.304663166</c:v>
                </c:pt>
                <c:pt idx="52">
                  <c:v>86877737.080104649</c:v>
                </c:pt>
                <c:pt idx="53">
                  <c:v>91375438.661558732</c:v>
                </c:pt>
                <c:pt idx="54">
                  <c:v>95285069.234003589</c:v>
                </c:pt>
                <c:pt idx="55">
                  <c:v>97867419.365925312</c:v>
                </c:pt>
                <c:pt idx="56">
                  <c:v>96023178.041120008</c:v>
                </c:pt>
                <c:pt idx="57">
                  <c:v>90680179.776952446</c:v>
                </c:pt>
                <c:pt idx="58">
                  <c:v>92590918.860036209</c:v>
                </c:pt>
                <c:pt idx="59">
                  <c:v>83365455.784269899</c:v>
                </c:pt>
                <c:pt idx="60">
                  <c:v>90736447.184137076</c:v>
                </c:pt>
                <c:pt idx="61">
                  <c:v>83244041.832315683</c:v>
                </c:pt>
                <c:pt idx="62">
                  <c:v>76390573.419415846</c:v>
                </c:pt>
                <c:pt idx="63">
                  <c:v>80200565.781457543</c:v>
                </c:pt>
                <c:pt idx="64">
                  <c:v>81074513.865291908</c:v>
                </c:pt>
                <c:pt idx="65">
                  <c:v>81017035.070568129</c:v>
                </c:pt>
                <c:pt idx="66">
                  <c:v>81805933.751551405</c:v>
                </c:pt>
                <c:pt idx="67">
                  <c:v>84974842.603737831</c:v>
                </c:pt>
                <c:pt idx="68">
                  <c:v>87877279.822449908</c:v>
                </c:pt>
                <c:pt idx="69">
                  <c:v>96102593.838193789</c:v>
                </c:pt>
                <c:pt idx="70">
                  <c:v>96476569.351703852</c:v>
                </c:pt>
                <c:pt idx="71">
                  <c:v>100871487.42573042</c:v>
                </c:pt>
                <c:pt idx="72">
                  <c:v>101621460.56176314</c:v>
                </c:pt>
                <c:pt idx="73">
                  <c:v>101886473.42609383</c:v>
                </c:pt>
                <c:pt idx="74">
                  <c:v>105884671.83268037</c:v>
                </c:pt>
                <c:pt idx="75">
                  <c:v>107935527.21160501</c:v>
                </c:pt>
                <c:pt idx="76">
                  <c:v>107871131.40330809</c:v>
                </c:pt>
                <c:pt idx="77">
                  <c:v>115555739.26665948</c:v>
                </c:pt>
                <c:pt idx="78">
                  <c:v>113228223.81430764</c:v>
                </c:pt>
                <c:pt idx="79">
                  <c:v>109240402.53152531</c:v>
                </c:pt>
                <c:pt idx="80">
                  <c:v>105929942.63655367</c:v>
                </c:pt>
                <c:pt idx="81">
                  <c:v>116126121.55823703</c:v>
                </c:pt>
                <c:pt idx="82">
                  <c:v>112554622.10901403</c:v>
                </c:pt>
                <c:pt idx="83">
                  <c:v>114407174.40273131</c:v>
                </c:pt>
                <c:pt idx="84">
                  <c:v>115811083.33902651</c:v>
                </c:pt>
                <c:pt idx="85">
                  <c:v>116925924.12612565</c:v>
                </c:pt>
                <c:pt idx="86">
                  <c:v>109436034.15186082</c:v>
                </c:pt>
                <c:pt idx="87">
                  <c:v>109307243.8945028</c:v>
                </c:pt>
                <c:pt idx="88">
                  <c:v>106450434.62297574</c:v>
                </c:pt>
                <c:pt idx="89">
                  <c:v>110446505.57670891</c:v>
                </c:pt>
                <c:pt idx="90">
                  <c:v>112247355.44443408</c:v>
                </c:pt>
                <c:pt idx="91">
                  <c:v>114093377.83759746</c:v>
                </c:pt>
                <c:pt idx="92">
                  <c:v>111950090.03268552</c:v>
                </c:pt>
                <c:pt idx="93">
                  <c:v>114943701.57335055</c:v>
                </c:pt>
                <c:pt idx="94">
                  <c:v>117089397.40545703</c:v>
                </c:pt>
                <c:pt idx="95">
                  <c:v>112445104.52506521</c:v>
                </c:pt>
                <c:pt idx="96">
                  <c:v>114023863.08944181</c:v>
                </c:pt>
                <c:pt idx="97">
                  <c:v>110205499.94963558</c:v>
                </c:pt>
                <c:pt idx="98">
                  <c:v>114935936.16551107</c:v>
                </c:pt>
                <c:pt idx="99">
                  <c:v>111489875.67330897</c:v>
                </c:pt>
                <c:pt idx="100">
                  <c:v>104069961.91364197</c:v>
                </c:pt>
                <c:pt idx="101">
                  <c:v>105887314.66795965</c:v>
                </c:pt>
                <c:pt idx="102">
                  <c:v>103410393.84126866</c:v>
                </c:pt>
                <c:pt idx="103">
                  <c:v>101993789.6021065</c:v>
                </c:pt>
                <c:pt idx="104">
                  <c:v>107428468.30282244</c:v>
                </c:pt>
                <c:pt idx="105">
                  <c:v>106759948.49113315</c:v>
                </c:pt>
                <c:pt idx="106">
                  <c:v>104741606.51277262</c:v>
                </c:pt>
                <c:pt idx="107">
                  <c:v>100712998.33715554</c:v>
                </c:pt>
                <c:pt idx="108">
                  <c:v>102712739.98706456</c:v>
                </c:pt>
                <c:pt idx="109">
                  <c:v>94428356.826893702</c:v>
                </c:pt>
                <c:pt idx="110">
                  <c:v>93767753.038793474</c:v>
                </c:pt>
                <c:pt idx="111">
                  <c:v>95162519.549372748</c:v>
                </c:pt>
                <c:pt idx="112">
                  <c:v>95553079.145992503</c:v>
                </c:pt>
                <c:pt idx="113">
                  <c:v>97330249.472950235</c:v>
                </c:pt>
                <c:pt idx="114">
                  <c:v>100859315.68456896</c:v>
                </c:pt>
                <c:pt idx="115">
                  <c:v>102641329.67243461</c:v>
                </c:pt>
                <c:pt idx="116">
                  <c:v>103767642.64783074</c:v>
                </c:pt>
                <c:pt idx="117">
                  <c:v>105253131.18451259</c:v>
                </c:pt>
                <c:pt idx="118">
                  <c:v>102051084.08499712</c:v>
                </c:pt>
                <c:pt idx="119">
                  <c:v>103917447.56840175</c:v>
                </c:pt>
                <c:pt idx="120">
                  <c:v>105854752.48282298</c:v>
                </c:pt>
                <c:pt idx="121">
                  <c:v>95040952.728371084</c:v>
                </c:pt>
                <c:pt idx="122">
                  <c:v>94712674.9140466</c:v>
                </c:pt>
                <c:pt idx="123">
                  <c:v>90612060.364452288</c:v>
                </c:pt>
                <c:pt idx="124">
                  <c:v>93815985.718130976</c:v>
                </c:pt>
                <c:pt idx="125">
                  <c:v>89917614.232717127</c:v>
                </c:pt>
                <c:pt idx="126">
                  <c:v>95217753.961392999</c:v>
                </c:pt>
                <c:pt idx="127">
                  <c:v>97948027.985302597</c:v>
                </c:pt>
                <c:pt idx="128">
                  <c:v>94262400.651708916</c:v>
                </c:pt>
                <c:pt idx="129">
                  <c:v>95612135.232190996</c:v>
                </c:pt>
                <c:pt idx="130">
                  <c:v>100878469.01562853</c:v>
                </c:pt>
                <c:pt idx="131">
                  <c:v>103892692.88578683</c:v>
                </c:pt>
                <c:pt idx="132">
                  <c:v>100746902.72102706</c:v>
                </c:pt>
                <c:pt idx="133">
                  <c:v>90454092.903870061</c:v>
                </c:pt>
                <c:pt idx="134">
                  <c:v>96718707.477418587</c:v>
                </c:pt>
                <c:pt idx="135">
                  <c:v>96506260.157436967</c:v>
                </c:pt>
                <c:pt idx="136">
                  <c:v>95071213.303458124</c:v>
                </c:pt>
                <c:pt idx="137">
                  <c:v>92448142.218977168</c:v>
                </c:pt>
                <c:pt idx="138">
                  <c:v>90033362.990055829</c:v>
                </c:pt>
                <c:pt idx="139">
                  <c:v>81560917.156055674</c:v>
                </c:pt>
                <c:pt idx="140">
                  <c:v>85604697.298963413</c:v>
                </c:pt>
                <c:pt idx="141">
                  <c:v>81998002.782531768</c:v>
                </c:pt>
                <c:pt idx="142">
                  <c:v>67242544.138642699</c:v>
                </c:pt>
                <c:pt idx="143">
                  <c:v>65740460.95533061</c:v>
                </c:pt>
                <c:pt idx="144">
                  <c:v>71469787.238362178</c:v>
                </c:pt>
                <c:pt idx="145">
                  <c:v>75565513.808842748</c:v>
                </c:pt>
                <c:pt idx="146">
                  <c:v>78443442.493054181</c:v>
                </c:pt>
                <c:pt idx="147">
                  <c:v>82575418.348915011</c:v>
                </c:pt>
                <c:pt idx="148">
                  <c:v>79044627.203018472</c:v>
                </c:pt>
                <c:pt idx="149">
                  <c:v>98082431.632063925</c:v>
                </c:pt>
                <c:pt idx="150">
                  <c:v>94462317.072541296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E4C-4074-9402-D6068DFF3811}"/>
            </c:ext>
          </c:extLst>
        </c:ser>
        <c:ser>
          <c:idx val="1"/>
          <c:order val="1"/>
          <c:tx>
            <c:strRef>
              <c:f>Sheet4!$A$4</c:f>
              <c:strCache>
                <c:ptCount val="1"/>
                <c:pt idx="0">
                  <c:v>FX (Net $)</c:v>
                </c:pt>
              </c:strCache>
            </c:strRef>
          </c:tx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Sheet4!$B$1:$EV$1</c:f>
              <c:numCache>
                <c:formatCode>General</c:formatCode>
                <c:ptCount val="151"/>
                <c:pt idx="0">
                  <c:v>2006</c:v>
                </c:pt>
                <c:pt idx="2">
                  <c:v>2007</c:v>
                </c:pt>
                <c:pt idx="14">
                  <c:v>2008</c:v>
                </c:pt>
                <c:pt idx="26">
                  <c:v>2009</c:v>
                </c:pt>
                <c:pt idx="38">
                  <c:v>2010</c:v>
                </c:pt>
                <c:pt idx="50">
                  <c:v>2011</c:v>
                </c:pt>
                <c:pt idx="62">
                  <c:v>2012</c:v>
                </c:pt>
                <c:pt idx="74">
                  <c:v>2013</c:v>
                </c:pt>
                <c:pt idx="86">
                  <c:v>2014</c:v>
                </c:pt>
                <c:pt idx="98">
                  <c:v>2015</c:v>
                </c:pt>
                <c:pt idx="110">
                  <c:v>2016</c:v>
                </c:pt>
                <c:pt idx="122">
                  <c:v>2017</c:v>
                </c:pt>
                <c:pt idx="134">
                  <c:v>2018</c:v>
                </c:pt>
                <c:pt idx="146">
                  <c:v>2019</c:v>
                </c:pt>
              </c:numCache>
            </c:numRef>
          </c:cat>
          <c:val>
            <c:numRef>
              <c:f>Sheet4!$B$4:$EV$4</c:f>
              <c:numCache>
                <c:formatCode>General</c:formatCode>
                <c:ptCount val="151"/>
                <c:pt idx="0">
                  <c:v>16084716.670060605</c:v>
                </c:pt>
                <c:pt idx="1">
                  <c:v>18023159.450364556</c:v>
                </c:pt>
                <c:pt idx="2">
                  <c:v>20133118.854768284</c:v>
                </c:pt>
                <c:pt idx="3">
                  <c:v>19089329.848336086</c:v>
                </c:pt>
                <c:pt idx="4">
                  <c:v>16754329.226811085</c:v>
                </c:pt>
                <c:pt idx="5">
                  <c:v>18135272.767519504</c:v>
                </c:pt>
                <c:pt idx="6">
                  <c:v>23716773.660990264</c:v>
                </c:pt>
                <c:pt idx="7">
                  <c:v>24032222.414199572</c:v>
                </c:pt>
                <c:pt idx="8">
                  <c:v>26401281.296978988</c:v>
                </c:pt>
                <c:pt idx="9">
                  <c:v>26659839.948301751</c:v>
                </c:pt>
                <c:pt idx="10">
                  <c:v>25666901.146035258</c:v>
                </c:pt>
                <c:pt idx="11">
                  <c:v>28776788.20378479</c:v>
                </c:pt>
                <c:pt idx="12">
                  <c:v>27623599.140589166</c:v>
                </c:pt>
                <c:pt idx="13">
                  <c:v>30457664.044727985</c:v>
                </c:pt>
                <c:pt idx="14">
                  <c:v>29659268.909030672</c:v>
                </c:pt>
                <c:pt idx="15">
                  <c:v>28647997.739624605</c:v>
                </c:pt>
                <c:pt idx="16">
                  <c:v>30123649.326310921</c:v>
                </c:pt>
                <c:pt idx="17">
                  <c:v>29345224.190260775</c:v>
                </c:pt>
                <c:pt idx="18">
                  <c:v>24395883.023955464</c:v>
                </c:pt>
                <c:pt idx="19">
                  <c:v>24771277.243850794</c:v>
                </c:pt>
                <c:pt idx="20">
                  <c:v>27305525.40614352</c:v>
                </c:pt>
                <c:pt idx="21">
                  <c:v>28619955.503125954</c:v>
                </c:pt>
                <c:pt idx="22">
                  <c:v>30813082.684026148</c:v>
                </c:pt>
                <c:pt idx="23">
                  <c:v>30224282.691844307</c:v>
                </c:pt>
                <c:pt idx="24">
                  <c:v>29897779.891047642</c:v>
                </c:pt>
                <c:pt idx="25">
                  <c:v>33168010.633640248</c:v>
                </c:pt>
                <c:pt idx="26">
                  <c:v>34736373.691417947</c:v>
                </c:pt>
                <c:pt idx="27">
                  <c:v>33652979.299305238</c:v>
                </c:pt>
                <c:pt idx="28">
                  <c:v>34496326.115071885</c:v>
                </c:pt>
                <c:pt idx="29">
                  <c:v>32706233.552357774</c:v>
                </c:pt>
                <c:pt idx="30">
                  <c:v>33341278.040260602</c:v>
                </c:pt>
                <c:pt idx="31">
                  <c:v>31793303.909645189</c:v>
                </c:pt>
                <c:pt idx="32">
                  <c:v>30759126.954264365</c:v>
                </c:pt>
                <c:pt idx="33">
                  <c:v>32637279.253598459</c:v>
                </c:pt>
                <c:pt idx="34">
                  <c:v>32034827.70345334</c:v>
                </c:pt>
                <c:pt idx="35">
                  <c:v>32666070.60957687</c:v>
                </c:pt>
                <c:pt idx="36">
                  <c:v>31817047.444203753</c:v>
                </c:pt>
                <c:pt idx="37">
                  <c:v>33600694.251466267</c:v>
                </c:pt>
                <c:pt idx="38">
                  <c:v>31526271.359594084</c:v>
                </c:pt>
                <c:pt idx="39">
                  <c:v>29944113.369776033</c:v>
                </c:pt>
                <c:pt idx="40">
                  <c:v>30872285.410596851</c:v>
                </c:pt>
                <c:pt idx="41">
                  <c:v>35657494.351471148</c:v>
                </c:pt>
                <c:pt idx="42">
                  <c:v>37144609.624675453</c:v>
                </c:pt>
                <c:pt idx="43">
                  <c:v>37049017.234840497</c:v>
                </c:pt>
                <c:pt idx="44">
                  <c:v>36596165.424319409</c:v>
                </c:pt>
                <c:pt idx="45">
                  <c:v>38414376.529291272</c:v>
                </c:pt>
                <c:pt idx="46">
                  <c:v>34975662.814868547</c:v>
                </c:pt>
                <c:pt idx="47">
                  <c:v>40050310.759556137</c:v>
                </c:pt>
                <c:pt idx="48">
                  <c:v>45774272.817363225</c:v>
                </c:pt>
                <c:pt idx="49">
                  <c:v>46261749.574740641</c:v>
                </c:pt>
                <c:pt idx="50">
                  <c:v>48555486.088042632</c:v>
                </c:pt>
                <c:pt idx="51">
                  <c:v>47994050.229651958</c:v>
                </c:pt>
                <c:pt idx="52">
                  <c:v>47440974.998895288</c:v>
                </c:pt>
                <c:pt idx="53">
                  <c:v>49273165.600102089</c:v>
                </c:pt>
                <c:pt idx="54">
                  <c:v>50329569.512564063</c:v>
                </c:pt>
                <c:pt idx="55">
                  <c:v>51320109.915508911</c:v>
                </c:pt>
                <c:pt idx="56">
                  <c:v>51254620.046846084</c:v>
                </c:pt>
                <c:pt idx="57">
                  <c:v>49548093.397308014</c:v>
                </c:pt>
                <c:pt idx="58">
                  <c:v>48988493.179874912</c:v>
                </c:pt>
                <c:pt idx="59">
                  <c:v>39264404.380392365</c:v>
                </c:pt>
                <c:pt idx="60">
                  <c:v>39090936.342893496</c:v>
                </c:pt>
                <c:pt idx="61">
                  <c:v>33180845.232267261</c:v>
                </c:pt>
                <c:pt idx="62">
                  <c:v>26566124.998145644</c:v>
                </c:pt>
                <c:pt idx="63">
                  <c:v>26764654.118249767</c:v>
                </c:pt>
                <c:pt idx="64">
                  <c:v>26252797.915415287</c:v>
                </c:pt>
                <c:pt idx="65">
                  <c:v>25460680.004944257</c:v>
                </c:pt>
                <c:pt idx="66">
                  <c:v>25927149.141224444</c:v>
                </c:pt>
                <c:pt idx="67">
                  <c:v>26297839.417896193</c:v>
                </c:pt>
                <c:pt idx="68">
                  <c:v>25966897.955045756</c:v>
                </c:pt>
                <c:pt idx="69">
                  <c:v>25719033.160865478</c:v>
                </c:pt>
                <c:pt idx="70">
                  <c:v>25442170.282853369</c:v>
                </c:pt>
                <c:pt idx="71">
                  <c:v>24984867.095098481</c:v>
                </c:pt>
                <c:pt idx="72">
                  <c:v>25175662.583662376</c:v>
                </c:pt>
                <c:pt idx="73">
                  <c:v>24530010.198495965</c:v>
                </c:pt>
                <c:pt idx="74">
                  <c:v>24702464.173338804</c:v>
                </c:pt>
                <c:pt idx="75">
                  <c:v>25646053.928838793</c:v>
                </c:pt>
                <c:pt idx="76">
                  <c:v>24317689.131540835</c:v>
                </c:pt>
                <c:pt idx="77">
                  <c:v>25491274.323475789</c:v>
                </c:pt>
                <c:pt idx="78">
                  <c:v>26283004.356488582</c:v>
                </c:pt>
                <c:pt idx="79">
                  <c:v>27600035.893186104</c:v>
                </c:pt>
                <c:pt idx="80">
                  <c:v>20819644.693486806</c:v>
                </c:pt>
                <c:pt idx="81">
                  <c:v>19111351.825823735</c:v>
                </c:pt>
                <c:pt idx="82">
                  <c:v>19995773.050583169</c:v>
                </c:pt>
                <c:pt idx="83">
                  <c:v>19348148.284611002</c:v>
                </c:pt>
                <c:pt idx="84">
                  <c:v>22517127.049441174</c:v>
                </c:pt>
                <c:pt idx="85">
                  <c:v>19853237.837539434</c:v>
                </c:pt>
                <c:pt idx="86">
                  <c:v>14351061.053425614</c:v>
                </c:pt>
                <c:pt idx="87">
                  <c:v>12011085.250998754</c:v>
                </c:pt>
                <c:pt idx="88">
                  <c:v>12116691.179786224</c:v>
                </c:pt>
                <c:pt idx="89">
                  <c:v>11049446.62678043</c:v>
                </c:pt>
                <c:pt idx="90">
                  <c:v>12775282.726031361</c:v>
                </c:pt>
                <c:pt idx="91">
                  <c:v>12734054.359422252</c:v>
                </c:pt>
                <c:pt idx="92">
                  <c:v>17660433.053677417</c:v>
                </c:pt>
                <c:pt idx="93">
                  <c:v>18776945.505331896</c:v>
                </c:pt>
                <c:pt idx="94">
                  <c:v>20511359.215490259</c:v>
                </c:pt>
                <c:pt idx="95">
                  <c:v>21178546.346604321</c:v>
                </c:pt>
                <c:pt idx="96">
                  <c:v>20451884.982595164</c:v>
                </c:pt>
                <c:pt idx="97">
                  <c:v>19392483.507962398</c:v>
                </c:pt>
                <c:pt idx="98">
                  <c:v>19261334.670887586</c:v>
                </c:pt>
                <c:pt idx="99">
                  <c:v>18552014.173853721</c:v>
                </c:pt>
                <c:pt idx="100">
                  <c:v>15816196.676899318</c:v>
                </c:pt>
                <c:pt idx="101">
                  <c:v>14843181.852510953</c:v>
                </c:pt>
                <c:pt idx="102">
                  <c:v>14194720.545939663</c:v>
                </c:pt>
                <c:pt idx="103">
                  <c:v>13617913.925839871</c:v>
                </c:pt>
                <c:pt idx="104">
                  <c:v>13920397.730819229</c:v>
                </c:pt>
                <c:pt idx="105">
                  <c:v>12691196.552018628</c:v>
                </c:pt>
                <c:pt idx="106">
                  <c:v>12523107.587633193</c:v>
                </c:pt>
                <c:pt idx="107">
                  <c:v>11544179.362852708</c:v>
                </c:pt>
                <c:pt idx="108">
                  <c:v>12693105.676899413</c:v>
                </c:pt>
                <c:pt idx="109">
                  <c:v>10737676.030308614</c:v>
                </c:pt>
                <c:pt idx="110">
                  <c:v>8831678.2786544506</c:v>
                </c:pt>
                <c:pt idx="111">
                  <c:v>7071060.7589156423</c:v>
                </c:pt>
                <c:pt idx="112">
                  <c:v>6183096.4666967001</c:v>
                </c:pt>
                <c:pt idx="113">
                  <c:v>5510333.7504934436</c:v>
                </c:pt>
                <c:pt idx="114">
                  <c:v>8243701.65233461</c:v>
                </c:pt>
                <c:pt idx="115">
                  <c:v>9497998.4635449164</c:v>
                </c:pt>
                <c:pt idx="116">
                  <c:v>11130588.21098488</c:v>
                </c:pt>
                <c:pt idx="117">
                  <c:v>12190943.436172158</c:v>
                </c:pt>
                <c:pt idx="118">
                  <c:v>13942217.154825849</c:v>
                </c:pt>
                <c:pt idx="119">
                  <c:v>15785345.834342008</c:v>
                </c:pt>
                <c:pt idx="120">
                  <c:v>19577412.355200537</c:v>
                </c:pt>
                <c:pt idx="121">
                  <c:v>20253629.977434948</c:v>
                </c:pt>
                <c:pt idx="122">
                  <c:v>16670412.145921279</c:v>
                </c:pt>
                <c:pt idx="123">
                  <c:v>13881949.754381379</c:v>
                </c:pt>
                <c:pt idx="124">
                  <c:v>15234579.946795704</c:v>
                </c:pt>
                <c:pt idx="125">
                  <c:v>15102481.912839524</c:v>
                </c:pt>
                <c:pt idx="126">
                  <c:v>15170217.995192502</c:v>
                </c:pt>
                <c:pt idx="127">
                  <c:v>15033320.924469804</c:v>
                </c:pt>
                <c:pt idx="128">
                  <c:v>14276247.331360592</c:v>
                </c:pt>
                <c:pt idx="129">
                  <c:v>14556104.148198841</c:v>
                </c:pt>
                <c:pt idx="130">
                  <c:v>16343014.37635899</c:v>
                </c:pt>
                <c:pt idx="131">
                  <c:v>16146567.605439723</c:v>
                </c:pt>
                <c:pt idx="132">
                  <c:v>14278307.317513309</c:v>
                </c:pt>
                <c:pt idx="133">
                  <c:v>12563314.752889045</c:v>
                </c:pt>
                <c:pt idx="134">
                  <c:v>10158181.469842512</c:v>
                </c:pt>
                <c:pt idx="135">
                  <c:v>10134208.130184595</c:v>
                </c:pt>
                <c:pt idx="136">
                  <c:v>7504852.1128657116</c:v>
                </c:pt>
                <c:pt idx="137">
                  <c:v>7846335.1282550944</c:v>
                </c:pt>
                <c:pt idx="138">
                  <c:v>8629959.8398536034</c:v>
                </c:pt>
                <c:pt idx="139">
                  <c:v>9057631.6596877426</c:v>
                </c:pt>
                <c:pt idx="140">
                  <c:v>8752745.4569474887</c:v>
                </c:pt>
                <c:pt idx="141">
                  <c:v>10234567.878732136</c:v>
                </c:pt>
                <c:pt idx="142">
                  <c:v>10028052.55957794</c:v>
                </c:pt>
                <c:pt idx="143">
                  <c:v>6709571.1145003419</c:v>
                </c:pt>
                <c:pt idx="144">
                  <c:v>8687609.1892184671</c:v>
                </c:pt>
                <c:pt idx="145">
                  <c:v>10129691.264181744</c:v>
                </c:pt>
                <c:pt idx="146">
                  <c:v>7505316.2793139005</c:v>
                </c:pt>
                <c:pt idx="147">
                  <c:v>6610887.1914109597</c:v>
                </c:pt>
                <c:pt idx="148">
                  <c:v>159325.59041027911</c:v>
                </c:pt>
                <c:pt idx="149">
                  <c:v>24018889.301227503</c:v>
                </c:pt>
                <c:pt idx="150">
                  <c:v>23110444.653882246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E4C-4074-9402-D6068DFF38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8357008"/>
        <c:axId val="278360816"/>
      </c:lineChart>
      <c:catAx>
        <c:axId val="278357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360816"/>
        <c:crosses val="autoZero"/>
        <c:auto val="1"/>
        <c:lblAlgn val="ctr"/>
        <c:lblOffset val="100"/>
        <c:noMultiLvlLbl val="0"/>
      </c:catAx>
      <c:valAx>
        <c:axId val="27836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357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0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466725</xdr:colOff>
      <xdr:row>36</xdr:row>
      <xdr:rowOff>57150</xdr:rowOff>
    </xdr:from>
    <xdr:to>
      <xdr:col>9</xdr:col>
      <xdr:colOff>266700</xdr:colOff>
      <xdr:row>57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352425</xdr:colOff>
      <xdr:row>36</xdr:row>
      <xdr:rowOff>133350</xdr:rowOff>
    </xdr:from>
    <xdr:to>
      <xdr:col>17</xdr:col>
      <xdr:colOff>600077</xdr:colOff>
      <xdr:row>56</xdr:row>
      <xdr:rowOff>152400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5514973</xdr:colOff>
      <xdr:row>58</xdr:row>
      <xdr:rowOff>47625</xdr:rowOff>
    </xdr:from>
    <xdr:to>
      <xdr:col>10</xdr:col>
      <xdr:colOff>352425</xdr:colOff>
      <xdr:row>77</xdr:row>
      <xdr:rowOff>19050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37</xdr:row>
      <xdr:rowOff>95248</xdr:rowOff>
    </xdr:from>
    <xdr:to>
      <xdr:col>18</xdr:col>
      <xdr:colOff>28575</xdr:colOff>
      <xdr:row>64</xdr:row>
      <xdr:rowOff>9525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xmlns="" id="{00000000-0008-0000-01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37</xdr:row>
      <xdr:rowOff>66675</xdr:rowOff>
    </xdr:from>
    <xdr:to>
      <xdr:col>1</xdr:col>
      <xdr:colOff>3400424</xdr:colOff>
      <xdr:row>60</xdr:row>
      <xdr:rowOff>152400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xmlns="" id="{00000000-0008-0000-01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514349</xdr:colOff>
      <xdr:row>39</xdr:row>
      <xdr:rowOff>19049</xdr:rowOff>
    </xdr:from>
    <xdr:to>
      <xdr:col>13</xdr:col>
      <xdr:colOff>171450</xdr:colOff>
      <xdr:row>65</xdr:row>
      <xdr:rowOff>104774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xmlns="" id="{00000000-0008-0000-01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161925</xdr:rowOff>
    </xdr:from>
    <xdr:to>
      <xdr:col>5</xdr:col>
      <xdr:colOff>142875</xdr:colOff>
      <xdr:row>29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147637</xdr:colOff>
      <xdr:row>14</xdr:row>
      <xdr:rowOff>161925</xdr:rowOff>
    </xdr:from>
    <xdr:to>
      <xdr:col>12</xdr:col>
      <xdr:colOff>452437</xdr:colOff>
      <xdr:row>29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518367</xdr:colOff>
      <xdr:row>11</xdr:row>
      <xdr:rowOff>100434</xdr:rowOff>
    </xdr:from>
    <xdr:to>
      <xdr:col>18</xdr:col>
      <xdr:colOff>754871</xdr:colOff>
      <xdr:row>36</xdr:row>
      <xdr:rowOff>22679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57150</xdr:colOff>
      <xdr:row>61</xdr:row>
      <xdr:rowOff>145791</xdr:rowOff>
    </xdr:from>
    <xdr:to>
      <xdr:col>24</xdr:col>
      <xdr:colOff>36933</xdr:colOff>
      <xdr:row>78</xdr:row>
      <xdr:rowOff>27603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408214</xdr:colOff>
      <xdr:row>55</xdr:row>
      <xdr:rowOff>97194</xdr:rowOff>
    </xdr:from>
    <xdr:to>
      <xdr:col>13</xdr:col>
      <xdr:colOff>19439</xdr:colOff>
      <xdr:row>74</xdr:row>
      <xdr:rowOff>9718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356790</xdr:colOff>
      <xdr:row>73</xdr:row>
      <xdr:rowOff>180073</xdr:rowOff>
    </xdr:from>
    <xdr:to>
      <xdr:col>12</xdr:col>
      <xdr:colOff>136072</xdr:colOff>
      <xdr:row>90</xdr:row>
      <xdr:rowOff>69273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53</xdr:row>
      <xdr:rowOff>174949</xdr:rowOff>
    </xdr:from>
    <xdr:to>
      <xdr:col>3</xdr:col>
      <xdr:colOff>489857</xdr:colOff>
      <xdr:row>68</xdr:row>
      <xdr:rowOff>2333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213827</xdr:colOff>
      <xdr:row>67</xdr:row>
      <xdr:rowOff>145790</xdr:rowOff>
    </xdr:from>
    <xdr:to>
      <xdr:col>4</xdr:col>
      <xdr:colOff>52485</xdr:colOff>
      <xdr:row>81</xdr:row>
      <xdr:rowOff>167562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xmlns="" id="{00000000-0008-0000-05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94</xdr:row>
      <xdr:rowOff>0</xdr:rowOff>
    </xdr:from>
    <xdr:to>
      <xdr:col>8</xdr:col>
      <xdr:colOff>13607</xdr:colOff>
      <xdr:row>108</xdr:row>
      <xdr:rowOff>21771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xmlns="" id="{00000000-0008-0000-05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94</xdr:row>
      <xdr:rowOff>0</xdr:rowOff>
    </xdr:from>
    <xdr:to>
      <xdr:col>14</xdr:col>
      <xdr:colOff>645368</xdr:colOff>
      <xdr:row>108</xdr:row>
      <xdr:rowOff>21771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xmlns="" id="{00000000-0008-0000-05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V40"/>
  <sheetViews>
    <sheetView tabSelected="1" zoomScale="150" workbookViewId="0">
      <pane xSplit="1" topLeftCell="B1" activePane="topRight" state="frozen"/>
      <selection pane="topRight" activeCell="EQ21" sqref="EQ21"/>
    </sheetView>
  </sheetViews>
  <sheetFormatPr defaultColWidth="8.85546875" defaultRowHeight="15" x14ac:dyDescent="0.25"/>
  <cols>
    <col min="1" max="1" width="82.7109375" bestFit="1" customWidth="1"/>
    <col min="2" max="142" width="13.85546875" bestFit="1" customWidth="1"/>
    <col min="143" max="143" width="14.42578125" bestFit="1" customWidth="1"/>
    <col min="144" max="152" width="13.85546875" bestFit="1" customWidth="1"/>
  </cols>
  <sheetData>
    <row r="1" spans="1:152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  <c r="CZ1" s="1" t="s">
        <v>102</v>
      </c>
      <c r="DA1" s="1" t="s">
        <v>103</v>
      </c>
      <c r="DB1" s="1" t="s">
        <v>104</v>
      </c>
      <c r="DC1" s="1" t="s">
        <v>105</v>
      </c>
      <c r="DD1" s="1" t="s">
        <v>106</v>
      </c>
      <c r="DE1" s="1" t="s">
        <v>107</v>
      </c>
      <c r="DF1" s="1" t="s">
        <v>108</v>
      </c>
      <c r="DG1" s="1" t="s">
        <v>109</v>
      </c>
      <c r="DH1" s="1" t="s">
        <v>110</v>
      </c>
      <c r="DI1" s="1" t="s">
        <v>111</v>
      </c>
      <c r="DJ1" s="1" t="s">
        <v>112</v>
      </c>
      <c r="DK1" s="1" t="s">
        <v>113</v>
      </c>
      <c r="DL1" s="1" t="s">
        <v>114</v>
      </c>
      <c r="DM1" s="1" t="s">
        <v>115</v>
      </c>
      <c r="DN1" s="1" t="s">
        <v>116</v>
      </c>
      <c r="DO1" s="1" t="s">
        <v>117</v>
      </c>
      <c r="DP1" s="1" t="s">
        <v>118</v>
      </c>
      <c r="DQ1" s="1" t="s">
        <v>119</v>
      </c>
      <c r="DR1" s="1" t="s">
        <v>120</v>
      </c>
      <c r="DS1" s="1" t="s">
        <v>121</v>
      </c>
      <c r="DT1" s="1" t="s">
        <v>122</v>
      </c>
      <c r="DU1" s="1" t="s">
        <v>123</v>
      </c>
      <c r="DV1" s="1" t="s">
        <v>124</v>
      </c>
      <c r="DW1" s="1" t="s">
        <v>125</v>
      </c>
      <c r="DX1" s="1" t="s">
        <v>126</v>
      </c>
      <c r="DY1" s="1" t="s">
        <v>127</v>
      </c>
      <c r="DZ1" s="1" t="s">
        <v>128</v>
      </c>
      <c r="EA1" s="1" t="s">
        <v>129</v>
      </c>
      <c r="EB1" s="1" t="s">
        <v>130</v>
      </c>
      <c r="EC1" s="1" t="s">
        <v>131</v>
      </c>
      <c r="ED1" s="1" t="s">
        <v>132</v>
      </c>
      <c r="EE1" s="1" t="s">
        <v>133</v>
      </c>
      <c r="EF1" s="1" t="s">
        <v>134</v>
      </c>
      <c r="EG1" s="1" t="s">
        <v>135</v>
      </c>
      <c r="EH1" s="1" t="s">
        <v>136</v>
      </c>
      <c r="EI1" s="1" t="s">
        <v>137</v>
      </c>
      <c r="EJ1" s="1" t="s">
        <v>138</v>
      </c>
      <c r="EK1" s="1" t="s">
        <v>139</v>
      </c>
      <c r="EL1" s="1" t="s">
        <v>140</v>
      </c>
      <c r="EM1" s="1" t="s">
        <v>141</v>
      </c>
      <c r="EN1" s="1" t="s">
        <v>142</v>
      </c>
      <c r="EO1" s="1" t="s">
        <v>143</v>
      </c>
      <c r="EP1" s="1" t="s">
        <v>144</v>
      </c>
      <c r="EQ1" s="1" t="s">
        <v>145</v>
      </c>
      <c r="ER1" s="1" t="s">
        <v>146</v>
      </c>
      <c r="ES1" s="1" t="s">
        <v>147</v>
      </c>
      <c r="ET1" s="1" t="s">
        <v>148</v>
      </c>
      <c r="EU1" t="s">
        <v>149</v>
      </c>
      <c r="EV1" t="s">
        <v>150</v>
      </c>
    </row>
    <row r="2" spans="1:152" x14ac:dyDescent="0.25">
      <c r="A2" s="1" t="s">
        <v>194</v>
      </c>
      <c r="B2" s="2">
        <v>3338676.55</v>
      </c>
      <c r="C2" s="2">
        <v>3319575.36</v>
      </c>
      <c r="D2" s="2">
        <v>3453617.85</v>
      </c>
      <c r="E2" s="2">
        <v>3386994.625</v>
      </c>
      <c r="F2" s="2">
        <v>3437597.62</v>
      </c>
      <c r="G2" s="2">
        <v>3435831.2</v>
      </c>
      <c r="H2" s="2">
        <v>3380240.3250000002</v>
      </c>
      <c r="I2" s="2">
        <v>3330341.52</v>
      </c>
      <c r="J2" s="2">
        <v>3169845.1</v>
      </c>
      <c r="K2" s="2">
        <v>3271600.12</v>
      </c>
      <c r="L2" s="2">
        <v>3218547.25</v>
      </c>
      <c r="M2" s="2">
        <v>3384801.3</v>
      </c>
      <c r="N2" s="2">
        <v>3348995.48</v>
      </c>
      <c r="O2" s="2">
        <v>3330993.2</v>
      </c>
      <c r="P2" s="2">
        <v>3758307.15</v>
      </c>
      <c r="Q2" s="2">
        <v>3802771.6</v>
      </c>
      <c r="R2" s="2">
        <v>3960177.8</v>
      </c>
      <c r="S2" s="2">
        <v>4659232.5750000002</v>
      </c>
      <c r="T2" s="2">
        <v>4474126.04</v>
      </c>
      <c r="U2" s="2">
        <v>4401661.8</v>
      </c>
      <c r="V2" s="2">
        <v>4338837.1749999998</v>
      </c>
      <c r="W2" s="2">
        <v>4187990.18</v>
      </c>
      <c r="X2" s="2">
        <v>4440205.7</v>
      </c>
      <c r="Y2" s="2">
        <v>4890342.16</v>
      </c>
      <c r="Z2" s="2">
        <v>5391881.2000000002</v>
      </c>
      <c r="AA2" s="2">
        <v>5166323.0999999996</v>
      </c>
      <c r="AB2" s="2">
        <v>5261888.68</v>
      </c>
      <c r="AC2" s="2">
        <v>5496712.125</v>
      </c>
      <c r="AD2" s="2">
        <v>5644917.7249999996</v>
      </c>
      <c r="AE2" s="2">
        <v>5642425.5750000002</v>
      </c>
      <c r="AF2" s="2">
        <v>5474774.0999999996</v>
      </c>
      <c r="AG2" s="2">
        <v>5432116.7000000002</v>
      </c>
      <c r="AH2" s="2">
        <v>5425174</v>
      </c>
      <c r="AI2" s="2">
        <v>5315092.45</v>
      </c>
      <c r="AJ2" s="2">
        <v>5335860.8499999996</v>
      </c>
      <c r="AK2" s="2">
        <v>5604162.7400000002</v>
      </c>
      <c r="AL2" s="2">
        <v>5667842.9500000002</v>
      </c>
      <c r="AM2" s="2">
        <v>5735524.7000000002</v>
      </c>
      <c r="AN2" s="2">
        <v>6250313.7800000003</v>
      </c>
      <c r="AO2" s="2">
        <v>6401122.6749999998</v>
      </c>
      <c r="AP2" s="2">
        <v>6473944.5250000004</v>
      </c>
      <c r="AQ2" s="2">
        <v>6346305.9400000004</v>
      </c>
      <c r="AR2" s="2">
        <v>6584372.4249999998</v>
      </c>
      <c r="AS2" s="2">
        <v>6700632.4500000002</v>
      </c>
      <c r="AT2" s="2">
        <v>7311999.0199999996</v>
      </c>
      <c r="AU2" s="2">
        <v>7170793.6500000004</v>
      </c>
      <c r="AV2" s="2">
        <v>7115412</v>
      </c>
      <c r="AW2" s="2">
        <v>7118158.2000000002</v>
      </c>
      <c r="AX2" s="2">
        <v>7153373.5</v>
      </c>
      <c r="AY2" s="2">
        <v>7728170.2000000002</v>
      </c>
      <c r="AZ2" s="2">
        <v>8399482.8499999996</v>
      </c>
      <c r="BA2" s="2">
        <v>8569709.4749999996</v>
      </c>
      <c r="BB2" s="2">
        <v>8525902.5250000004</v>
      </c>
      <c r="BC2" s="2">
        <v>8339121.6799999997</v>
      </c>
      <c r="BD2" s="2">
        <v>8643889.3499999996</v>
      </c>
      <c r="BE2" s="2">
        <v>8781331.9749999996</v>
      </c>
      <c r="BF2" s="2">
        <v>9495708.9600000009</v>
      </c>
      <c r="BG2" s="2">
        <v>10117056.949999999</v>
      </c>
      <c r="BH2" s="2">
        <v>10500228.82</v>
      </c>
      <c r="BI2" s="2">
        <v>11818564.65</v>
      </c>
      <c r="BJ2" s="2">
        <v>15674573.25</v>
      </c>
      <c r="BK2" s="2">
        <v>18370586.84</v>
      </c>
      <c r="BL2" s="2">
        <v>18771015.699999999</v>
      </c>
      <c r="BM2" s="2">
        <v>19795735.074999999</v>
      </c>
      <c r="BN2" s="2">
        <v>20762065</v>
      </c>
      <c r="BO2" s="2">
        <v>22205208.300000001</v>
      </c>
      <c r="BP2" s="2">
        <v>23413185.5</v>
      </c>
      <c r="BQ2" s="2">
        <v>22626035.199999999</v>
      </c>
      <c r="BR2" s="2">
        <v>24989318.975000001</v>
      </c>
      <c r="BS2" s="2">
        <v>27934713.82</v>
      </c>
      <c r="BT2" s="2">
        <v>29656114.774999999</v>
      </c>
      <c r="BU2" s="2">
        <v>32355365.550000001</v>
      </c>
      <c r="BV2" s="2">
        <v>32467805.239999998</v>
      </c>
      <c r="BW2" s="2">
        <v>34304988.475000001</v>
      </c>
      <c r="BX2" s="2">
        <v>34930214</v>
      </c>
      <c r="BY2" s="2">
        <v>34662805</v>
      </c>
      <c r="BZ2" s="2">
        <v>38155605</v>
      </c>
      <c r="CA2" s="2">
        <v>36258810</v>
      </c>
      <c r="CB2" s="2">
        <v>37462934</v>
      </c>
      <c r="CC2" s="2">
        <v>32761231</v>
      </c>
      <c r="CD2" s="2">
        <v>37974576</v>
      </c>
      <c r="CE2" s="2">
        <v>45318657</v>
      </c>
      <c r="CF2" s="2">
        <v>42679640</v>
      </c>
      <c r="CG2" s="2">
        <v>42760626</v>
      </c>
      <c r="CH2" s="2">
        <v>41007720</v>
      </c>
      <c r="CI2" s="2">
        <v>42850276</v>
      </c>
      <c r="CJ2" s="2">
        <v>44712587</v>
      </c>
      <c r="CK2" s="2">
        <v>47460288</v>
      </c>
      <c r="CL2" s="2">
        <v>44013785</v>
      </c>
      <c r="CM2" s="2">
        <v>43665436</v>
      </c>
      <c r="CN2" s="2">
        <v>42369403</v>
      </c>
      <c r="CO2" s="2">
        <v>46013095</v>
      </c>
      <c r="CP2" s="2">
        <v>44135309</v>
      </c>
      <c r="CQ2" s="2">
        <v>45726530</v>
      </c>
      <c r="CR2" s="2">
        <v>46559070</v>
      </c>
      <c r="CS2" s="2">
        <v>43406193</v>
      </c>
      <c r="CT2" s="2">
        <v>44922409</v>
      </c>
      <c r="CU2" s="2">
        <v>47307178</v>
      </c>
      <c r="CV2" s="2">
        <v>50160362</v>
      </c>
      <c r="CW2" s="2">
        <v>49184693</v>
      </c>
      <c r="CX2" s="2">
        <v>50934356</v>
      </c>
      <c r="CY2" s="2">
        <v>51732392</v>
      </c>
      <c r="CZ2" s="2">
        <v>51269078</v>
      </c>
      <c r="DA2" s="2">
        <v>50640300</v>
      </c>
      <c r="DB2" s="2">
        <v>50238455</v>
      </c>
      <c r="DC2" s="2">
        <v>54824699</v>
      </c>
      <c r="DD2" s="2">
        <v>55210015</v>
      </c>
      <c r="DE2" s="2">
        <v>53370018</v>
      </c>
      <c r="DF2" s="2">
        <v>50658725</v>
      </c>
      <c r="DG2" s="2">
        <v>51191476</v>
      </c>
      <c r="DH2" s="2">
        <v>55044546</v>
      </c>
      <c r="DI2" s="2">
        <v>55740393</v>
      </c>
      <c r="DJ2" s="2">
        <v>53471236</v>
      </c>
      <c r="DK2" s="2">
        <v>55830477</v>
      </c>
      <c r="DL2" s="2">
        <v>53431036</v>
      </c>
      <c r="DM2" s="2">
        <v>58206385</v>
      </c>
      <c r="DN2" s="2">
        <v>59702375</v>
      </c>
      <c r="DO2" s="2">
        <v>56771553</v>
      </c>
      <c r="DP2" s="2">
        <v>56435674</v>
      </c>
      <c r="DQ2" s="2">
        <v>53952222</v>
      </c>
      <c r="DR2" s="2">
        <v>51558445</v>
      </c>
      <c r="DS2" s="2">
        <v>49449492</v>
      </c>
      <c r="DT2" s="2">
        <v>61059921</v>
      </c>
      <c r="DU2" s="2">
        <v>59736494</v>
      </c>
      <c r="DV2" s="2">
        <v>62226409</v>
      </c>
      <c r="DW2" s="2">
        <v>63152187</v>
      </c>
      <c r="DX2" s="2">
        <v>64172543</v>
      </c>
      <c r="DY2" s="2">
        <v>64924310</v>
      </c>
      <c r="DZ2" s="2">
        <v>69423939</v>
      </c>
      <c r="EA2" s="2">
        <v>70570196</v>
      </c>
      <c r="EB2" s="2">
        <v>73014658</v>
      </c>
      <c r="EC2" s="2">
        <v>81390159</v>
      </c>
      <c r="ED2" s="2">
        <v>89355216</v>
      </c>
      <c r="EE2" s="2">
        <v>88778170</v>
      </c>
      <c r="EF2" s="2">
        <v>95568557</v>
      </c>
      <c r="EG2" s="2">
        <v>94901539</v>
      </c>
      <c r="EH2" s="2">
        <v>101250831</v>
      </c>
      <c r="EI2" s="2">
        <v>101757689</v>
      </c>
      <c r="EJ2" s="2">
        <v>109901484</v>
      </c>
      <c r="EK2" s="2">
        <v>105233059</v>
      </c>
      <c r="EL2" s="2">
        <v>108759756</v>
      </c>
      <c r="EM2" s="2">
        <v>118101459</v>
      </c>
      <c r="EN2" s="2">
        <v>107329868</v>
      </c>
      <c r="EO2" s="2">
        <v>102120965</v>
      </c>
      <c r="EP2" s="2">
        <v>99702372</v>
      </c>
      <c r="EQ2" s="2">
        <v>105904019</v>
      </c>
      <c r="ER2" s="2">
        <v>107759679</v>
      </c>
      <c r="ES2" s="2">
        <v>111013764</v>
      </c>
      <c r="ET2" s="2">
        <v>115470319</v>
      </c>
    </row>
    <row r="4" spans="1:152" x14ac:dyDescent="0.25">
      <c r="A4" s="1" t="s">
        <v>151</v>
      </c>
      <c r="B4" s="2">
        <v>103026144</v>
      </c>
      <c r="C4" s="2">
        <v>104352381</v>
      </c>
      <c r="D4" s="2">
        <v>108356761</v>
      </c>
      <c r="E4" s="2">
        <v>109099045</v>
      </c>
      <c r="F4" s="2">
        <v>112615561</v>
      </c>
      <c r="G4" s="2">
        <v>110724556</v>
      </c>
      <c r="H4" s="2">
        <v>107166243</v>
      </c>
      <c r="I4" s="2">
        <v>109161593</v>
      </c>
      <c r="J4" s="2">
        <v>110432867</v>
      </c>
      <c r="K4" s="2">
        <v>113701859</v>
      </c>
      <c r="L4" s="2">
        <v>107471430</v>
      </c>
      <c r="M4" s="2">
        <v>107254069</v>
      </c>
      <c r="N4" s="2">
        <v>106694168</v>
      </c>
      <c r="O4" s="2">
        <v>106624807</v>
      </c>
      <c r="P4" s="2">
        <v>108090878</v>
      </c>
      <c r="Q4" s="2">
        <v>108370077</v>
      </c>
      <c r="R4" s="2">
        <v>114515754</v>
      </c>
      <c r="S4" s="2">
        <v>113341741</v>
      </c>
      <c r="T4" s="2">
        <v>107411643</v>
      </c>
      <c r="U4" s="2">
        <v>109834364</v>
      </c>
      <c r="V4" s="2">
        <v>107441971</v>
      </c>
      <c r="W4" s="2">
        <v>107867691</v>
      </c>
      <c r="X4" s="2">
        <v>111063240</v>
      </c>
      <c r="Y4" s="2">
        <v>116794073</v>
      </c>
      <c r="Z4" s="2">
        <v>119329410</v>
      </c>
      <c r="AA4" s="2">
        <v>113458778</v>
      </c>
      <c r="AB4" s="2">
        <v>114274236</v>
      </c>
      <c r="AC4" s="2">
        <v>117004988</v>
      </c>
      <c r="AD4" s="2">
        <v>116575319</v>
      </c>
      <c r="AE4" s="2">
        <v>110203360</v>
      </c>
      <c r="AF4" s="2">
        <v>109924560</v>
      </c>
      <c r="AG4" s="2">
        <v>106190682</v>
      </c>
      <c r="AH4" s="2">
        <v>104926705</v>
      </c>
      <c r="AI4" s="2">
        <v>110291929</v>
      </c>
      <c r="AJ4" s="2">
        <v>109500431</v>
      </c>
      <c r="AK4" s="2">
        <v>110531330</v>
      </c>
      <c r="AL4" s="2">
        <v>110103356</v>
      </c>
      <c r="AM4" s="2">
        <v>110026310</v>
      </c>
      <c r="AN4" s="2">
        <v>110245788</v>
      </c>
      <c r="AO4" s="2">
        <v>109391290</v>
      </c>
      <c r="AP4" s="2">
        <v>112124515</v>
      </c>
      <c r="AQ4" s="2">
        <v>118799705</v>
      </c>
      <c r="AR4" s="2">
        <v>117382136</v>
      </c>
      <c r="AS4" s="2">
        <v>116824501</v>
      </c>
      <c r="AT4" s="2">
        <v>117610388</v>
      </c>
      <c r="AU4" s="2">
        <v>122538787</v>
      </c>
      <c r="AV4" s="2">
        <v>119716203</v>
      </c>
      <c r="AW4" s="2">
        <v>121298324</v>
      </c>
      <c r="AX4" s="2">
        <v>124650025</v>
      </c>
      <c r="AY4" s="2">
        <v>128463527</v>
      </c>
      <c r="AZ4" s="2">
        <v>132590176</v>
      </c>
      <c r="BA4" s="2">
        <v>133047480</v>
      </c>
      <c r="BB4" s="2">
        <v>136737807</v>
      </c>
      <c r="BC4" s="2">
        <v>139810064</v>
      </c>
      <c r="BD4" s="2">
        <v>146578579</v>
      </c>
      <c r="BE4" s="2">
        <v>150793261</v>
      </c>
      <c r="BF4" s="2">
        <v>151165742</v>
      </c>
      <c r="BG4" s="2">
        <v>147054764</v>
      </c>
      <c r="BH4" s="2">
        <v>149857315</v>
      </c>
      <c r="BI4" s="2">
        <v>142793734</v>
      </c>
      <c r="BJ4" s="2">
        <v>154147199</v>
      </c>
      <c r="BK4" s="2">
        <v>146213614</v>
      </c>
      <c r="BL4" s="2">
        <v>135390952</v>
      </c>
      <c r="BM4" s="2">
        <v>139109518</v>
      </c>
      <c r="BN4" s="2">
        <v>144032200</v>
      </c>
      <c r="BO4" s="2">
        <v>152157165</v>
      </c>
      <c r="BP4" s="2">
        <v>155528122</v>
      </c>
      <c r="BQ4" s="2">
        <v>163104987</v>
      </c>
      <c r="BR4" s="2">
        <v>170257626</v>
      </c>
      <c r="BS4" s="2">
        <v>185345267</v>
      </c>
      <c r="BT4" s="2">
        <v>188586147</v>
      </c>
      <c r="BU4" s="2">
        <v>198747894</v>
      </c>
      <c r="BV4" s="2">
        <v>200085346</v>
      </c>
      <c r="BW4" s="2">
        <v>202022077</v>
      </c>
      <c r="BX4" s="2">
        <v>208658484</v>
      </c>
      <c r="BY4" s="2">
        <v>211363840</v>
      </c>
      <c r="BZ4" s="2">
        <v>219098171</v>
      </c>
      <c r="CA4" s="2">
        <v>234218238</v>
      </c>
      <c r="CB4" s="2">
        <v>231410234</v>
      </c>
      <c r="CC4" s="2">
        <v>226224976</v>
      </c>
      <c r="CD4" s="2">
        <v>228536154</v>
      </c>
      <c r="CE4" s="2">
        <v>252717344</v>
      </c>
      <c r="CF4" s="2">
        <v>253139818</v>
      </c>
      <c r="CG4" s="2">
        <v>257299409</v>
      </c>
      <c r="CH4" s="2">
        <v>262203902</v>
      </c>
      <c r="CI4" s="2">
        <v>265857669</v>
      </c>
      <c r="CJ4" s="2">
        <v>265441272</v>
      </c>
      <c r="CK4" s="2">
        <v>270204556</v>
      </c>
      <c r="CL4" s="2">
        <v>262750465</v>
      </c>
      <c r="CM4" s="2">
        <v>268243802</v>
      </c>
      <c r="CN4" s="2">
        <v>268166837</v>
      </c>
      <c r="CO4" s="2">
        <v>276799271</v>
      </c>
      <c r="CP4" s="2">
        <v>272004583</v>
      </c>
      <c r="CQ4" s="2">
        <v>283188937</v>
      </c>
      <c r="CR4" s="2">
        <v>289397364</v>
      </c>
      <c r="CS4" s="2">
        <v>284414169</v>
      </c>
      <c r="CT4" s="2">
        <v>286785505</v>
      </c>
      <c r="CU4" s="2">
        <v>281900314</v>
      </c>
      <c r="CV4" s="2">
        <v>295391475</v>
      </c>
      <c r="CW4" s="2">
        <v>298218739</v>
      </c>
      <c r="CX4" s="2">
        <v>290371892</v>
      </c>
      <c r="CY4" s="2">
        <v>306927887</v>
      </c>
      <c r="CZ4" s="2">
        <v>299872282</v>
      </c>
      <c r="DA4" s="2">
        <v>300005598</v>
      </c>
      <c r="DB4" s="2">
        <v>311843950</v>
      </c>
      <c r="DC4" s="2">
        <v>326628137</v>
      </c>
      <c r="DD4" s="2">
        <v>332358190</v>
      </c>
      <c r="DE4" s="2">
        <v>314961665</v>
      </c>
      <c r="DF4" s="2">
        <v>312416203</v>
      </c>
      <c r="DG4" s="2">
        <v>293215139</v>
      </c>
      <c r="DH4" s="2">
        <v>299032448</v>
      </c>
      <c r="DI4" s="2">
        <v>296117950</v>
      </c>
      <c r="DJ4" s="2">
        <v>294371244</v>
      </c>
      <c r="DK4" s="2">
        <v>306605638</v>
      </c>
      <c r="DL4" s="2">
        <v>322356353</v>
      </c>
      <c r="DM4" s="2">
        <v>331841404</v>
      </c>
      <c r="DN4" s="2">
        <v>336629312</v>
      </c>
      <c r="DO4" s="2">
        <v>342559378</v>
      </c>
      <c r="DP4" s="2">
        <v>331374360</v>
      </c>
      <c r="DQ4" s="2">
        <v>346048774</v>
      </c>
      <c r="DR4" s="2">
        <v>360527492</v>
      </c>
      <c r="DS4" s="2">
        <v>345423123</v>
      </c>
      <c r="DT4" s="2">
        <v>371392211</v>
      </c>
      <c r="DU4" s="2">
        <v>357152204</v>
      </c>
      <c r="DV4" s="2">
        <v>367671022</v>
      </c>
      <c r="DW4" s="2">
        <v>360284123</v>
      </c>
      <c r="DX4" s="2">
        <v>373401847</v>
      </c>
      <c r="DY4" s="2">
        <v>383080810</v>
      </c>
      <c r="DZ4" s="2">
        <v>377229169</v>
      </c>
      <c r="EA4" s="2">
        <v>379117298</v>
      </c>
      <c r="EB4" s="2">
        <v>390149331</v>
      </c>
      <c r="EC4" s="2">
        <v>423854298</v>
      </c>
      <c r="ED4" s="2">
        <v>434778200</v>
      </c>
      <c r="EE4" s="2">
        <v>396221911</v>
      </c>
      <c r="EF4" s="2">
        <v>418704296</v>
      </c>
      <c r="EG4" s="2">
        <v>418403777</v>
      </c>
      <c r="EH4" s="2">
        <v>421607414</v>
      </c>
      <c r="EI4" s="2">
        <v>441414087</v>
      </c>
      <c r="EJ4" s="2">
        <v>460926032</v>
      </c>
      <c r="EK4" s="2">
        <v>432475614</v>
      </c>
      <c r="EL4" s="2">
        <v>461517176</v>
      </c>
      <c r="EM4" s="2">
        <v>498330038</v>
      </c>
      <c r="EN4" s="2">
        <v>460615108</v>
      </c>
      <c r="EO4" s="2">
        <v>430402749</v>
      </c>
      <c r="EP4" s="2">
        <v>435612671</v>
      </c>
      <c r="EQ4" s="2">
        <v>461204139</v>
      </c>
      <c r="ER4" s="2">
        <v>510685268</v>
      </c>
      <c r="ES4" s="2">
        <v>534518525</v>
      </c>
      <c r="ET4" s="2">
        <v>542969283</v>
      </c>
      <c r="EU4" s="2">
        <v>540693732</v>
      </c>
      <c r="EV4" s="2">
        <v>549036074</v>
      </c>
    </row>
    <row r="5" spans="1:152" x14ac:dyDescent="0.25">
      <c r="A5" s="1" t="s">
        <v>152</v>
      </c>
      <c r="B5" s="2">
        <v>90435729</v>
      </c>
      <c r="C5" s="2">
        <v>91464599</v>
      </c>
      <c r="D5" s="2">
        <v>95162793</v>
      </c>
      <c r="E5" s="2">
        <v>95432726</v>
      </c>
      <c r="F5" s="2">
        <v>99097259</v>
      </c>
      <c r="G5" s="2">
        <v>94665144</v>
      </c>
      <c r="H5" s="2">
        <v>93152128</v>
      </c>
      <c r="I5" s="2">
        <v>94940226</v>
      </c>
      <c r="J5" s="2">
        <v>96171436</v>
      </c>
      <c r="K5" s="2">
        <v>100440383</v>
      </c>
      <c r="L5" s="2">
        <v>92024200</v>
      </c>
      <c r="M5" s="2">
        <v>90848538</v>
      </c>
      <c r="N5" s="2">
        <v>90922281</v>
      </c>
      <c r="O5" s="2">
        <v>90891087</v>
      </c>
      <c r="P5" s="2">
        <v>92684399</v>
      </c>
      <c r="Q5" s="2">
        <v>93708479</v>
      </c>
      <c r="R5" s="2">
        <v>104143609</v>
      </c>
      <c r="S5" s="2">
        <v>101909461</v>
      </c>
      <c r="T5" s="2">
        <v>96228371</v>
      </c>
      <c r="U5" s="2">
        <v>99134732</v>
      </c>
      <c r="V5" s="2">
        <v>95931908</v>
      </c>
      <c r="W5" s="2">
        <v>95776721</v>
      </c>
      <c r="X5" s="2">
        <v>101509494</v>
      </c>
      <c r="Y5" s="2">
        <v>115346168</v>
      </c>
      <c r="Z5" s="2">
        <v>120440166</v>
      </c>
      <c r="AA5" s="2">
        <v>114963634</v>
      </c>
      <c r="AB5" s="2">
        <v>117649535</v>
      </c>
      <c r="AC5" s="2">
        <v>121983277</v>
      </c>
      <c r="AD5" s="2">
        <v>122662128</v>
      </c>
      <c r="AE5" s="2">
        <v>110980851</v>
      </c>
      <c r="AF5" s="2">
        <v>113198348</v>
      </c>
      <c r="AG5" s="2">
        <v>109062205</v>
      </c>
      <c r="AH5" s="2">
        <v>106575918</v>
      </c>
      <c r="AI5" s="2">
        <v>112570852</v>
      </c>
      <c r="AJ5" s="2">
        <v>113118298</v>
      </c>
      <c r="AK5" s="2">
        <v>114054046</v>
      </c>
      <c r="AL5" s="2">
        <v>114025614</v>
      </c>
      <c r="AM5" s="2">
        <v>115414658</v>
      </c>
      <c r="AN5" s="2">
        <v>113705230</v>
      </c>
      <c r="AO5" s="2">
        <v>113481412</v>
      </c>
      <c r="AP5" s="2">
        <v>114661965</v>
      </c>
      <c r="AQ5" s="2">
        <v>116728253</v>
      </c>
      <c r="AR5" s="2">
        <v>121924845</v>
      </c>
      <c r="AS5" s="2">
        <v>122248434</v>
      </c>
      <c r="AT5" s="2">
        <v>121061374</v>
      </c>
      <c r="AU5" s="2">
        <v>125610509</v>
      </c>
      <c r="AV5" s="2">
        <v>122249983</v>
      </c>
      <c r="AW5" s="2">
        <v>122482581</v>
      </c>
      <c r="AX5" s="2">
        <v>127351049</v>
      </c>
      <c r="AY5" s="2">
        <v>135575254</v>
      </c>
      <c r="AZ5" s="2">
        <v>142278744</v>
      </c>
      <c r="BA5" s="2">
        <v>143212066</v>
      </c>
      <c r="BB5" s="2">
        <v>145329631</v>
      </c>
      <c r="BC5" s="2">
        <v>146829477</v>
      </c>
      <c r="BD5" s="2">
        <v>157684711</v>
      </c>
      <c r="BE5" s="2">
        <v>164783333</v>
      </c>
      <c r="BF5" s="2">
        <v>167618448</v>
      </c>
      <c r="BG5" s="2">
        <v>168284881</v>
      </c>
      <c r="BH5" s="2">
        <v>175915669</v>
      </c>
      <c r="BI5" s="2">
        <v>164134001</v>
      </c>
      <c r="BJ5" s="2">
        <v>179343544</v>
      </c>
      <c r="BK5" s="2">
        <v>173108774</v>
      </c>
      <c r="BL5" s="2">
        <v>159248419</v>
      </c>
      <c r="BM5" s="2">
        <v>160234182</v>
      </c>
      <c r="BN5" s="2">
        <v>165017579</v>
      </c>
      <c r="BO5" s="2">
        <v>166402568</v>
      </c>
      <c r="BP5" s="2">
        <v>170414730</v>
      </c>
      <c r="BQ5" s="2">
        <v>176946419</v>
      </c>
      <c r="BR5" s="2">
        <v>183597823</v>
      </c>
      <c r="BS5" s="2">
        <v>199558570</v>
      </c>
      <c r="BT5" s="2">
        <v>202892337</v>
      </c>
      <c r="BU5" s="2">
        <v>213332936</v>
      </c>
      <c r="BV5" s="2">
        <v>213907842</v>
      </c>
      <c r="BW5" s="2">
        <v>215570243</v>
      </c>
      <c r="BX5" s="2">
        <v>221695855</v>
      </c>
      <c r="BY5" s="2">
        <v>225700593</v>
      </c>
      <c r="BZ5" s="2">
        <v>233099800</v>
      </c>
      <c r="CA5" s="2">
        <v>243851394</v>
      </c>
      <c r="CB5" s="2">
        <v>243852767</v>
      </c>
      <c r="CC5" s="2">
        <v>239718266</v>
      </c>
      <c r="CD5" s="2">
        <v>242470488</v>
      </c>
      <c r="CE5" s="2">
        <v>272310998</v>
      </c>
      <c r="CF5" s="2">
        <v>269718928</v>
      </c>
      <c r="CG5" s="2">
        <v>270467132</v>
      </c>
      <c r="CH5" s="2">
        <v>275148502</v>
      </c>
      <c r="CI5" s="2">
        <v>283465226</v>
      </c>
      <c r="CJ5" s="2">
        <v>287314367</v>
      </c>
      <c r="CK5" s="2">
        <v>289330985</v>
      </c>
      <c r="CL5" s="2">
        <v>280099052</v>
      </c>
      <c r="CM5" s="2">
        <v>278637221</v>
      </c>
      <c r="CN5" s="2">
        <v>277056735</v>
      </c>
      <c r="CO5" s="2">
        <v>287403171</v>
      </c>
      <c r="CP5" s="2">
        <v>281321166</v>
      </c>
      <c r="CQ5" s="2">
        <v>293806237</v>
      </c>
      <c r="CR5" s="2">
        <v>304574605</v>
      </c>
      <c r="CS5" s="2">
        <v>297342097</v>
      </c>
      <c r="CT5" s="2">
        <v>299603259</v>
      </c>
      <c r="CU5" s="2">
        <v>299420467</v>
      </c>
      <c r="CV5" s="2">
        <v>317770628</v>
      </c>
      <c r="CW5" s="2">
        <v>322917423</v>
      </c>
      <c r="CX5" s="2">
        <v>319834581</v>
      </c>
      <c r="CY5" s="2">
        <v>332137128</v>
      </c>
      <c r="CZ5" s="2">
        <v>324907131</v>
      </c>
      <c r="DA5" s="2">
        <v>326141752</v>
      </c>
      <c r="DB5" s="2">
        <v>339715694</v>
      </c>
      <c r="DC5" s="2">
        <v>358616233</v>
      </c>
      <c r="DD5" s="2">
        <v>369719208</v>
      </c>
      <c r="DE5" s="2">
        <v>348416420</v>
      </c>
      <c r="DF5" s="2">
        <v>345576348</v>
      </c>
      <c r="DG5" s="2">
        <v>326661163</v>
      </c>
      <c r="DH5" s="2">
        <v>336999491</v>
      </c>
      <c r="DI5" s="2">
        <v>335581189</v>
      </c>
      <c r="DJ5" s="2">
        <v>329785814</v>
      </c>
      <c r="DK5" s="2">
        <v>331736243</v>
      </c>
      <c r="DL5" s="2">
        <v>348605429</v>
      </c>
      <c r="DM5" s="2">
        <v>357609744</v>
      </c>
      <c r="DN5" s="2">
        <v>366600943</v>
      </c>
      <c r="DO5" s="2">
        <v>368622228</v>
      </c>
      <c r="DP5" s="2">
        <v>358517088</v>
      </c>
      <c r="DQ5" s="2">
        <v>372765013</v>
      </c>
      <c r="DR5" s="2">
        <v>397433556</v>
      </c>
      <c r="DS5" s="2">
        <v>381040464</v>
      </c>
      <c r="DT5" s="2">
        <v>414800999</v>
      </c>
      <c r="DU5" s="2">
        <v>392496600</v>
      </c>
      <c r="DV5" s="2">
        <v>406150510</v>
      </c>
      <c r="DW5" s="2">
        <v>391696313</v>
      </c>
      <c r="DX5" s="2">
        <v>403515469</v>
      </c>
      <c r="DY5" s="2">
        <v>409602441</v>
      </c>
      <c r="DZ5" s="2">
        <v>404985517</v>
      </c>
      <c r="EA5" s="2">
        <v>406405648</v>
      </c>
      <c r="EB5" s="2">
        <v>422865967</v>
      </c>
      <c r="EC5" s="2">
        <v>461872118</v>
      </c>
      <c r="ED5" s="2">
        <v>480157489</v>
      </c>
      <c r="EE5" s="2">
        <v>436818814</v>
      </c>
      <c r="EF5" s="2">
        <v>460423175</v>
      </c>
      <c r="EG5" s="2">
        <v>459504120</v>
      </c>
      <c r="EH5" s="2">
        <v>470210542</v>
      </c>
      <c r="EI5" s="2">
        <v>476545231</v>
      </c>
      <c r="EJ5" s="2">
        <v>507321844</v>
      </c>
      <c r="EK5" s="2">
        <v>482714927</v>
      </c>
      <c r="EL5" s="2">
        <v>515211637</v>
      </c>
      <c r="EM5" s="2">
        <v>587965959</v>
      </c>
      <c r="EN5" s="2">
        <v>535454405</v>
      </c>
      <c r="EO5" s="2">
        <v>487318829</v>
      </c>
      <c r="EP5" s="2">
        <v>483744624</v>
      </c>
      <c r="EQ5" s="2">
        <v>506863991</v>
      </c>
      <c r="ER5" s="2">
        <v>528953186</v>
      </c>
      <c r="ES5" s="2">
        <v>545530157</v>
      </c>
      <c r="ET5" s="2">
        <v>545626287</v>
      </c>
      <c r="EU5" s="2">
        <v>562578409</v>
      </c>
      <c r="EV5" s="2">
        <v>571928593</v>
      </c>
    </row>
    <row r="6" spans="1:152" x14ac:dyDescent="0.25">
      <c r="A6" s="1" t="s">
        <v>197</v>
      </c>
      <c r="B6" s="2">
        <v>3338676.55</v>
      </c>
      <c r="C6" s="2">
        <v>3319575.36</v>
      </c>
      <c r="D6" s="2">
        <v>3453617.85</v>
      </c>
      <c r="E6" s="2">
        <v>3386994.625</v>
      </c>
      <c r="F6" s="2">
        <v>3437597.62</v>
      </c>
      <c r="G6" s="2">
        <v>3435831.2</v>
      </c>
      <c r="H6" s="2">
        <v>3380240.3250000002</v>
      </c>
      <c r="I6" s="2">
        <v>3330341.52</v>
      </c>
      <c r="J6" s="2">
        <v>3169845.1</v>
      </c>
      <c r="K6" s="2">
        <v>3271600.12</v>
      </c>
      <c r="L6" s="2">
        <v>3218547.25</v>
      </c>
      <c r="M6" s="2">
        <v>3384801.3</v>
      </c>
      <c r="N6" s="2">
        <v>3348995.48</v>
      </c>
      <c r="O6" s="2">
        <v>3330993.2</v>
      </c>
      <c r="P6" s="2">
        <v>3758307.15</v>
      </c>
      <c r="Q6" s="2">
        <v>3802771.6</v>
      </c>
      <c r="R6" s="2">
        <v>3960177.8</v>
      </c>
      <c r="S6" s="2">
        <v>4659232.5750000002</v>
      </c>
      <c r="T6" s="2">
        <v>4474126.04</v>
      </c>
      <c r="U6" s="2">
        <v>4401661.8</v>
      </c>
      <c r="V6" s="2">
        <v>4338837.1749999998</v>
      </c>
      <c r="W6" s="2">
        <v>4187990.18</v>
      </c>
      <c r="X6" s="2">
        <v>4440205.7</v>
      </c>
      <c r="Y6" s="2">
        <v>4890342.16</v>
      </c>
      <c r="Z6" s="2">
        <v>5391881.2000000002</v>
      </c>
      <c r="AA6" s="2">
        <v>5166323.0999999996</v>
      </c>
      <c r="AB6" s="2">
        <v>5261888.68</v>
      </c>
      <c r="AC6" s="2">
        <v>5496712.125</v>
      </c>
      <c r="AD6" s="2">
        <v>5644917.7249999996</v>
      </c>
      <c r="AE6" s="2">
        <v>5642425.5750000002</v>
      </c>
      <c r="AF6" s="2">
        <v>5474774.0999999996</v>
      </c>
      <c r="AG6" s="2">
        <v>5432116.7000000002</v>
      </c>
      <c r="AH6" s="2">
        <v>5425174</v>
      </c>
      <c r="AI6" s="2">
        <v>5315092.45</v>
      </c>
      <c r="AJ6" s="2">
        <v>5335860.8499999996</v>
      </c>
      <c r="AK6" s="2">
        <v>5604162.7400000002</v>
      </c>
      <c r="AL6" s="2">
        <v>5667842.9500000002</v>
      </c>
      <c r="AM6" s="2">
        <v>5735524.7000000002</v>
      </c>
      <c r="AN6" s="2">
        <v>6250313.7800000003</v>
      </c>
      <c r="AO6" s="2">
        <v>6401122.6749999998</v>
      </c>
      <c r="AP6" s="2">
        <v>6473944.5250000004</v>
      </c>
      <c r="AQ6" s="2">
        <v>6346305.9400000004</v>
      </c>
      <c r="AR6" s="2">
        <v>6584372.4249999998</v>
      </c>
      <c r="AS6" s="2">
        <v>6700632.4500000002</v>
      </c>
      <c r="AT6" s="2">
        <v>7311999.0199999996</v>
      </c>
      <c r="AU6" s="2">
        <v>7170793.6500000004</v>
      </c>
      <c r="AV6" s="2">
        <v>7115412</v>
      </c>
      <c r="AW6" s="2">
        <v>7118158.2000000002</v>
      </c>
      <c r="AX6" s="2">
        <v>7153373.5</v>
      </c>
      <c r="AY6" s="2">
        <v>7728170.2000000002</v>
      </c>
      <c r="AZ6" s="2">
        <v>8399482.8499999996</v>
      </c>
      <c r="BA6" s="2">
        <v>8569709.4749999996</v>
      </c>
      <c r="BB6" s="2">
        <v>8525902.5250000004</v>
      </c>
      <c r="BC6" s="2">
        <v>8339121.6799999997</v>
      </c>
      <c r="BD6" s="2">
        <v>8643889.3499999996</v>
      </c>
      <c r="BE6" s="2">
        <v>8781331.9749999996</v>
      </c>
      <c r="BF6" s="2">
        <v>9495708.9600000009</v>
      </c>
      <c r="BG6" s="2">
        <v>10117056.949999999</v>
      </c>
      <c r="BH6" s="2">
        <v>10500228.82</v>
      </c>
      <c r="BI6" s="2">
        <v>11818564.65</v>
      </c>
      <c r="BJ6" s="2">
        <v>15674573.25</v>
      </c>
      <c r="BK6" s="2">
        <v>18370586.84</v>
      </c>
      <c r="BL6" s="2">
        <v>18771015.699999999</v>
      </c>
      <c r="BM6" s="2">
        <v>19795735.074999999</v>
      </c>
      <c r="BN6" s="2">
        <v>20762065</v>
      </c>
      <c r="BO6" s="2">
        <v>22205208.300000001</v>
      </c>
      <c r="BP6" s="2">
        <v>23413185.5</v>
      </c>
      <c r="BQ6" s="2">
        <v>22626035.199999999</v>
      </c>
      <c r="BR6" s="2">
        <v>24989318.975000001</v>
      </c>
      <c r="BS6" s="2">
        <v>27934713.82</v>
      </c>
      <c r="BT6" s="2">
        <v>29656114.774999999</v>
      </c>
      <c r="BU6" s="2">
        <v>32355365.550000001</v>
      </c>
      <c r="BV6" s="2">
        <v>32467805.239999998</v>
      </c>
      <c r="BW6" s="2">
        <v>34304988.475000001</v>
      </c>
      <c r="BX6" s="2">
        <v>34930214</v>
      </c>
      <c r="BY6" s="2">
        <v>34662805</v>
      </c>
      <c r="BZ6" s="2">
        <v>38155605</v>
      </c>
      <c r="CA6" s="2">
        <v>36258810</v>
      </c>
      <c r="CB6" s="2">
        <v>37462934</v>
      </c>
      <c r="CC6" s="2">
        <v>32761231</v>
      </c>
      <c r="CD6" s="2">
        <v>37974576</v>
      </c>
      <c r="CE6" s="2">
        <v>45318657</v>
      </c>
      <c r="CF6" s="2">
        <v>42679640</v>
      </c>
      <c r="CG6" s="2">
        <v>42760626</v>
      </c>
      <c r="CH6" s="2">
        <v>41007720</v>
      </c>
      <c r="CI6" s="2">
        <v>42850276</v>
      </c>
      <c r="CJ6" s="2">
        <v>44712587</v>
      </c>
      <c r="CK6" s="2">
        <v>47460288</v>
      </c>
      <c r="CL6" s="2">
        <v>44013785</v>
      </c>
      <c r="CM6" s="2">
        <v>43665436</v>
      </c>
      <c r="CN6" s="2">
        <v>42369403</v>
      </c>
      <c r="CO6" s="2">
        <v>46013095</v>
      </c>
      <c r="CP6" s="2">
        <v>44135309</v>
      </c>
      <c r="CQ6" s="2">
        <v>45726530</v>
      </c>
      <c r="CR6" s="2">
        <v>46559070</v>
      </c>
      <c r="CS6" s="2">
        <v>43406193</v>
      </c>
      <c r="CT6" s="2">
        <v>44922409</v>
      </c>
      <c r="CU6" s="2">
        <v>47307178</v>
      </c>
      <c r="CV6" s="2">
        <v>50160362</v>
      </c>
      <c r="CW6" s="2">
        <v>49184693</v>
      </c>
      <c r="CX6" s="2">
        <v>50934356</v>
      </c>
      <c r="CY6" s="2">
        <v>51732392</v>
      </c>
      <c r="CZ6" s="2">
        <v>51269078</v>
      </c>
      <c r="DA6" s="2">
        <v>50640300</v>
      </c>
      <c r="DB6" s="2">
        <v>50238455</v>
      </c>
      <c r="DC6" s="2">
        <v>54824699</v>
      </c>
      <c r="DD6" s="2">
        <v>55210015</v>
      </c>
      <c r="DE6" s="2">
        <v>53370018</v>
      </c>
      <c r="DF6" s="2">
        <v>50658725</v>
      </c>
      <c r="DG6" s="2">
        <v>51191476</v>
      </c>
      <c r="DH6" s="2">
        <v>55044546</v>
      </c>
      <c r="DI6" s="2">
        <v>55740393</v>
      </c>
      <c r="DJ6" s="2">
        <v>53471236</v>
      </c>
      <c r="DK6" s="2">
        <v>55830477</v>
      </c>
      <c r="DL6" s="2">
        <v>53431036</v>
      </c>
      <c r="DM6" s="2">
        <v>58206385</v>
      </c>
      <c r="DN6" s="2">
        <v>59702375</v>
      </c>
      <c r="DO6" s="2">
        <v>56771553</v>
      </c>
      <c r="DP6" s="2">
        <v>56435674</v>
      </c>
      <c r="DQ6" s="2">
        <v>53952222</v>
      </c>
      <c r="DR6" s="2">
        <v>51558445</v>
      </c>
      <c r="DS6" s="2">
        <v>49449492</v>
      </c>
      <c r="DT6" s="2">
        <v>61059921</v>
      </c>
      <c r="DU6" s="2">
        <v>59736494</v>
      </c>
      <c r="DV6" s="2">
        <v>62226409</v>
      </c>
      <c r="DW6" s="2">
        <v>63152187</v>
      </c>
      <c r="DX6" s="2">
        <v>64172543</v>
      </c>
      <c r="DY6" s="2">
        <v>64924310</v>
      </c>
      <c r="DZ6" s="2">
        <v>69423939</v>
      </c>
      <c r="EA6" s="2">
        <v>70570196</v>
      </c>
      <c r="EB6" s="2">
        <v>73014658</v>
      </c>
      <c r="EC6" s="2">
        <v>81390159</v>
      </c>
      <c r="ED6" s="2">
        <v>89355216</v>
      </c>
      <c r="EE6" s="2">
        <v>88778170</v>
      </c>
      <c r="EF6" s="2">
        <v>95568557</v>
      </c>
      <c r="EG6" s="2">
        <v>94901539</v>
      </c>
      <c r="EH6" s="2">
        <v>101250831</v>
      </c>
      <c r="EI6" s="2">
        <v>101757689</v>
      </c>
      <c r="EJ6" s="2">
        <v>109901484</v>
      </c>
      <c r="EK6" s="2">
        <v>105233059</v>
      </c>
      <c r="EL6" s="2">
        <v>108759756</v>
      </c>
      <c r="EM6" s="2">
        <v>118101459</v>
      </c>
      <c r="EN6" s="2">
        <v>107329868</v>
      </c>
      <c r="EO6" s="2">
        <v>102120965</v>
      </c>
      <c r="EP6" s="2">
        <v>99702372</v>
      </c>
      <c r="EQ6" s="2">
        <v>105904019</v>
      </c>
      <c r="ER6" s="2">
        <v>107759679</v>
      </c>
      <c r="ES6" s="2">
        <v>111013764</v>
      </c>
      <c r="ET6" s="2">
        <v>115470319</v>
      </c>
    </row>
    <row r="7" spans="1:152" x14ac:dyDescent="0.25">
      <c r="A7" s="1" t="s">
        <v>198</v>
      </c>
      <c r="B7" s="2">
        <f t="shared" ref="B7:BM7" si="0">+B5-B2</f>
        <v>87097052.450000003</v>
      </c>
      <c r="C7" s="2">
        <f t="shared" si="0"/>
        <v>88145023.640000001</v>
      </c>
      <c r="D7" s="2">
        <f t="shared" si="0"/>
        <v>91709175.150000006</v>
      </c>
      <c r="E7" s="2">
        <f t="shared" si="0"/>
        <v>92045731.375</v>
      </c>
      <c r="F7" s="2">
        <f t="shared" si="0"/>
        <v>95659661.379999995</v>
      </c>
      <c r="G7" s="2">
        <f t="shared" si="0"/>
        <v>91229312.799999997</v>
      </c>
      <c r="H7" s="2">
        <f t="shared" si="0"/>
        <v>89771887.674999997</v>
      </c>
      <c r="I7" s="2">
        <f t="shared" si="0"/>
        <v>91609884.480000004</v>
      </c>
      <c r="J7" s="2">
        <f t="shared" si="0"/>
        <v>93001590.900000006</v>
      </c>
      <c r="K7" s="2">
        <f t="shared" si="0"/>
        <v>97168782.879999995</v>
      </c>
      <c r="L7" s="2">
        <f t="shared" si="0"/>
        <v>88805652.75</v>
      </c>
      <c r="M7" s="2">
        <f t="shared" si="0"/>
        <v>87463736.700000003</v>
      </c>
      <c r="N7" s="2">
        <f t="shared" si="0"/>
        <v>87573285.519999996</v>
      </c>
      <c r="O7" s="2">
        <f t="shared" si="0"/>
        <v>87560093.799999997</v>
      </c>
      <c r="P7" s="2">
        <f t="shared" si="0"/>
        <v>88926091.849999994</v>
      </c>
      <c r="Q7" s="2">
        <f t="shared" si="0"/>
        <v>89905707.400000006</v>
      </c>
      <c r="R7" s="2">
        <f t="shared" si="0"/>
        <v>100183431.2</v>
      </c>
      <c r="S7" s="2">
        <f t="shared" si="0"/>
        <v>97250228.424999997</v>
      </c>
      <c r="T7" s="2">
        <f t="shared" si="0"/>
        <v>91754244.959999993</v>
      </c>
      <c r="U7" s="2">
        <f t="shared" si="0"/>
        <v>94733070.200000003</v>
      </c>
      <c r="V7" s="2">
        <f t="shared" si="0"/>
        <v>91593070.825000003</v>
      </c>
      <c r="W7" s="2">
        <f t="shared" si="0"/>
        <v>91588730.819999993</v>
      </c>
      <c r="X7" s="2">
        <f t="shared" si="0"/>
        <v>97069288.299999997</v>
      </c>
      <c r="Y7" s="2">
        <f t="shared" si="0"/>
        <v>110455825.84</v>
      </c>
      <c r="Z7" s="2">
        <f t="shared" si="0"/>
        <v>115048284.8</v>
      </c>
      <c r="AA7" s="2">
        <f t="shared" si="0"/>
        <v>109797310.90000001</v>
      </c>
      <c r="AB7" s="2">
        <f t="shared" si="0"/>
        <v>112387646.31999999</v>
      </c>
      <c r="AC7" s="2">
        <f t="shared" si="0"/>
        <v>116486564.875</v>
      </c>
      <c r="AD7" s="2">
        <f t="shared" si="0"/>
        <v>117017210.27500001</v>
      </c>
      <c r="AE7" s="2">
        <f t="shared" si="0"/>
        <v>105338425.425</v>
      </c>
      <c r="AF7" s="2">
        <f t="shared" si="0"/>
        <v>107723573.90000001</v>
      </c>
      <c r="AG7" s="2">
        <f t="shared" si="0"/>
        <v>103630088.3</v>
      </c>
      <c r="AH7" s="2">
        <f t="shared" si="0"/>
        <v>101150744</v>
      </c>
      <c r="AI7" s="2">
        <f t="shared" si="0"/>
        <v>107255759.55</v>
      </c>
      <c r="AJ7" s="2">
        <f t="shared" si="0"/>
        <v>107782437.15000001</v>
      </c>
      <c r="AK7" s="2">
        <f t="shared" si="0"/>
        <v>108449883.26000001</v>
      </c>
      <c r="AL7" s="2">
        <f t="shared" si="0"/>
        <v>108357771.05</v>
      </c>
      <c r="AM7" s="2">
        <f t="shared" si="0"/>
        <v>109679133.3</v>
      </c>
      <c r="AN7" s="2">
        <f t="shared" si="0"/>
        <v>107454916.22</v>
      </c>
      <c r="AO7" s="2">
        <f t="shared" si="0"/>
        <v>107080289.325</v>
      </c>
      <c r="AP7" s="2">
        <f t="shared" si="0"/>
        <v>108188020.47499999</v>
      </c>
      <c r="AQ7" s="2">
        <f t="shared" si="0"/>
        <v>110381947.06</v>
      </c>
      <c r="AR7" s="2">
        <f t="shared" si="0"/>
        <v>115340472.575</v>
      </c>
      <c r="AS7" s="2">
        <f t="shared" si="0"/>
        <v>115547801.55</v>
      </c>
      <c r="AT7" s="2">
        <f t="shared" si="0"/>
        <v>113749374.98</v>
      </c>
      <c r="AU7" s="2">
        <f t="shared" si="0"/>
        <v>118439715.34999999</v>
      </c>
      <c r="AV7" s="2">
        <f t="shared" si="0"/>
        <v>115134571</v>
      </c>
      <c r="AW7" s="2">
        <f t="shared" si="0"/>
        <v>115364422.8</v>
      </c>
      <c r="AX7" s="2">
        <f t="shared" si="0"/>
        <v>120197675.5</v>
      </c>
      <c r="AY7" s="2">
        <f t="shared" si="0"/>
        <v>127847083.8</v>
      </c>
      <c r="AZ7" s="2">
        <f t="shared" si="0"/>
        <v>133879261.15000001</v>
      </c>
      <c r="BA7" s="2">
        <f t="shared" si="0"/>
        <v>134642356.52500001</v>
      </c>
      <c r="BB7" s="2">
        <f t="shared" si="0"/>
        <v>136803728.47499999</v>
      </c>
      <c r="BC7" s="2">
        <f t="shared" si="0"/>
        <v>138490355.31999999</v>
      </c>
      <c r="BD7" s="2">
        <f t="shared" si="0"/>
        <v>149040821.65000001</v>
      </c>
      <c r="BE7" s="2">
        <f t="shared" si="0"/>
        <v>156002001.02500001</v>
      </c>
      <c r="BF7" s="2">
        <f t="shared" si="0"/>
        <v>158122739.03999999</v>
      </c>
      <c r="BG7" s="2">
        <f t="shared" si="0"/>
        <v>158167824.05000001</v>
      </c>
      <c r="BH7" s="2">
        <f t="shared" si="0"/>
        <v>165415440.18000001</v>
      </c>
      <c r="BI7" s="2">
        <f t="shared" si="0"/>
        <v>152315436.34999999</v>
      </c>
      <c r="BJ7" s="2">
        <f t="shared" si="0"/>
        <v>163668970.75</v>
      </c>
      <c r="BK7" s="2">
        <f t="shared" si="0"/>
        <v>154738187.16</v>
      </c>
      <c r="BL7" s="2">
        <f t="shared" si="0"/>
        <v>140477403.30000001</v>
      </c>
      <c r="BM7" s="2">
        <f t="shared" si="0"/>
        <v>140438446.92500001</v>
      </c>
      <c r="BN7" s="2">
        <f t="shared" ref="BN7:DY7" si="1">+BN5-BN2</f>
        <v>144255514</v>
      </c>
      <c r="BO7" s="2">
        <f t="shared" si="1"/>
        <v>144197359.69999999</v>
      </c>
      <c r="BP7" s="2">
        <f t="shared" si="1"/>
        <v>147001544.5</v>
      </c>
      <c r="BQ7" s="2">
        <f t="shared" si="1"/>
        <v>154320383.80000001</v>
      </c>
      <c r="BR7" s="2">
        <f t="shared" si="1"/>
        <v>158608504.02500001</v>
      </c>
      <c r="BS7" s="2">
        <f t="shared" si="1"/>
        <v>171623856.18000001</v>
      </c>
      <c r="BT7" s="2">
        <f t="shared" si="1"/>
        <v>173236222.22499999</v>
      </c>
      <c r="BU7" s="2">
        <f t="shared" si="1"/>
        <v>180977570.44999999</v>
      </c>
      <c r="BV7" s="2">
        <f t="shared" si="1"/>
        <v>181440036.75999999</v>
      </c>
      <c r="BW7" s="2">
        <f t="shared" si="1"/>
        <v>181265254.52500001</v>
      </c>
      <c r="BX7" s="2">
        <f t="shared" si="1"/>
        <v>186765641</v>
      </c>
      <c r="BY7" s="2">
        <f t="shared" si="1"/>
        <v>191037788</v>
      </c>
      <c r="BZ7" s="2">
        <f t="shared" si="1"/>
        <v>194944195</v>
      </c>
      <c r="CA7" s="2">
        <f t="shared" si="1"/>
        <v>207592584</v>
      </c>
      <c r="CB7" s="2">
        <f t="shared" si="1"/>
        <v>206389833</v>
      </c>
      <c r="CC7" s="2">
        <f t="shared" si="1"/>
        <v>206957035</v>
      </c>
      <c r="CD7" s="2">
        <f t="shared" si="1"/>
        <v>204495912</v>
      </c>
      <c r="CE7" s="2">
        <f t="shared" si="1"/>
        <v>226992341</v>
      </c>
      <c r="CF7" s="2">
        <f t="shared" si="1"/>
        <v>227039288</v>
      </c>
      <c r="CG7" s="2">
        <f t="shared" si="1"/>
        <v>227706506</v>
      </c>
      <c r="CH7" s="2">
        <f t="shared" si="1"/>
        <v>234140782</v>
      </c>
      <c r="CI7" s="2">
        <f t="shared" si="1"/>
        <v>240614950</v>
      </c>
      <c r="CJ7" s="2">
        <f t="shared" si="1"/>
        <v>242601780</v>
      </c>
      <c r="CK7" s="2">
        <f t="shared" si="1"/>
        <v>241870697</v>
      </c>
      <c r="CL7" s="2">
        <f t="shared" si="1"/>
        <v>236085267</v>
      </c>
      <c r="CM7" s="2">
        <f t="shared" si="1"/>
        <v>234971785</v>
      </c>
      <c r="CN7" s="2">
        <f t="shared" si="1"/>
        <v>234687332</v>
      </c>
      <c r="CO7" s="2">
        <f t="shared" si="1"/>
        <v>241390076</v>
      </c>
      <c r="CP7" s="2">
        <f t="shared" si="1"/>
        <v>237185857</v>
      </c>
      <c r="CQ7" s="2">
        <f t="shared" si="1"/>
        <v>248079707</v>
      </c>
      <c r="CR7" s="2">
        <f t="shared" si="1"/>
        <v>258015535</v>
      </c>
      <c r="CS7" s="2">
        <f t="shared" si="1"/>
        <v>253935904</v>
      </c>
      <c r="CT7" s="2">
        <f t="shared" si="1"/>
        <v>254680850</v>
      </c>
      <c r="CU7" s="2">
        <f t="shared" si="1"/>
        <v>252113289</v>
      </c>
      <c r="CV7" s="2">
        <f t="shared" si="1"/>
        <v>267610266</v>
      </c>
      <c r="CW7" s="2">
        <f t="shared" si="1"/>
        <v>273732730</v>
      </c>
      <c r="CX7" s="2">
        <f t="shared" si="1"/>
        <v>268900225</v>
      </c>
      <c r="CY7" s="2">
        <f t="shared" si="1"/>
        <v>280404736</v>
      </c>
      <c r="CZ7" s="2">
        <f t="shared" si="1"/>
        <v>273638053</v>
      </c>
      <c r="DA7" s="2">
        <f t="shared" si="1"/>
        <v>275501452</v>
      </c>
      <c r="DB7" s="2">
        <f t="shared" si="1"/>
        <v>289477239</v>
      </c>
      <c r="DC7" s="2">
        <f t="shared" si="1"/>
        <v>303791534</v>
      </c>
      <c r="DD7" s="2">
        <f t="shared" si="1"/>
        <v>314509193</v>
      </c>
      <c r="DE7" s="2">
        <f t="shared" si="1"/>
        <v>295046402</v>
      </c>
      <c r="DF7" s="2">
        <f t="shared" si="1"/>
        <v>294917623</v>
      </c>
      <c r="DG7" s="2">
        <f t="shared" si="1"/>
        <v>275469687</v>
      </c>
      <c r="DH7" s="2">
        <f t="shared" si="1"/>
        <v>281954945</v>
      </c>
      <c r="DI7" s="2">
        <f t="shared" si="1"/>
        <v>279840796</v>
      </c>
      <c r="DJ7" s="2">
        <f t="shared" si="1"/>
        <v>276314578</v>
      </c>
      <c r="DK7" s="2">
        <f t="shared" si="1"/>
        <v>275905766</v>
      </c>
      <c r="DL7" s="2">
        <f t="shared" si="1"/>
        <v>295174393</v>
      </c>
      <c r="DM7" s="2">
        <f t="shared" si="1"/>
        <v>299403359</v>
      </c>
      <c r="DN7" s="2">
        <f t="shared" si="1"/>
        <v>306898568</v>
      </c>
      <c r="DO7" s="2">
        <f t="shared" si="1"/>
        <v>311850675</v>
      </c>
      <c r="DP7" s="2">
        <f t="shared" si="1"/>
        <v>302081414</v>
      </c>
      <c r="DQ7" s="2">
        <f t="shared" si="1"/>
        <v>318812791</v>
      </c>
      <c r="DR7" s="2">
        <f t="shared" si="1"/>
        <v>345875111</v>
      </c>
      <c r="DS7" s="2">
        <f t="shared" si="1"/>
        <v>331590972</v>
      </c>
      <c r="DT7" s="2">
        <f t="shared" si="1"/>
        <v>353741078</v>
      </c>
      <c r="DU7" s="2">
        <f t="shared" si="1"/>
        <v>332760106</v>
      </c>
      <c r="DV7" s="2">
        <f t="shared" si="1"/>
        <v>343924101</v>
      </c>
      <c r="DW7" s="2">
        <f t="shared" si="1"/>
        <v>328544126</v>
      </c>
      <c r="DX7" s="2">
        <f t="shared" si="1"/>
        <v>339342926</v>
      </c>
      <c r="DY7" s="2">
        <f t="shared" si="1"/>
        <v>344678131</v>
      </c>
      <c r="DZ7" s="2">
        <f t="shared" ref="DZ7:EV7" si="2">+DZ5-DZ2</f>
        <v>335561578</v>
      </c>
      <c r="EA7" s="2">
        <f t="shared" si="2"/>
        <v>335835452</v>
      </c>
      <c r="EB7" s="2">
        <f t="shared" si="2"/>
        <v>349851309</v>
      </c>
      <c r="EC7" s="2">
        <f t="shared" si="2"/>
        <v>380481959</v>
      </c>
      <c r="ED7" s="2">
        <f t="shared" si="2"/>
        <v>390802273</v>
      </c>
      <c r="EE7" s="2">
        <f t="shared" si="2"/>
        <v>348040644</v>
      </c>
      <c r="EF7" s="2">
        <f t="shared" si="2"/>
        <v>364854618</v>
      </c>
      <c r="EG7" s="2">
        <f t="shared" si="2"/>
        <v>364602581</v>
      </c>
      <c r="EH7" s="2">
        <f t="shared" si="2"/>
        <v>368959711</v>
      </c>
      <c r="EI7" s="2">
        <f t="shared" si="2"/>
        <v>374787542</v>
      </c>
      <c r="EJ7" s="2">
        <f t="shared" si="2"/>
        <v>397420360</v>
      </c>
      <c r="EK7" s="2">
        <f t="shared" si="2"/>
        <v>377481868</v>
      </c>
      <c r="EL7" s="2">
        <f t="shared" si="2"/>
        <v>406451881</v>
      </c>
      <c r="EM7" s="2">
        <f t="shared" si="2"/>
        <v>469864500</v>
      </c>
      <c r="EN7" s="2">
        <f t="shared" si="2"/>
        <v>428124537</v>
      </c>
      <c r="EO7" s="2">
        <f t="shared" si="2"/>
        <v>385197864</v>
      </c>
      <c r="EP7" s="2">
        <f t="shared" si="2"/>
        <v>384042252</v>
      </c>
      <c r="EQ7" s="2">
        <f t="shared" si="2"/>
        <v>400959972</v>
      </c>
      <c r="ER7" s="2">
        <f t="shared" si="2"/>
        <v>421193507</v>
      </c>
      <c r="ES7" s="2">
        <f t="shared" si="2"/>
        <v>434516393</v>
      </c>
      <c r="ET7" s="2">
        <f t="shared" si="2"/>
        <v>430155968</v>
      </c>
      <c r="EU7" s="2">
        <f t="shared" si="2"/>
        <v>562578409</v>
      </c>
      <c r="EV7" s="2">
        <f t="shared" si="2"/>
        <v>571928593</v>
      </c>
    </row>
    <row r="8" spans="1:152" x14ac:dyDescent="0.25">
      <c r="A8" s="1" t="s">
        <v>153</v>
      </c>
      <c r="B8" s="2">
        <v>12590415</v>
      </c>
      <c r="C8" s="2">
        <v>12887782</v>
      </c>
      <c r="D8" s="2">
        <v>13193968</v>
      </c>
      <c r="E8" s="2">
        <v>13666319</v>
      </c>
      <c r="F8" s="2">
        <v>13518302</v>
      </c>
      <c r="G8" s="2">
        <v>16059412</v>
      </c>
      <c r="H8" s="2">
        <v>14014115</v>
      </c>
      <c r="I8" s="2">
        <v>14221367</v>
      </c>
      <c r="J8" s="2">
        <v>14261431</v>
      </c>
      <c r="K8" s="2">
        <v>13261476</v>
      </c>
      <c r="L8" s="2">
        <v>15447229</v>
      </c>
      <c r="M8" s="2">
        <v>16405532</v>
      </c>
      <c r="N8" s="2">
        <v>15771887</v>
      </c>
      <c r="O8" s="2">
        <v>15733720</v>
      </c>
      <c r="P8" s="2">
        <v>15406479</v>
      </c>
      <c r="Q8" s="2">
        <v>14661598</v>
      </c>
      <c r="R8" s="2">
        <v>10372145</v>
      </c>
      <c r="S8" s="2">
        <v>11432280</v>
      </c>
      <c r="T8" s="2">
        <v>11183272</v>
      </c>
      <c r="U8" s="2">
        <v>10699631</v>
      </c>
      <c r="V8" s="2">
        <v>11510064</v>
      </c>
      <c r="W8" s="2">
        <v>12090970</v>
      </c>
      <c r="X8" s="2">
        <v>9553746</v>
      </c>
      <c r="Y8" s="2">
        <v>1447905</v>
      </c>
      <c r="Z8" s="2">
        <v>-1110756</v>
      </c>
      <c r="AA8" s="2">
        <v>-1504856</v>
      </c>
      <c r="AB8" s="2">
        <v>-3375299</v>
      </c>
      <c r="AC8" s="2">
        <v>-4978289</v>
      </c>
      <c r="AD8" s="2">
        <v>-6086809</v>
      </c>
      <c r="AE8" s="2">
        <v>-777491</v>
      </c>
      <c r="AF8" s="2">
        <v>-3273788</v>
      </c>
      <c r="AG8" s="2">
        <v>-2871523</v>
      </c>
      <c r="AH8" s="2">
        <v>-1649214</v>
      </c>
      <c r="AI8" s="2">
        <v>-2278923</v>
      </c>
      <c r="AJ8" s="2">
        <v>-3617867</v>
      </c>
      <c r="AK8" s="2">
        <v>-3522715</v>
      </c>
      <c r="AL8" s="2">
        <v>-3922258</v>
      </c>
      <c r="AM8" s="2">
        <v>-5388347</v>
      </c>
      <c r="AN8" s="2">
        <v>-3459442</v>
      </c>
      <c r="AO8" s="2">
        <v>-4090122</v>
      </c>
      <c r="AP8" s="2">
        <v>-2537450</v>
      </c>
      <c r="AQ8" s="2">
        <v>2071452</v>
      </c>
      <c r="AR8" s="2">
        <v>-4542709</v>
      </c>
      <c r="AS8" s="2">
        <v>-5423933</v>
      </c>
      <c r="AT8" s="2">
        <v>-3450986</v>
      </c>
      <c r="AU8" s="2">
        <v>-3071721</v>
      </c>
      <c r="AV8" s="2">
        <v>-2533779</v>
      </c>
      <c r="AW8" s="2">
        <v>-1184257</v>
      </c>
      <c r="AX8" s="2">
        <v>-2701023</v>
      </c>
      <c r="AY8" s="2">
        <v>-7111727</v>
      </c>
      <c r="AZ8" s="2">
        <v>-9688568</v>
      </c>
      <c r="BA8" s="2">
        <v>-10164586</v>
      </c>
      <c r="BB8" s="2">
        <v>-8591823</v>
      </c>
      <c r="BC8" s="2">
        <v>-7019412</v>
      </c>
      <c r="BD8" s="2">
        <v>-11106132</v>
      </c>
      <c r="BE8" s="2">
        <v>-13990072</v>
      </c>
      <c r="BF8" s="2">
        <v>-16452707</v>
      </c>
      <c r="BG8" s="2">
        <v>-21230117</v>
      </c>
      <c r="BH8" s="2">
        <v>-26058354</v>
      </c>
      <c r="BI8" s="2">
        <v>-21340267</v>
      </c>
      <c r="BJ8" s="2">
        <v>-25196346</v>
      </c>
      <c r="BK8" s="2">
        <v>-26895161</v>
      </c>
      <c r="BL8" s="2">
        <v>-23857467</v>
      </c>
      <c r="BM8" s="2">
        <v>-21124664</v>
      </c>
      <c r="BN8" s="2">
        <v>-20985380</v>
      </c>
      <c r="BO8" s="2">
        <v>-14245403</v>
      </c>
      <c r="BP8" s="2">
        <v>-14886608</v>
      </c>
      <c r="BQ8" s="2">
        <v>-13841432</v>
      </c>
      <c r="BR8" s="2">
        <v>-13340197</v>
      </c>
      <c r="BS8" s="2">
        <v>-14213303</v>
      </c>
      <c r="BT8" s="2">
        <v>-14306190</v>
      </c>
      <c r="BU8" s="2">
        <v>-14585041</v>
      </c>
      <c r="BV8" s="2">
        <v>-13822496</v>
      </c>
      <c r="BW8" s="2">
        <v>-13548166</v>
      </c>
      <c r="BX8" s="2">
        <v>-344992</v>
      </c>
      <c r="BY8" s="2">
        <v>-628643</v>
      </c>
      <c r="BZ8" s="2">
        <v>-62711</v>
      </c>
      <c r="CA8" s="2">
        <v>2761383</v>
      </c>
      <c r="CB8" s="2">
        <v>2643540</v>
      </c>
      <c r="CC8" s="2">
        <v>2718290</v>
      </c>
      <c r="CD8" s="2">
        <v>1889765</v>
      </c>
      <c r="CE8" s="2">
        <v>2381191</v>
      </c>
      <c r="CF8" s="2">
        <v>3735477</v>
      </c>
      <c r="CG8" s="2">
        <v>5022163</v>
      </c>
      <c r="CH8" s="2">
        <v>5318227</v>
      </c>
      <c r="CI8" s="2">
        <v>4556916</v>
      </c>
      <c r="CJ8" s="2">
        <v>3736813</v>
      </c>
      <c r="CK8" s="2">
        <v>5021295</v>
      </c>
      <c r="CL8" s="2">
        <v>4467964</v>
      </c>
      <c r="CM8" s="2">
        <v>8400392</v>
      </c>
      <c r="CN8" s="2">
        <v>8145144</v>
      </c>
      <c r="CO8" s="2">
        <v>8310871</v>
      </c>
      <c r="CP8" s="2">
        <v>7588795</v>
      </c>
      <c r="CQ8" s="2">
        <v>8744054</v>
      </c>
      <c r="CR8" s="2">
        <v>7891340</v>
      </c>
      <c r="CS8" s="2">
        <v>6178916</v>
      </c>
      <c r="CT8" s="2">
        <v>5614513</v>
      </c>
      <c r="CU8" s="2">
        <v>5336847</v>
      </c>
      <c r="CV8" s="2">
        <v>3472799</v>
      </c>
      <c r="CW8" s="2">
        <v>3468525</v>
      </c>
      <c r="CX8" s="2">
        <v>1467717</v>
      </c>
      <c r="CY8" s="2">
        <v>7306043</v>
      </c>
      <c r="CZ8" s="2">
        <v>6308313</v>
      </c>
      <c r="DA8" s="2">
        <v>5896901</v>
      </c>
      <c r="DB8" s="2">
        <v>5981127</v>
      </c>
      <c r="DC8" s="2">
        <v>7092422</v>
      </c>
      <c r="DD8" s="2">
        <v>4823982</v>
      </c>
      <c r="DE8" s="2">
        <v>2314034</v>
      </c>
      <c r="DF8" s="2">
        <v>1392054</v>
      </c>
      <c r="DG8" s="2">
        <v>-794358</v>
      </c>
      <c r="DH8" s="2">
        <v>-3723651</v>
      </c>
      <c r="DI8" s="2">
        <v>-6420346</v>
      </c>
      <c r="DJ8" s="2">
        <v>-5871537</v>
      </c>
      <c r="DK8" s="2">
        <v>4060651</v>
      </c>
      <c r="DL8" s="2">
        <v>6796977</v>
      </c>
      <c r="DM8" s="2">
        <v>5828596</v>
      </c>
      <c r="DN8" s="2">
        <v>6347299</v>
      </c>
      <c r="DO8" s="2">
        <v>7476599</v>
      </c>
      <c r="DP8" s="2">
        <v>8092343</v>
      </c>
      <c r="DQ8" s="2">
        <v>11533495</v>
      </c>
      <c r="DR8" s="2">
        <v>13220531</v>
      </c>
      <c r="DS8" s="2">
        <v>18227612</v>
      </c>
      <c r="DT8" s="2">
        <v>20507207</v>
      </c>
      <c r="DU8" s="2">
        <v>15552468</v>
      </c>
      <c r="DV8" s="2">
        <v>17350152</v>
      </c>
      <c r="DW8" s="2">
        <v>20111438</v>
      </c>
      <c r="DX8" s="2">
        <v>21075405</v>
      </c>
      <c r="DY8" s="2">
        <v>21761819</v>
      </c>
      <c r="DZ8" s="2">
        <v>21493839</v>
      </c>
      <c r="EA8" s="2">
        <v>17821233</v>
      </c>
      <c r="EB8" s="2">
        <v>17548604</v>
      </c>
      <c r="EC8" s="2">
        <v>20569294</v>
      </c>
      <c r="ED8" s="2">
        <v>20869888</v>
      </c>
      <c r="EE8" s="2">
        <v>16415070</v>
      </c>
      <c r="EF8" s="2">
        <v>9343097</v>
      </c>
      <c r="EG8" s="2">
        <v>1910542</v>
      </c>
      <c r="EH8" s="2">
        <v>-122070</v>
      </c>
      <c r="EI8" s="2">
        <v>12363618</v>
      </c>
      <c r="EJ8" s="2">
        <v>12453644</v>
      </c>
      <c r="EK8" s="2">
        <v>9014128</v>
      </c>
      <c r="EL8" s="2">
        <v>14249020</v>
      </c>
      <c r="EM8" s="2">
        <v>27026296</v>
      </c>
      <c r="EN8" s="2">
        <v>15461698</v>
      </c>
      <c r="EO8" s="2">
        <v>-3348297</v>
      </c>
      <c r="EP8" s="2">
        <v>-9439128</v>
      </c>
      <c r="EQ8" s="2">
        <v>-655163</v>
      </c>
      <c r="ER8" s="2">
        <v>29279564</v>
      </c>
      <c r="ES8" s="2">
        <v>37408884</v>
      </c>
      <c r="ET8" s="2">
        <v>52318211</v>
      </c>
      <c r="EU8" s="2">
        <v>43798305</v>
      </c>
      <c r="EV8" s="2">
        <v>45123437</v>
      </c>
    </row>
    <row r="9" spans="1:152" x14ac:dyDescent="0.25">
      <c r="A9" s="1" t="s">
        <v>154</v>
      </c>
      <c r="B9" s="2">
        <v>12652484</v>
      </c>
      <c r="C9" s="2">
        <v>12242212</v>
      </c>
      <c r="D9" s="2">
        <v>12246623</v>
      </c>
      <c r="E9" s="2">
        <v>12096715</v>
      </c>
      <c r="F9" s="2">
        <v>12054014</v>
      </c>
      <c r="G9" s="2">
        <v>13458332</v>
      </c>
      <c r="H9" s="2">
        <v>11282458</v>
      </c>
      <c r="I9" s="2">
        <v>11298394</v>
      </c>
      <c r="J9" s="2">
        <v>11229460</v>
      </c>
      <c r="K9" s="2">
        <v>10910481</v>
      </c>
      <c r="L9" s="2">
        <v>10622840</v>
      </c>
      <c r="M9" s="2">
        <v>11193827</v>
      </c>
      <c r="N9" s="2">
        <v>11243832</v>
      </c>
      <c r="O9" s="2">
        <v>11023133</v>
      </c>
      <c r="P9" s="2">
        <v>11468163</v>
      </c>
      <c r="Q9" s="2">
        <v>11812808</v>
      </c>
      <c r="R9" s="2">
        <v>11866079</v>
      </c>
      <c r="S9" s="2">
        <v>12576901</v>
      </c>
      <c r="T9" s="2">
        <v>10663195</v>
      </c>
      <c r="U9" s="2">
        <v>10506651</v>
      </c>
      <c r="V9" s="2">
        <v>10023008</v>
      </c>
      <c r="W9" s="2">
        <v>9809347</v>
      </c>
      <c r="X9" s="2">
        <v>8500522</v>
      </c>
      <c r="Y9" s="2">
        <v>7445649</v>
      </c>
      <c r="Z9" s="2">
        <v>6309579</v>
      </c>
      <c r="AA9" s="2">
        <v>4872367</v>
      </c>
      <c r="AB9" s="2">
        <v>5450060</v>
      </c>
      <c r="AC9" s="2">
        <v>5680032</v>
      </c>
      <c r="AD9" s="2">
        <v>5190130</v>
      </c>
      <c r="AE9" s="2">
        <v>6441909</v>
      </c>
      <c r="AF9" s="2">
        <v>3281867</v>
      </c>
      <c r="AG9" s="2">
        <v>2593278</v>
      </c>
      <c r="AH9" s="2">
        <v>1877167</v>
      </c>
      <c r="AI9" s="2">
        <v>1868890</v>
      </c>
      <c r="AJ9" s="2">
        <v>583104</v>
      </c>
      <c r="AK9" s="2">
        <v>864324</v>
      </c>
      <c r="AL9" s="2">
        <v>440815</v>
      </c>
      <c r="AM9" s="2">
        <v>-378244</v>
      </c>
      <c r="AN9" s="2">
        <v>156518</v>
      </c>
      <c r="AO9" s="2">
        <v>784228</v>
      </c>
      <c r="AP9" s="2">
        <v>1575382</v>
      </c>
      <c r="AQ9" s="2">
        <v>4381289</v>
      </c>
      <c r="AR9" s="2">
        <v>-455938</v>
      </c>
      <c r="AS9" s="2">
        <v>45465</v>
      </c>
      <c r="AT9" s="2">
        <v>111694</v>
      </c>
      <c r="AU9" s="2">
        <v>635106</v>
      </c>
      <c r="AV9" s="2">
        <v>-145061</v>
      </c>
      <c r="AW9" s="2">
        <v>640774</v>
      </c>
      <c r="AX9" s="2">
        <v>905527</v>
      </c>
      <c r="AY9" s="2">
        <v>134123</v>
      </c>
      <c r="AZ9" s="2">
        <v>222212</v>
      </c>
      <c r="BA9" s="2">
        <v>203451</v>
      </c>
      <c r="BB9" s="2">
        <v>-14834</v>
      </c>
      <c r="BC9" s="2">
        <v>390093</v>
      </c>
      <c r="BD9" s="2">
        <v>1273</v>
      </c>
      <c r="BE9" s="2">
        <v>-379415</v>
      </c>
      <c r="BF9" s="2">
        <v>-713593</v>
      </c>
      <c r="BG9" s="2">
        <v>-1467357</v>
      </c>
      <c r="BH9" s="2">
        <v>-2278895</v>
      </c>
      <c r="BI9" s="2">
        <v>-4890672</v>
      </c>
      <c r="BJ9" s="2">
        <v>-5157166</v>
      </c>
      <c r="BK9" s="2">
        <v>-6696446</v>
      </c>
      <c r="BL9" s="2">
        <v>-9169296</v>
      </c>
      <c r="BM9" s="2">
        <v>-7384257</v>
      </c>
      <c r="BN9" s="2">
        <v>-7236054</v>
      </c>
      <c r="BO9" s="2">
        <v>-1272179</v>
      </c>
      <c r="BP9" s="2">
        <v>-52587</v>
      </c>
      <c r="BQ9" s="2">
        <v>437564</v>
      </c>
      <c r="BR9" s="2">
        <v>433329</v>
      </c>
      <c r="BS9" s="2">
        <v>180182</v>
      </c>
      <c r="BT9" s="2">
        <v>46861</v>
      </c>
      <c r="BU9" s="2">
        <v>-166688</v>
      </c>
      <c r="BV9" s="2">
        <v>25386</v>
      </c>
      <c r="BW9" s="2">
        <v>107207</v>
      </c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"/>
      <c r="EH9" s="2"/>
      <c r="EI9" s="2"/>
      <c r="EJ9" s="2"/>
      <c r="EK9" s="2"/>
      <c r="EL9" s="2"/>
      <c r="EM9" s="2"/>
      <c r="EN9" s="2"/>
      <c r="EO9" s="2"/>
      <c r="EP9" s="2"/>
      <c r="EQ9" s="2"/>
      <c r="ER9" s="2"/>
      <c r="ES9" s="2"/>
      <c r="ET9" s="2"/>
      <c r="EU9" s="2"/>
      <c r="EV9" s="2"/>
    </row>
    <row r="10" spans="1:152" x14ac:dyDescent="0.25">
      <c r="A10" s="1" t="s">
        <v>155</v>
      </c>
      <c r="B10" s="2">
        <v>18946848</v>
      </c>
      <c r="C10" s="2">
        <v>18774848</v>
      </c>
      <c r="D10" s="2">
        <v>18630344</v>
      </c>
      <c r="E10" s="2">
        <v>18965072</v>
      </c>
      <c r="F10" s="2">
        <v>18939105</v>
      </c>
      <c r="G10" s="2">
        <v>19205272</v>
      </c>
      <c r="H10" s="2">
        <v>17249596</v>
      </c>
      <c r="I10" s="2">
        <v>17238283</v>
      </c>
      <c r="J10" s="2">
        <v>16651183</v>
      </c>
      <c r="K10" s="2">
        <v>16443825</v>
      </c>
      <c r="L10" s="2">
        <v>16205230</v>
      </c>
      <c r="M10" s="2">
        <v>16534060</v>
      </c>
      <c r="N10" s="2">
        <v>16965993</v>
      </c>
      <c r="O10" s="2">
        <v>16887784</v>
      </c>
      <c r="P10" s="2">
        <v>16654436</v>
      </c>
      <c r="Q10" s="2">
        <v>16889388</v>
      </c>
      <c r="R10" s="2">
        <v>17177442</v>
      </c>
      <c r="S10" s="2">
        <v>17293784</v>
      </c>
      <c r="T10" s="2">
        <v>15269065</v>
      </c>
      <c r="U10" s="2">
        <v>15471838</v>
      </c>
      <c r="V10" s="2">
        <v>14377750</v>
      </c>
      <c r="W10" s="2">
        <v>14587065</v>
      </c>
      <c r="X10" s="2">
        <v>13673678</v>
      </c>
      <c r="Y10" s="2">
        <v>13832427</v>
      </c>
      <c r="Z10" s="2">
        <v>14491982</v>
      </c>
      <c r="AA10" s="2">
        <v>13602438</v>
      </c>
      <c r="AB10" s="2">
        <v>13397568</v>
      </c>
      <c r="AC10" s="2">
        <v>13514370</v>
      </c>
      <c r="AD10" s="2">
        <v>13367842</v>
      </c>
      <c r="AE10" s="2">
        <v>13718667</v>
      </c>
      <c r="AF10" s="2">
        <v>10550395</v>
      </c>
      <c r="AG10" s="2">
        <v>10663284</v>
      </c>
      <c r="AH10" s="2">
        <v>9723170</v>
      </c>
      <c r="AI10" s="2">
        <v>9755645</v>
      </c>
      <c r="AJ10" s="2">
        <v>8781797</v>
      </c>
      <c r="AK10" s="2">
        <v>8881496</v>
      </c>
      <c r="AL10" s="2">
        <v>9288288</v>
      </c>
      <c r="AM10" s="2">
        <v>8644171</v>
      </c>
      <c r="AN10" s="2">
        <v>9281825</v>
      </c>
      <c r="AO10" s="2">
        <v>10383601</v>
      </c>
      <c r="AP10" s="2">
        <v>11344137</v>
      </c>
      <c r="AQ10" s="2">
        <v>12101878</v>
      </c>
      <c r="AR10" s="2">
        <v>7370685</v>
      </c>
      <c r="AS10" s="2">
        <v>8127177</v>
      </c>
      <c r="AT10" s="2">
        <v>7981258</v>
      </c>
      <c r="AU10" s="2">
        <v>8511437</v>
      </c>
      <c r="AV10" s="2">
        <v>7806689</v>
      </c>
      <c r="AW10" s="2">
        <v>8266764</v>
      </c>
      <c r="AX10" s="2">
        <v>8560483</v>
      </c>
      <c r="AY10" s="2">
        <v>7924719</v>
      </c>
      <c r="AZ10" s="2">
        <v>7878228</v>
      </c>
      <c r="BA10" s="2">
        <v>7892217</v>
      </c>
      <c r="BB10" s="2">
        <v>7813296</v>
      </c>
      <c r="BC10" s="2">
        <v>7855018</v>
      </c>
      <c r="BD10" s="2">
        <v>7816915</v>
      </c>
      <c r="BE10" s="2">
        <v>7856598</v>
      </c>
      <c r="BF10" s="2">
        <v>7873070</v>
      </c>
      <c r="BG10" s="2">
        <v>8025461</v>
      </c>
      <c r="BH10" s="2">
        <v>7960931</v>
      </c>
      <c r="BI10" s="2">
        <v>8522535</v>
      </c>
      <c r="BJ10" s="2">
        <v>7730892</v>
      </c>
      <c r="BK10" s="2">
        <v>7741330</v>
      </c>
      <c r="BL10" s="2">
        <v>7369065</v>
      </c>
      <c r="BM10" s="2">
        <v>8174720</v>
      </c>
      <c r="BN10" s="2">
        <v>7815037</v>
      </c>
      <c r="BO10" s="2">
        <v>7960335</v>
      </c>
      <c r="BP10" s="2">
        <v>8009037</v>
      </c>
      <c r="BQ10" s="2">
        <v>8032944</v>
      </c>
      <c r="BR10" s="2">
        <v>8122107</v>
      </c>
      <c r="BS10" s="2">
        <v>8148069</v>
      </c>
      <c r="BT10" s="2">
        <v>8199836</v>
      </c>
      <c r="BU10" s="2">
        <v>8254356</v>
      </c>
      <c r="BV10" s="2">
        <v>8459393</v>
      </c>
      <c r="BW10" s="2">
        <v>8371769</v>
      </c>
      <c r="BX10" s="2">
        <v>8099270</v>
      </c>
      <c r="BY10" s="2">
        <v>8390097</v>
      </c>
      <c r="BZ10" s="2">
        <v>8918369</v>
      </c>
      <c r="CA10" s="2">
        <v>9251913</v>
      </c>
      <c r="CB10" s="2">
        <v>7877013</v>
      </c>
      <c r="CC10" s="2">
        <v>7651348</v>
      </c>
      <c r="CD10" s="2">
        <v>7138794</v>
      </c>
      <c r="CE10" s="2">
        <v>7570089</v>
      </c>
      <c r="CF10" s="2">
        <v>8360946</v>
      </c>
      <c r="CG10" s="2">
        <v>8951248</v>
      </c>
      <c r="CH10" s="2">
        <v>9640921</v>
      </c>
      <c r="CI10" s="2">
        <v>8852425</v>
      </c>
      <c r="CJ10" s="2">
        <v>8763633</v>
      </c>
      <c r="CK10" s="2">
        <v>8783789</v>
      </c>
      <c r="CL10" s="2">
        <v>7305096</v>
      </c>
      <c r="CM10" s="2">
        <v>8936621</v>
      </c>
      <c r="CN10" s="2">
        <v>9065636</v>
      </c>
      <c r="CO10" s="2">
        <v>9055295</v>
      </c>
      <c r="CP10" s="2">
        <v>9026543</v>
      </c>
      <c r="CQ10" s="2">
        <v>9658019</v>
      </c>
      <c r="CR10" s="2">
        <v>8843691</v>
      </c>
      <c r="CS10" s="2">
        <v>9117883</v>
      </c>
      <c r="CT10" s="2">
        <v>9227654</v>
      </c>
      <c r="CU10" s="2">
        <v>9120254</v>
      </c>
      <c r="CV10" s="2">
        <v>9036571</v>
      </c>
      <c r="CW10" s="2">
        <v>9083180</v>
      </c>
      <c r="CX10" s="2">
        <v>7873318</v>
      </c>
      <c r="CY10" s="2">
        <v>9514289</v>
      </c>
      <c r="CZ10" s="2">
        <v>8786698</v>
      </c>
      <c r="DA10" s="2">
        <v>7903384</v>
      </c>
      <c r="DB10" s="2">
        <v>8176123</v>
      </c>
      <c r="DC10" s="2">
        <v>8312052</v>
      </c>
      <c r="DD10" s="2">
        <v>8415060</v>
      </c>
      <c r="DE10" s="2">
        <v>8898030</v>
      </c>
      <c r="DF10" s="2">
        <v>8607134</v>
      </c>
      <c r="DG10" s="2">
        <v>8853454</v>
      </c>
      <c r="DH10" s="2">
        <v>7761257</v>
      </c>
      <c r="DI10" s="2">
        <v>6755921</v>
      </c>
      <c r="DJ10" s="2">
        <v>4818163</v>
      </c>
      <c r="DK10" s="2">
        <v>7648962</v>
      </c>
      <c r="DL10" s="2">
        <v>8319804</v>
      </c>
      <c r="DM10" s="2">
        <v>9146566</v>
      </c>
      <c r="DN10" s="2">
        <v>9644594</v>
      </c>
      <c r="DO10" s="2">
        <v>10558661</v>
      </c>
      <c r="DP10" s="2">
        <v>11188679</v>
      </c>
      <c r="DQ10" s="2">
        <v>12108728</v>
      </c>
      <c r="DR10" s="2">
        <v>12484574</v>
      </c>
      <c r="DS10" s="2">
        <v>13768785</v>
      </c>
      <c r="DT10" s="2">
        <v>14874148</v>
      </c>
      <c r="DU10" s="2">
        <v>16275442</v>
      </c>
      <c r="DV10" s="2">
        <v>13397413</v>
      </c>
      <c r="DW10" s="2">
        <v>15238705</v>
      </c>
      <c r="DX10" s="2">
        <v>15299818</v>
      </c>
      <c r="DY10" s="2">
        <v>14862778</v>
      </c>
      <c r="DZ10" s="2">
        <v>14702059</v>
      </c>
      <c r="EA10" s="2">
        <v>14505983</v>
      </c>
      <c r="EB10" s="2">
        <v>14440308</v>
      </c>
      <c r="EC10" s="2">
        <v>14392533</v>
      </c>
      <c r="ED10" s="2">
        <v>14205180</v>
      </c>
      <c r="EE10" s="2">
        <v>14383452</v>
      </c>
      <c r="EF10" s="2">
        <v>14964382</v>
      </c>
      <c r="EG10" s="2">
        <v>13614024</v>
      </c>
      <c r="EH10" s="2">
        <v>10940914</v>
      </c>
      <c r="EI10" s="2">
        <v>14697038</v>
      </c>
      <c r="EJ10" s="2">
        <v>14761426</v>
      </c>
      <c r="EK10" s="2">
        <v>12821661</v>
      </c>
      <c r="EL10" s="2">
        <v>12795683</v>
      </c>
      <c r="EM10" s="2">
        <v>12102833</v>
      </c>
      <c r="EN10" s="2">
        <v>13015064</v>
      </c>
      <c r="EO10" s="2">
        <v>13708771</v>
      </c>
      <c r="EP10" s="2">
        <v>12916060</v>
      </c>
      <c r="EQ10" s="2">
        <v>13495457</v>
      </c>
      <c r="ER10" s="2">
        <v>14489380</v>
      </c>
      <c r="ES10" s="2">
        <v>4162249</v>
      </c>
      <c r="ET10" s="2">
        <v>2126971</v>
      </c>
      <c r="EU10" s="2">
        <v>2687600</v>
      </c>
      <c r="EV10" s="2">
        <v>13267573</v>
      </c>
    </row>
    <row r="11" spans="1:152" x14ac:dyDescent="0.25">
      <c r="A11" s="1" t="s">
        <v>156</v>
      </c>
      <c r="B11" s="2">
        <v>18986751</v>
      </c>
      <c r="C11" s="2">
        <v>18811873</v>
      </c>
      <c r="D11" s="2">
        <v>18666354</v>
      </c>
      <c r="E11" s="2">
        <v>18997861</v>
      </c>
      <c r="F11" s="2">
        <v>18971875</v>
      </c>
      <c r="G11" s="2">
        <v>19239748</v>
      </c>
      <c r="H11" s="2">
        <v>17280216</v>
      </c>
      <c r="I11" s="2">
        <v>17265674</v>
      </c>
      <c r="J11" s="2">
        <v>16692222</v>
      </c>
      <c r="K11" s="2">
        <v>16492682</v>
      </c>
      <c r="L11" s="2">
        <v>16246679</v>
      </c>
      <c r="M11" s="2">
        <v>16571931</v>
      </c>
      <c r="N11" s="2">
        <v>17002068</v>
      </c>
      <c r="O11" s="2">
        <v>16926939</v>
      </c>
      <c r="P11" s="2">
        <v>16688941</v>
      </c>
      <c r="Q11" s="2">
        <v>16919899</v>
      </c>
      <c r="R11" s="2">
        <v>17221402</v>
      </c>
      <c r="S11" s="2">
        <v>17330138</v>
      </c>
      <c r="T11" s="2">
        <v>15300554</v>
      </c>
      <c r="U11" s="2">
        <v>15504239</v>
      </c>
      <c r="V11" s="2">
        <v>14421784</v>
      </c>
      <c r="W11" s="2">
        <v>14636747</v>
      </c>
      <c r="X11" s="2">
        <v>13723961</v>
      </c>
      <c r="Y11" s="2">
        <v>13876870</v>
      </c>
      <c r="Z11" s="2">
        <v>14542415</v>
      </c>
      <c r="AA11" s="2">
        <v>13653502</v>
      </c>
      <c r="AB11" s="2">
        <v>13437406</v>
      </c>
      <c r="AC11" s="2">
        <v>13571134</v>
      </c>
      <c r="AD11" s="2">
        <v>13439975</v>
      </c>
      <c r="AE11" s="2">
        <v>13784170</v>
      </c>
      <c r="AF11" s="2">
        <v>10609556</v>
      </c>
      <c r="AG11" s="2">
        <v>10733495</v>
      </c>
      <c r="AH11" s="2">
        <v>9787585</v>
      </c>
      <c r="AI11" s="2">
        <v>9825339</v>
      </c>
      <c r="AJ11" s="2">
        <v>8852701</v>
      </c>
      <c r="AK11" s="2">
        <v>8946430</v>
      </c>
      <c r="AL11" s="2">
        <v>9346413</v>
      </c>
      <c r="AM11" s="2">
        <v>8708302</v>
      </c>
      <c r="AN11" s="2">
        <v>9349477</v>
      </c>
      <c r="AO11" s="2">
        <v>10445278</v>
      </c>
      <c r="AP11" s="2">
        <v>11414998</v>
      </c>
      <c r="AQ11" s="2">
        <v>12172060</v>
      </c>
      <c r="AR11" s="2">
        <v>7436068</v>
      </c>
      <c r="AS11" s="2">
        <v>8204517</v>
      </c>
      <c r="AT11" s="2">
        <v>8042049</v>
      </c>
      <c r="AU11" s="2">
        <v>8574501</v>
      </c>
      <c r="AV11" s="2">
        <v>7866497</v>
      </c>
      <c r="AW11" s="2">
        <v>8316100</v>
      </c>
      <c r="AX11" s="2">
        <v>8644945</v>
      </c>
      <c r="AY11" s="2">
        <v>8022978</v>
      </c>
      <c r="AZ11" s="2">
        <v>7932551</v>
      </c>
      <c r="BA11" s="2">
        <v>7951575</v>
      </c>
      <c r="BB11" s="2">
        <v>7884041</v>
      </c>
      <c r="BC11" s="2">
        <v>7915080</v>
      </c>
      <c r="BD11" s="2">
        <v>7880770</v>
      </c>
      <c r="BE11" s="2">
        <v>7924697</v>
      </c>
      <c r="BF11" s="2">
        <v>7943227</v>
      </c>
      <c r="BG11" s="2">
        <v>8107761</v>
      </c>
      <c r="BH11" s="2">
        <v>8050753</v>
      </c>
      <c r="BI11" s="2">
        <v>8596435</v>
      </c>
      <c r="BJ11" s="2">
        <v>7803307</v>
      </c>
      <c r="BK11" s="2">
        <v>7816532</v>
      </c>
      <c r="BL11" s="2">
        <v>7433006</v>
      </c>
      <c r="BM11" s="2">
        <v>8252977</v>
      </c>
      <c r="BN11" s="2">
        <v>7898770</v>
      </c>
      <c r="BO11" s="2">
        <v>8025886</v>
      </c>
      <c r="BP11" s="2">
        <v>8075130</v>
      </c>
      <c r="BQ11" s="2">
        <v>8109827</v>
      </c>
      <c r="BR11" s="2">
        <v>8203290</v>
      </c>
      <c r="BS11" s="2">
        <v>8249800</v>
      </c>
      <c r="BT11" s="2">
        <v>8301419</v>
      </c>
      <c r="BU11" s="2">
        <v>8345223</v>
      </c>
      <c r="BV11" s="2">
        <v>8536758</v>
      </c>
      <c r="BW11" s="2">
        <v>8459709</v>
      </c>
      <c r="BX11" s="2">
        <v>8165048</v>
      </c>
      <c r="BY11" s="2">
        <v>8470370</v>
      </c>
      <c r="BZ11" s="2">
        <v>9012841</v>
      </c>
      <c r="CA11" s="2">
        <v>9315913</v>
      </c>
      <c r="CB11" s="2">
        <v>7950187</v>
      </c>
      <c r="CC11" s="2">
        <v>7726557</v>
      </c>
      <c r="CD11" s="2">
        <v>7229478</v>
      </c>
      <c r="CE11" s="2">
        <v>7671986</v>
      </c>
      <c r="CF11" s="2">
        <v>8478717</v>
      </c>
      <c r="CG11" s="2">
        <v>9020528</v>
      </c>
      <c r="CH11" s="2">
        <v>9706730</v>
      </c>
      <c r="CI11" s="2">
        <v>8931101</v>
      </c>
      <c r="CJ11" s="2">
        <v>8835962</v>
      </c>
      <c r="CK11" s="2">
        <v>8869076</v>
      </c>
      <c r="CL11" s="2">
        <v>8294247</v>
      </c>
      <c r="CM11" s="2">
        <v>9020585</v>
      </c>
      <c r="CN11" s="2">
        <v>9142278</v>
      </c>
      <c r="CO11" s="2">
        <v>9144725</v>
      </c>
      <c r="CP11" s="2">
        <v>9119328</v>
      </c>
      <c r="CQ11" s="2">
        <v>9742912</v>
      </c>
      <c r="CR11" s="2">
        <v>8943572</v>
      </c>
      <c r="CS11" s="2">
        <v>9190786</v>
      </c>
      <c r="CT11" s="2">
        <v>9317908</v>
      </c>
      <c r="CU11" s="2">
        <v>9217474</v>
      </c>
      <c r="CV11" s="2">
        <v>9108701</v>
      </c>
      <c r="CW11" s="2">
        <v>9179030</v>
      </c>
      <c r="CX11" s="2">
        <v>9437103</v>
      </c>
      <c r="CY11" s="2">
        <v>9625462</v>
      </c>
      <c r="CZ11" s="2">
        <v>8908917</v>
      </c>
      <c r="DA11" s="2">
        <v>8032638</v>
      </c>
      <c r="DB11" s="2">
        <v>8271077</v>
      </c>
      <c r="DC11" s="2">
        <v>8413748</v>
      </c>
      <c r="DD11" s="2">
        <v>8544249</v>
      </c>
      <c r="DE11" s="2">
        <v>8987011</v>
      </c>
      <c r="DF11" s="2">
        <v>8969735</v>
      </c>
      <c r="DG11" s="2">
        <v>8957517</v>
      </c>
      <c r="DH11" s="2">
        <v>7854428</v>
      </c>
      <c r="DI11" s="2">
        <v>6869374</v>
      </c>
      <c r="DJ11" s="2">
        <v>7270847</v>
      </c>
      <c r="DK11" s="2">
        <v>7725182</v>
      </c>
      <c r="DL11" s="2">
        <v>8412283</v>
      </c>
      <c r="DM11" s="2">
        <v>9267382</v>
      </c>
      <c r="DN11" s="2">
        <v>9756979</v>
      </c>
      <c r="DO11" s="2">
        <v>10683636</v>
      </c>
      <c r="DP11" s="2">
        <v>11326795</v>
      </c>
      <c r="DQ11" s="2">
        <v>12211072</v>
      </c>
      <c r="DR11" s="2">
        <v>12609686</v>
      </c>
      <c r="DS11" s="2">
        <v>13889108</v>
      </c>
      <c r="DT11" s="2">
        <v>14968418</v>
      </c>
      <c r="DU11" s="2">
        <v>16401929</v>
      </c>
      <c r="DV11" s="2">
        <v>15144024</v>
      </c>
      <c r="DW11" s="2">
        <v>15325325</v>
      </c>
      <c r="DX11" s="2">
        <v>15407390</v>
      </c>
      <c r="DY11" s="2">
        <v>14984113</v>
      </c>
      <c r="DZ11" s="2">
        <v>14835264</v>
      </c>
      <c r="EA11" s="2">
        <v>14639746</v>
      </c>
      <c r="EB11" s="2">
        <v>14601408</v>
      </c>
      <c r="EC11" s="2">
        <v>14511357</v>
      </c>
      <c r="ED11" s="2">
        <v>14347916</v>
      </c>
      <c r="EE11" s="2">
        <v>14531545</v>
      </c>
      <c r="EF11" s="2">
        <v>15076847</v>
      </c>
      <c r="EG11" s="2">
        <v>13736401</v>
      </c>
      <c r="EH11" s="2">
        <v>14162753</v>
      </c>
      <c r="EI11" s="2">
        <v>14808669</v>
      </c>
      <c r="EJ11" s="2">
        <v>14900480</v>
      </c>
      <c r="EK11" s="2">
        <v>12994994</v>
      </c>
      <c r="EL11" s="2">
        <v>12942972</v>
      </c>
      <c r="EM11" s="2">
        <v>12279315</v>
      </c>
      <c r="EN11" s="2">
        <v>13154841</v>
      </c>
      <c r="EO11" s="2">
        <v>13838170</v>
      </c>
      <c r="EP11" s="2">
        <v>13057906</v>
      </c>
      <c r="EQ11" s="2">
        <v>13703785</v>
      </c>
      <c r="ER11" s="2">
        <v>14640819</v>
      </c>
      <c r="ES11" s="2">
        <v>14997306</v>
      </c>
      <c r="ET11" s="2">
        <v>12981967</v>
      </c>
      <c r="EU11" s="2">
        <v>13451524</v>
      </c>
      <c r="EV11" s="2">
        <v>13451524</v>
      </c>
    </row>
    <row r="12" spans="1:152" x14ac:dyDescent="0.25">
      <c r="A12" s="1" t="s">
        <v>157</v>
      </c>
      <c r="B12" s="2">
        <v>18986751</v>
      </c>
      <c r="C12" s="2">
        <v>18811873</v>
      </c>
      <c r="D12" s="2">
        <v>18666354</v>
      </c>
      <c r="E12" s="2">
        <v>18997861</v>
      </c>
      <c r="F12" s="2">
        <v>18971875</v>
      </c>
      <c r="G12" s="2">
        <v>19239748</v>
      </c>
      <c r="H12" s="2">
        <v>17280216</v>
      </c>
      <c r="I12" s="2">
        <v>17265674</v>
      </c>
      <c r="J12" s="2">
        <v>16692222</v>
      </c>
      <c r="K12" s="2">
        <v>16492682</v>
      </c>
      <c r="L12" s="2">
        <v>16246679</v>
      </c>
      <c r="M12" s="2">
        <v>16571931</v>
      </c>
      <c r="N12" s="2">
        <v>17002068</v>
      </c>
      <c r="O12" s="2">
        <v>16926939</v>
      </c>
      <c r="P12" s="2">
        <v>16688941</v>
      </c>
      <c r="Q12" s="2">
        <v>16919899</v>
      </c>
      <c r="R12" s="2">
        <v>17221402</v>
      </c>
      <c r="S12" s="2">
        <v>17330138</v>
      </c>
      <c r="T12" s="2">
        <v>15300554</v>
      </c>
      <c r="U12" s="2">
        <v>15504239</v>
      </c>
      <c r="V12" s="2">
        <v>14421784</v>
      </c>
      <c r="W12" s="2">
        <v>14636747</v>
      </c>
      <c r="X12" s="2">
        <v>13723961</v>
      </c>
      <c r="Y12" s="2">
        <v>13876870</v>
      </c>
      <c r="Z12" s="2">
        <v>14542415</v>
      </c>
      <c r="AA12" s="2">
        <v>13653502</v>
      </c>
      <c r="AB12" s="2">
        <v>13437406</v>
      </c>
      <c r="AC12" s="2">
        <v>13571134</v>
      </c>
      <c r="AD12" s="2">
        <v>13439975</v>
      </c>
      <c r="AE12" s="2">
        <v>13784170</v>
      </c>
      <c r="AF12" s="2">
        <v>10609556</v>
      </c>
      <c r="AG12" s="2">
        <v>10733495</v>
      </c>
      <c r="AH12" s="2">
        <v>9787585</v>
      </c>
      <c r="AI12" s="2">
        <v>9825339</v>
      </c>
      <c r="AJ12" s="2">
        <v>8852701</v>
      </c>
      <c r="AK12" s="2">
        <v>8946430</v>
      </c>
      <c r="AL12" s="2">
        <v>9346413</v>
      </c>
      <c r="AM12" s="2">
        <v>8442133</v>
      </c>
      <c r="AN12" s="2">
        <v>8393304</v>
      </c>
      <c r="AO12" s="2">
        <v>8671031</v>
      </c>
      <c r="AP12" s="2">
        <v>8787288</v>
      </c>
      <c r="AQ12" s="2">
        <v>8762442</v>
      </c>
      <c r="AR12" s="2">
        <v>3254380</v>
      </c>
      <c r="AS12" s="2">
        <v>3211730</v>
      </c>
      <c r="AT12" s="2">
        <v>2110560</v>
      </c>
      <c r="AU12" s="2">
        <v>2102130</v>
      </c>
      <c r="AV12" s="2">
        <v>1042920</v>
      </c>
      <c r="AW12" s="2">
        <v>1064470</v>
      </c>
      <c r="AX12" s="2">
        <v>1090380</v>
      </c>
      <c r="AY12" s="2">
        <v>0</v>
      </c>
      <c r="AZ12" s="2">
        <v>0</v>
      </c>
      <c r="BA12" s="2">
        <v>0</v>
      </c>
      <c r="BB12" s="2">
        <v>0</v>
      </c>
      <c r="BC12" s="2">
        <v>0</v>
      </c>
      <c r="BD12" s="2">
        <v>0</v>
      </c>
      <c r="BE12" s="2">
        <v>0</v>
      </c>
      <c r="BF12" s="2">
        <v>0</v>
      </c>
      <c r="BG12" s="2">
        <v>0</v>
      </c>
      <c r="BH12" s="2">
        <v>0</v>
      </c>
      <c r="BI12" s="2">
        <v>0</v>
      </c>
      <c r="BJ12" s="2">
        <v>0</v>
      </c>
      <c r="BK12" s="2">
        <v>0</v>
      </c>
      <c r="BL12" s="2">
        <v>0</v>
      </c>
      <c r="BM12" s="2">
        <v>0</v>
      </c>
      <c r="BN12" s="2">
        <v>0</v>
      </c>
      <c r="BO12" s="2">
        <v>0</v>
      </c>
      <c r="BP12" s="2">
        <v>0</v>
      </c>
      <c r="BQ12" s="2">
        <v>0</v>
      </c>
      <c r="BR12" s="2">
        <v>0</v>
      </c>
      <c r="BS12" s="2">
        <v>0</v>
      </c>
      <c r="BT12" s="2">
        <v>0</v>
      </c>
      <c r="BU12" s="2">
        <v>0</v>
      </c>
      <c r="BV12" s="2">
        <v>0</v>
      </c>
      <c r="BW12" s="2">
        <v>0</v>
      </c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2"/>
      <c r="DZ12" s="2"/>
      <c r="EA12" s="2"/>
      <c r="EB12" s="2"/>
      <c r="EC12" s="2"/>
      <c r="ED12" s="2"/>
      <c r="EE12" s="2"/>
      <c r="EF12" s="2"/>
      <c r="EG12" s="2"/>
      <c r="EH12" s="2"/>
      <c r="EI12" s="2"/>
      <c r="EJ12" s="2"/>
      <c r="EK12" s="2"/>
      <c r="EL12" s="2"/>
      <c r="EM12" s="2"/>
      <c r="EN12" s="2"/>
      <c r="EO12" s="2"/>
      <c r="EP12" s="2"/>
      <c r="EQ12" s="2"/>
      <c r="ER12" s="2"/>
      <c r="ES12" s="2"/>
      <c r="ET12" s="2"/>
      <c r="EU12" s="2"/>
      <c r="EV12" s="2"/>
    </row>
    <row r="13" spans="1:152" x14ac:dyDescent="0.25">
      <c r="A13" s="1" t="s">
        <v>158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266169</v>
      </c>
      <c r="AN13" s="2">
        <v>956173</v>
      </c>
      <c r="AO13" s="2">
        <v>1774247</v>
      </c>
      <c r="AP13" s="2">
        <v>2627709</v>
      </c>
      <c r="AQ13" s="2">
        <v>3409619</v>
      </c>
      <c r="AR13" s="2">
        <v>4181688</v>
      </c>
      <c r="AS13" s="2">
        <v>4992787</v>
      </c>
      <c r="AT13" s="2">
        <v>5931489</v>
      </c>
      <c r="AU13" s="2">
        <v>6472371</v>
      </c>
      <c r="AV13" s="2">
        <v>6823577</v>
      </c>
      <c r="AW13" s="2">
        <v>7251630</v>
      </c>
      <c r="AX13" s="2">
        <v>7554565</v>
      </c>
      <c r="AY13" s="2">
        <v>8022978</v>
      </c>
      <c r="AZ13" s="2">
        <v>7932551</v>
      </c>
      <c r="BA13" s="2">
        <v>7951575</v>
      </c>
      <c r="BB13" s="2">
        <v>7884041</v>
      </c>
      <c r="BC13" s="2">
        <v>7915080</v>
      </c>
      <c r="BD13" s="2">
        <v>7880770</v>
      </c>
      <c r="BE13" s="2">
        <v>7924697</v>
      </c>
      <c r="BF13" s="2">
        <v>7943227</v>
      </c>
      <c r="BG13" s="2">
        <v>8107761</v>
      </c>
      <c r="BH13" s="2">
        <v>8050753</v>
      </c>
      <c r="BI13" s="2">
        <v>8596435</v>
      </c>
      <c r="BJ13" s="2">
        <v>7803307</v>
      </c>
      <c r="BK13" s="2">
        <v>7816532</v>
      </c>
      <c r="BL13" s="2">
        <v>7433006</v>
      </c>
      <c r="BM13" s="2">
        <v>8252977</v>
      </c>
      <c r="BN13" s="2">
        <v>7898770</v>
      </c>
      <c r="BO13" s="2">
        <v>8025886</v>
      </c>
      <c r="BP13" s="2">
        <v>8075130</v>
      </c>
      <c r="BQ13" s="2">
        <v>8109827</v>
      </c>
      <c r="BR13" s="2">
        <v>8203290</v>
      </c>
      <c r="BS13" s="2">
        <v>8249800</v>
      </c>
      <c r="BT13" s="2">
        <v>8301419</v>
      </c>
      <c r="BU13" s="2">
        <v>8345223</v>
      </c>
      <c r="BV13" s="2">
        <v>8536758</v>
      </c>
      <c r="BW13" s="2">
        <v>8459709</v>
      </c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"/>
      <c r="EH13" s="2"/>
      <c r="EI13" s="2"/>
      <c r="EJ13" s="2"/>
      <c r="EK13" s="2"/>
      <c r="EL13" s="2"/>
      <c r="EM13" s="2"/>
      <c r="EN13" s="2"/>
      <c r="EO13" s="2"/>
      <c r="EP13" s="2"/>
      <c r="EQ13" s="2"/>
      <c r="ER13" s="2"/>
      <c r="ES13" s="2"/>
      <c r="ET13" s="2"/>
      <c r="EU13" s="2"/>
      <c r="EV13" s="2"/>
    </row>
    <row r="14" spans="1:152" x14ac:dyDescent="0.25">
      <c r="A14" s="1" t="s">
        <v>159</v>
      </c>
      <c r="B14" s="2">
        <v>-39903</v>
      </c>
      <c r="C14" s="2">
        <v>-37025</v>
      </c>
      <c r="D14" s="2">
        <v>-36010</v>
      </c>
      <c r="E14" s="2">
        <v>-32789</v>
      </c>
      <c r="F14" s="2">
        <v>-32770</v>
      </c>
      <c r="G14" s="2">
        <v>-34476</v>
      </c>
      <c r="H14" s="2">
        <v>-30620</v>
      </c>
      <c r="I14" s="2">
        <v>-27392</v>
      </c>
      <c r="J14" s="2">
        <v>-41039</v>
      </c>
      <c r="K14" s="2">
        <v>-48858</v>
      </c>
      <c r="L14" s="2">
        <v>-41449</v>
      </c>
      <c r="M14" s="2">
        <v>-37871</v>
      </c>
      <c r="N14" s="2">
        <v>-36075</v>
      </c>
      <c r="O14" s="2">
        <v>-39156</v>
      </c>
      <c r="P14" s="2">
        <v>-34505</v>
      </c>
      <c r="Q14" s="2">
        <v>-30512</v>
      </c>
      <c r="R14" s="2">
        <v>-43961</v>
      </c>
      <c r="S14" s="2">
        <v>-36355</v>
      </c>
      <c r="T14" s="2">
        <v>-31489</v>
      </c>
      <c r="U14" s="2">
        <v>-32401</v>
      </c>
      <c r="V14" s="2">
        <v>-44033</v>
      </c>
      <c r="W14" s="2">
        <v>-49682</v>
      </c>
      <c r="X14" s="2">
        <v>-50283</v>
      </c>
      <c r="Y14" s="2">
        <v>-44443</v>
      </c>
      <c r="Z14" s="2">
        <v>-50433</v>
      </c>
      <c r="AA14" s="2">
        <v>-51064</v>
      </c>
      <c r="AB14" s="2">
        <v>-39838</v>
      </c>
      <c r="AC14" s="2">
        <v>-56764</v>
      </c>
      <c r="AD14" s="2">
        <v>-72133</v>
      </c>
      <c r="AE14" s="2">
        <v>-65503</v>
      </c>
      <c r="AF14" s="2">
        <v>-59161</v>
      </c>
      <c r="AG14" s="2">
        <v>-70212</v>
      </c>
      <c r="AH14" s="2">
        <v>-64415</v>
      </c>
      <c r="AI14" s="2">
        <v>-69694</v>
      </c>
      <c r="AJ14" s="2">
        <v>-70904</v>
      </c>
      <c r="AK14" s="2">
        <v>-64934</v>
      </c>
      <c r="AL14" s="2">
        <v>-58125</v>
      </c>
      <c r="AM14" s="2">
        <v>-64131</v>
      </c>
      <c r="AN14" s="2">
        <v>-67652</v>
      </c>
      <c r="AO14" s="2">
        <v>-61677</v>
      </c>
      <c r="AP14" s="2">
        <v>-70860</v>
      </c>
      <c r="AQ14" s="2">
        <v>-70182</v>
      </c>
      <c r="AR14" s="2">
        <v>-65383</v>
      </c>
      <c r="AS14" s="2">
        <v>-77339</v>
      </c>
      <c r="AT14" s="2">
        <v>-60791</v>
      </c>
      <c r="AU14" s="2">
        <v>-63064</v>
      </c>
      <c r="AV14" s="2">
        <v>-59808</v>
      </c>
      <c r="AW14" s="2">
        <v>-49336</v>
      </c>
      <c r="AX14" s="2">
        <v>-84462</v>
      </c>
      <c r="AY14" s="2">
        <v>-98259</v>
      </c>
      <c r="AZ14" s="2">
        <v>-54323</v>
      </c>
      <c r="BA14" s="2">
        <v>-59357</v>
      </c>
      <c r="BB14" s="2">
        <v>-70745</v>
      </c>
      <c r="BC14" s="2">
        <v>-60062</v>
      </c>
      <c r="BD14" s="2">
        <v>-63855</v>
      </c>
      <c r="BE14" s="2">
        <v>-68099</v>
      </c>
      <c r="BF14" s="2">
        <v>-70157</v>
      </c>
      <c r="BG14" s="2">
        <v>-82299</v>
      </c>
      <c r="BH14" s="2">
        <v>-89822</v>
      </c>
      <c r="BI14" s="2">
        <v>-73900</v>
      </c>
      <c r="BJ14" s="2">
        <v>-72415</v>
      </c>
      <c r="BK14" s="2">
        <v>-75202</v>
      </c>
      <c r="BL14" s="2">
        <v>-63941</v>
      </c>
      <c r="BM14" s="2">
        <v>-78257</v>
      </c>
      <c r="BN14" s="2">
        <v>-83734</v>
      </c>
      <c r="BO14" s="2">
        <v>-65551</v>
      </c>
      <c r="BP14" s="2">
        <v>-66093</v>
      </c>
      <c r="BQ14" s="2">
        <v>-76883</v>
      </c>
      <c r="BR14" s="2">
        <v>-81184</v>
      </c>
      <c r="BS14" s="2">
        <v>-101731</v>
      </c>
      <c r="BT14" s="2">
        <v>-101583</v>
      </c>
      <c r="BU14" s="2">
        <v>-90867</v>
      </c>
      <c r="BV14" s="2">
        <v>-77365</v>
      </c>
      <c r="BW14" s="2">
        <v>-87940</v>
      </c>
      <c r="BX14" s="2">
        <v>-65779</v>
      </c>
      <c r="BY14" s="2">
        <v>-80274</v>
      </c>
      <c r="BZ14" s="2">
        <v>-94473</v>
      </c>
      <c r="CA14" s="2">
        <v>-64001</v>
      </c>
      <c r="CB14" s="2">
        <v>-73174</v>
      </c>
      <c r="CC14" s="2">
        <v>-75209</v>
      </c>
      <c r="CD14" s="2">
        <v>-90683</v>
      </c>
      <c r="CE14" s="2">
        <v>-101897</v>
      </c>
      <c r="CF14" s="2">
        <v>-117771</v>
      </c>
      <c r="CG14" s="2">
        <v>-69280</v>
      </c>
      <c r="CH14" s="2">
        <v>-65808</v>
      </c>
      <c r="CI14" s="2">
        <v>-78676</v>
      </c>
      <c r="CJ14" s="2">
        <v>-72329</v>
      </c>
      <c r="CK14" s="2">
        <v>-85288</v>
      </c>
      <c r="CL14" s="2">
        <v>-989151</v>
      </c>
      <c r="CM14" s="2">
        <v>-83963</v>
      </c>
      <c r="CN14" s="2">
        <v>-76642</v>
      </c>
      <c r="CO14" s="2">
        <v>-89430</v>
      </c>
      <c r="CP14" s="2">
        <v>-92785</v>
      </c>
      <c r="CQ14" s="2">
        <v>-84893</v>
      </c>
      <c r="CR14" s="2">
        <v>-99882</v>
      </c>
      <c r="CS14" s="2">
        <v>-72903</v>
      </c>
      <c r="CT14" s="2">
        <v>-90254</v>
      </c>
      <c r="CU14" s="2">
        <v>-97220</v>
      </c>
      <c r="CV14" s="2">
        <v>-72130</v>
      </c>
      <c r="CW14" s="2">
        <v>-95850</v>
      </c>
      <c r="CX14" s="2">
        <v>-1563785</v>
      </c>
      <c r="CY14" s="2">
        <v>-111172</v>
      </c>
      <c r="CZ14" s="2">
        <v>-122219</v>
      </c>
      <c r="DA14" s="2">
        <v>-129254</v>
      </c>
      <c r="DB14" s="2">
        <v>-94954</v>
      </c>
      <c r="DC14" s="2">
        <v>-101695</v>
      </c>
      <c r="DD14" s="2">
        <v>-129189</v>
      </c>
      <c r="DE14" s="2">
        <v>-88980</v>
      </c>
      <c r="DF14" s="2">
        <v>-362601</v>
      </c>
      <c r="DG14" s="2">
        <v>-104063</v>
      </c>
      <c r="DH14" s="2">
        <v>-93171</v>
      </c>
      <c r="DI14" s="2">
        <v>-113454</v>
      </c>
      <c r="DJ14" s="2">
        <v>-2452684</v>
      </c>
      <c r="DK14" s="2">
        <v>-76220</v>
      </c>
      <c r="DL14" s="2">
        <v>-92479</v>
      </c>
      <c r="DM14" s="2">
        <v>-120816</v>
      </c>
      <c r="DN14" s="2">
        <v>-112385</v>
      </c>
      <c r="DO14" s="2">
        <v>-124976</v>
      </c>
      <c r="DP14" s="2">
        <v>-138115</v>
      </c>
      <c r="DQ14" s="2">
        <v>-102344</v>
      </c>
      <c r="DR14" s="2">
        <v>-125111</v>
      </c>
      <c r="DS14" s="2">
        <v>-120322</v>
      </c>
      <c r="DT14" s="2">
        <v>-94270</v>
      </c>
      <c r="DU14" s="2">
        <v>-126488</v>
      </c>
      <c r="DV14" s="2">
        <v>-1746610</v>
      </c>
      <c r="DW14" s="2">
        <v>-86620</v>
      </c>
      <c r="DX14" s="2">
        <v>-107572</v>
      </c>
      <c r="DY14" s="2">
        <v>-121335</v>
      </c>
      <c r="DZ14" s="2">
        <v>-133206</v>
      </c>
      <c r="EA14" s="2">
        <v>-133762</v>
      </c>
      <c r="EB14" s="2">
        <v>-161100</v>
      </c>
      <c r="EC14" s="2">
        <v>-118825</v>
      </c>
      <c r="ED14" s="2">
        <v>-142736</v>
      </c>
      <c r="EE14" s="2">
        <v>-148094</v>
      </c>
      <c r="EF14" s="2">
        <v>-112465</v>
      </c>
      <c r="EG14" s="2">
        <v>-122376</v>
      </c>
      <c r="EH14" s="2">
        <v>-3221840</v>
      </c>
      <c r="EI14" s="2">
        <v>-111631</v>
      </c>
      <c r="EJ14" s="2">
        <v>-139053</v>
      </c>
      <c r="EK14" s="2">
        <v>-173333</v>
      </c>
      <c r="EL14" s="2">
        <v>-147290</v>
      </c>
      <c r="EM14" s="2">
        <v>-176481</v>
      </c>
      <c r="EN14" s="2">
        <v>-139776</v>
      </c>
      <c r="EO14" s="2">
        <v>-129398</v>
      </c>
      <c r="EP14" s="2">
        <v>-141846</v>
      </c>
      <c r="EQ14" s="2">
        <v>-208328</v>
      </c>
      <c r="ER14" s="2">
        <v>-151439</v>
      </c>
      <c r="ES14" s="2">
        <v>-10835057</v>
      </c>
      <c r="ET14" s="2">
        <v>-10854996</v>
      </c>
      <c r="EU14" s="2">
        <v>-10763924</v>
      </c>
      <c r="EV14" s="2">
        <v>-183952</v>
      </c>
    </row>
    <row r="15" spans="1:152" x14ac:dyDescent="0.25">
      <c r="A15" s="1" t="s">
        <v>160</v>
      </c>
      <c r="B15" s="2">
        <v>580</v>
      </c>
      <c r="C15" s="2">
        <v>759</v>
      </c>
      <c r="D15" s="2">
        <v>795</v>
      </c>
      <c r="E15" s="2">
        <v>677</v>
      </c>
      <c r="F15" s="2">
        <v>342</v>
      </c>
      <c r="G15" s="2">
        <v>313</v>
      </c>
      <c r="H15" s="2">
        <v>595</v>
      </c>
      <c r="I15" s="2">
        <v>730</v>
      </c>
      <c r="J15" s="2">
        <v>824</v>
      </c>
      <c r="K15" s="2">
        <v>1043</v>
      </c>
      <c r="L15" s="2">
        <v>456</v>
      </c>
      <c r="M15" s="2">
        <v>395</v>
      </c>
      <c r="N15" s="2">
        <v>266</v>
      </c>
      <c r="O15" s="2">
        <v>374</v>
      </c>
      <c r="P15" s="2">
        <v>346</v>
      </c>
      <c r="Q15" s="2">
        <v>593</v>
      </c>
      <c r="R15" s="2">
        <v>633</v>
      </c>
      <c r="S15" s="2">
        <v>408</v>
      </c>
      <c r="T15" s="2">
        <v>319</v>
      </c>
      <c r="U15" s="2">
        <v>312</v>
      </c>
      <c r="V15" s="2">
        <v>562</v>
      </c>
      <c r="W15" s="2">
        <v>480</v>
      </c>
      <c r="X15" s="2">
        <v>438</v>
      </c>
      <c r="Y15" s="2">
        <v>477</v>
      </c>
      <c r="Z15" s="2">
        <v>424</v>
      </c>
      <c r="AA15" s="2">
        <v>389</v>
      </c>
      <c r="AB15" s="2">
        <v>82675</v>
      </c>
      <c r="AC15" s="2">
        <v>465339</v>
      </c>
      <c r="AD15" s="2">
        <v>681903</v>
      </c>
      <c r="AE15" s="2">
        <v>876319</v>
      </c>
      <c r="AF15" s="2">
        <v>879716</v>
      </c>
      <c r="AG15" s="2">
        <v>708882</v>
      </c>
      <c r="AH15" s="2">
        <v>700145</v>
      </c>
      <c r="AI15" s="2">
        <v>703689</v>
      </c>
      <c r="AJ15" s="2">
        <v>657775</v>
      </c>
      <c r="AK15" s="2">
        <v>641324</v>
      </c>
      <c r="AL15" s="2">
        <v>574965</v>
      </c>
      <c r="AM15" s="2">
        <v>485836</v>
      </c>
      <c r="AN15" s="2">
        <v>522640</v>
      </c>
      <c r="AO15" s="2">
        <v>493020</v>
      </c>
      <c r="AP15" s="2">
        <v>504137</v>
      </c>
      <c r="AQ15" s="2">
        <v>503521</v>
      </c>
      <c r="AR15" s="2">
        <v>482309</v>
      </c>
      <c r="AS15" s="2">
        <v>519147</v>
      </c>
      <c r="AT15" s="2">
        <v>526729</v>
      </c>
      <c r="AU15" s="2">
        <v>642472</v>
      </c>
      <c r="AV15" s="2">
        <v>622087</v>
      </c>
      <c r="AW15" s="2">
        <v>602288</v>
      </c>
      <c r="AX15" s="2">
        <v>632324</v>
      </c>
      <c r="AY15" s="2">
        <v>689345</v>
      </c>
      <c r="AZ15" s="2">
        <v>708164</v>
      </c>
      <c r="BA15" s="2">
        <v>813931</v>
      </c>
      <c r="BB15" s="2">
        <v>840343</v>
      </c>
      <c r="BC15" s="2">
        <v>919011</v>
      </c>
      <c r="BD15" s="2">
        <v>1041592</v>
      </c>
      <c r="BE15" s="2">
        <v>1008860</v>
      </c>
      <c r="BF15" s="2">
        <v>1242641</v>
      </c>
      <c r="BG15" s="2">
        <v>1517956</v>
      </c>
      <c r="BH15" s="2">
        <v>1671312</v>
      </c>
      <c r="BI15" s="2">
        <v>1849589</v>
      </c>
      <c r="BJ15" s="2">
        <v>2348547</v>
      </c>
      <c r="BK15" s="2">
        <v>3049858</v>
      </c>
      <c r="BL15" s="2">
        <v>3206548</v>
      </c>
      <c r="BM15" s="2">
        <v>3767932</v>
      </c>
      <c r="BN15" s="2">
        <v>4544679</v>
      </c>
      <c r="BO15" s="2">
        <v>4944065</v>
      </c>
      <c r="BP15" s="2">
        <v>6071051</v>
      </c>
      <c r="BQ15" s="2">
        <v>6520798</v>
      </c>
      <c r="BR15" s="2">
        <v>6734319</v>
      </c>
      <c r="BS15" s="2">
        <v>6682921</v>
      </c>
      <c r="BT15" s="2">
        <v>6528663</v>
      </c>
      <c r="BU15" s="2">
        <v>6369464</v>
      </c>
      <c r="BV15" s="2">
        <v>6551971</v>
      </c>
      <c r="BW15" s="2">
        <v>6800717</v>
      </c>
      <c r="BX15" s="2">
        <v>6409704</v>
      </c>
      <c r="BY15" s="2">
        <v>6314340</v>
      </c>
      <c r="BZ15" s="2">
        <v>6123312</v>
      </c>
      <c r="CA15" s="2">
        <v>6552329</v>
      </c>
      <c r="CB15" s="2">
        <v>7520580</v>
      </c>
      <c r="CC15" s="2">
        <v>8109430</v>
      </c>
      <c r="CD15" s="2">
        <v>9388716</v>
      </c>
      <c r="CE15" s="2">
        <v>9971132</v>
      </c>
      <c r="CF15" s="2">
        <v>11462642</v>
      </c>
      <c r="CG15" s="2">
        <v>12204505</v>
      </c>
      <c r="CH15" s="2">
        <v>11931247</v>
      </c>
      <c r="CI15" s="2">
        <v>13307134</v>
      </c>
      <c r="CJ15" s="2">
        <v>15939819</v>
      </c>
      <c r="CK15" s="2">
        <v>17760823</v>
      </c>
      <c r="CL15" s="2">
        <v>18486071</v>
      </c>
      <c r="CM15" s="2">
        <v>19131123</v>
      </c>
      <c r="CN15" s="2">
        <v>18846073</v>
      </c>
      <c r="CO15" s="2">
        <v>19339465</v>
      </c>
      <c r="CP15" s="2">
        <v>18937879</v>
      </c>
      <c r="CQ15" s="2">
        <v>19866679</v>
      </c>
      <c r="CR15" s="2">
        <v>20282234</v>
      </c>
      <c r="CS15" s="2">
        <v>19143154</v>
      </c>
      <c r="CT15" s="2">
        <v>19031595</v>
      </c>
      <c r="CU15" s="2">
        <v>19328800</v>
      </c>
      <c r="CV15" s="2">
        <v>18588196</v>
      </c>
      <c r="CW15" s="2">
        <v>19333007</v>
      </c>
      <c r="CX15" s="2">
        <v>19639651</v>
      </c>
      <c r="CY15" s="2">
        <v>20685046</v>
      </c>
      <c r="CZ15" s="2">
        <v>20787071</v>
      </c>
      <c r="DA15" s="2">
        <v>22137476</v>
      </c>
      <c r="DB15" s="2">
        <v>22952113</v>
      </c>
      <c r="DC15" s="2">
        <v>24759142</v>
      </c>
      <c r="DD15" s="2">
        <v>24640862</v>
      </c>
      <c r="DE15" s="2">
        <v>23177070</v>
      </c>
      <c r="DF15" s="2">
        <v>23039238</v>
      </c>
      <c r="DG15" s="2">
        <v>22719309</v>
      </c>
      <c r="DH15" s="2">
        <v>23077922</v>
      </c>
      <c r="DI15" s="2">
        <v>22541722</v>
      </c>
      <c r="DJ15" s="2">
        <v>24000170</v>
      </c>
      <c r="DK15" s="2">
        <v>25045014</v>
      </c>
      <c r="DL15" s="2">
        <v>27015172</v>
      </c>
      <c r="DM15" s="2">
        <v>26250923</v>
      </c>
      <c r="DN15" s="2">
        <v>26831400</v>
      </c>
      <c r="DO15" s="2">
        <v>27537760</v>
      </c>
      <c r="DP15" s="2">
        <v>28319618</v>
      </c>
      <c r="DQ15" s="2">
        <v>31254214</v>
      </c>
      <c r="DR15" s="2">
        <v>32908565</v>
      </c>
      <c r="DS15" s="2">
        <v>37597410</v>
      </c>
      <c r="DT15" s="2">
        <v>42976710</v>
      </c>
      <c r="DU15" s="2">
        <v>39902216</v>
      </c>
      <c r="DV15" s="2">
        <v>40303620</v>
      </c>
      <c r="DW15" s="2">
        <v>39127149</v>
      </c>
      <c r="DX15" s="2">
        <v>40760000</v>
      </c>
      <c r="DY15" s="2">
        <v>42950997</v>
      </c>
      <c r="DZ15" s="2">
        <v>44439765</v>
      </c>
      <c r="EA15" s="2">
        <v>42317436</v>
      </c>
      <c r="EB15" s="2">
        <v>43252541</v>
      </c>
      <c r="EC15" s="2">
        <v>47574556</v>
      </c>
      <c r="ED15" s="2">
        <v>49470275</v>
      </c>
      <c r="EE15" s="2">
        <v>48100249</v>
      </c>
      <c r="EF15" s="2">
        <v>48042689</v>
      </c>
      <c r="EG15" s="2">
        <v>48808955</v>
      </c>
      <c r="EH15" s="2">
        <v>51994208</v>
      </c>
      <c r="EI15" s="2">
        <v>52374023</v>
      </c>
      <c r="EJ15" s="2">
        <v>54284535</v>
      </c>
      <c r="EK15" s="2">
        <v>54127831</v>
      </c>
      <c r="EL15" s="2">
        <v>60250261</v>
      </c>
      <c r="EM15" s="2">
        <v>81039424</v>
      </c>
      <c r="EN15" s="2">
        <v>79822038</v>
      </c>
      <c r="EO15" s="2">
        <v>74301733</v>
      </c>
      <c r="EP15" s="2">
        <v>72135827</v>
      </c>
      <c r="EQ15" s="2">
        <v>80934619</v>
      </c>
      <c r="ER15" s="2">
        <v>81708084</v>
      </c>
      <c r="ES15" s="2">
        <v>84726450</v>
      </c>
      <c r="ET15" s="2">
        <v>87066921</v>
      </c>
      <c r="EU15" s="2">
        <v>91121250</v>
      </c>
      <c r="EV15" s="2">
        <v>92169218</v>
      </c>
    </row>
    <row r="16" spans="1:152" x14ac:dyDescent="0.25">
      <c r="A16" s="1" t="s">
        <v>161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0</v>
      </c>
      <c r="AK16" s="2">
        <v>0</v>
      </c>
      <c r="AL16" s="2">
        <v>0</v>
      </c>
      <c r="AM16" s="2">
        <v>0</v>
      </c>
      <c r="AN16" s="2">
        <v>0</v>
      </c>
      <c r="AO16" s="2">
        <v>0</v>
      </c>
      <c r="AP16" s="2">
        <v>0</v>
      </c>
      <c r="AQ16" s="2">
        <v>0</v>
      </c>
      <c r="AR16" s="2">
        <v>0</v>
      </c>
      <c r="AS16" s="2">
        <v>0</v>
      </c>
      <c r="AT16" s="2">
        <v>0</v>
      </c>
      <c r="AU16" s="2">
        <v>0</v>
      </c>
      <c r="AV16" s="2">
        <v>0</v>
      </c>
      <c r="AW16" s="2">
        <v>0</v>
      </c>
      <c r="AX16" s="2">
        <v>0</v>
      </c>
      <c r="AY16" s="2">
        <v>0</v>
      </c>
      <c r="AZ16" s="2">
        <v>0</v>
      </c>
      <c r="BA16" s="2">
        <v>0</v>
      </c>
      <c r="BB16" s="2">
        <v>0</v>
      </c>
      <c r="BC16" s="2">
        <v>0</v>
      </c>
      <c r="BD16" s="2">
        <v>0</v>
      </c>
      <c r="BE16" s="2">
        <v>0</v>
      </c>
      <c r="BF16" s="2">
        <v>0</v>
      </c>
      <c r="BG16" s="2">
        <v>0</v>
      </c>
      <c r="BH16" s="2">
        <v>0</v>
      </c>
      <c r="BI16" s="2">
        <v>0</v>
      </c>
      <c r="BJ16" s="2">
        <v>0</v>
      </c>
      <c r="BK16" s="2">
        <v>0</v>
      </c>
      <c r="BL16" s="2">
        <v>0</v>
      </c>
      <c r="BM16" s="2">
        <v>0</v>
      </c>
      <c r="BN16" s="2">
        <v>0</v>
      </c>
      <c r="BO16" s="2">
        <v>0</v>
      </c>
      <c r="BP16" s="2">
        <v>0</v>
      </c>
      <c r="BQ16" s="2">
        <v>0</v>
      </c>
      <c r="BR16" s="2">
        <v>0</v>
      </c>
      <c r="BS16" s="2">
        <v>0</v>
      </c>
      <c r="BT16" s="2">
        <v>0</v>
      </c>
      <c r="BU16" s="2">
        <v>0</v>
      </c>
      <c r="BV16" s="2">
        <v>0</v>
      </c>
      <c r="BW16" s="2">
        <v>0</v>
      </c>
      <c r="BX16" s="2">
        <v>0</v>
      </c>
      <c r="BY16" s="2">
        <v>0</v>
      </c>
      <c r="BZ16" s="2">
        <v>0</v>
      </c>
      <c r="CA16" s="2">
        <v>0</v>
      </c>
      <c r="CB16" s="2">
        <v>0</v>
      </c>
      <c r="CC16" s="2">
        <v>0</v>
      </c>
      <c r="CD16" s="2">
        <v>0</v>
      </c>
      <c r="CE16" s="2">
        <v>0</v>
      </c>
      <c r="CF16" s="2">
        <v>0</v>
      </c>
      <c r="CG16" s="2">
        <v>0</v>
      </c>
      <c r="CH16" s="2">
        <v>0</v>
      </c>
      <c r="CI16" s="2">
        <v>0</v>
      </c>
      <c r="CJ16" s="2">
        <v>0</v>
      </c>
      <c r="CK16" s="2">
        <v>0</v>
      </c>
      <c r="CL16" s="2">
        <v>0</v>
      </c>
      <c r="CM16" s="2">
        <v>0</v>
      </c>
      <c r="CN16" s="2">
        <v>0</v>
      </c>
      <c r="CO16" s="2">
        <v>0</v>
      </c>
      <c r="CP16" s="2">
        <v>0</v>
      </c>
      <c r="CQ16" s="2">
        <v>0</v>
      </c>
      <c r="CR16" s="2">
        <v>0</v>
      </c>
      <c r="CS16" s="2">
        <v>0</v>
      </c>
      <c r="CT16" s="2">
        <v>0</v>
      </c>
      <c r="CU16" s="2">
        <v>0</v>
      </c>
      <c r="CV16" s="2">
        <v>0</v>
      </c>
      <c r="CW16" s="2">
        <v>0</v>
      </c>
      <c r="CX16" s="2">
        <v>0</v>
      </c>
      <c r="CY16" s="2">
        <v>0</v>
      </c>
      <c r="CZ16" s="2">
        <v>0</v>
      </c>
      <c r="DA16" s="2">
        <v>0</v>
      </c>
      <c r="DB16" s="2">
        <v>0</v>
      </c>
      <c r="DC16" s="2">
        <v>0</v>
      </c>
      <c r="DD16" s="2">
        <v>0</v>
      </c>
      <c r="DE16" s="2">
        <v>0</v>
      </c>
      <c r="DF16" s="2">
        <v>0</v>
      </c>
      <c r="DG16" s="2">
        <v>0</v>
      </c>
      <c r="DH16" s="2">
        <v>0</v>
      </c>
      <c r="DI16" s="2">
        <v>0</v>
      </c>
      <c r="DJ16" s="2">
        <v>0</v>
      </c>
      <c r="DK16" s="2">
        <v>0</v>
      </c>
      <c r="DL16" s="2">
        <v>0</v>
      </c>
      <c r="DM16" s="2">
        <v>0</v>
      </c>
      <c r="DN16" s="2">
        <v>0</v>
      </c>
      <c r="DO16" s="2">
        <v>0</v>
      </c>
      <c r="DP16" s="2">
        <v>0</v>
      </c>
      <c r="DQ16" s="2">
        <v>0</v>
      </c>
      <c r="DR16" s="2">
        <v>0</v>
      </c>
      <c r="DS16" s="2">
        <v>0</v>
      </c>
      <c r="DT16" s="2">
        <v>0</v>
      </c>
      <c r="DU16" s="2">
        <v>0</v>
      </c>
      <c r="DV16" s="2">
        <v>0</v>
      </c>
      <c r="DW16" s="2">
        <v>0</v>
      </c>
      <c r="DX16" s="2">
        <v>0</v>
      </c>
      <c r="DY16" s="2">
        <v>0</v>
      </c>
      <c r="DZ16" s="2">
        <v>0</v>
      </c>
      <c r="EA16" s="2">
        <v>0</v>
      </c>
      <c r="EB16" s="2">
        <v>0</v>
      </c>
      <c r="EC16" s="2">
        <v>0</v>
      </c>
      <c r="ED16" s="2">
        <v>0</v>
      </c>
      <c r="EE16" s="2">
        <v>0</v>
      </c>
      <c r="EF16" s="2">
        <v>0</v>
      </c>
      <c r="EG16" s="2">
        <v>0</v>
      </c>
      <c r="EH16" s="2">
        <v>0</v>
      </c>
      <c r="EI16" s="2">
        <v>0</v>
      </c>
      <c r="EJ16" s="2">
        <v>0</v>
      </c>
      <c r="EK16" s="2">
        <v>0</v>
      </c>
      <c r="EL16" s="2">
        <v>0</v>
      </c>
      <c r="EM16" s="2">
        <v>0</v>
      </c>
      <c r="EN16" s="2">
        <v>0</v>
      </c>
      <c r="EO16" s="2">
        <v>0</v>
      </c>
      <c r="EP16" s="2">
        <v>0</v>
      </c>
      <c r="EQ16" s="2">
        <v>0</v>
      </c>
      <c r="ER16" s="2">
        <v>0</v>
      </c>
      <c r="ES16" s="2">
        <v>0</v>
      </c>
      <c r="ET16" s="2">
        <v>0</v>
      </c>
      <c r="EU16" s="2">
        <v>0</v>
      </c>
      <c r="EV16" s="2">
        <v>0</v>
      </c>
    </row>
    <row r="17" spans="1:152" x14ac:dyDescent="0.25">
      <c r="A17" s="1" t="s">
        <v>162</v>
      </c>
      <c r="B17" s="2">
        <v>-6294944</v>
      </c>
      <c r="C17" s="2">
        <v>-6533394</v>
      </c>
      <c r="D17" s="2">
        <v>-6384516</v>
      </c>
      <c r="E17" s="2">
        <v>-6869034</v>
      </c>
      <c r="F17" s="2">
        <v>-6885433</v>
      </c>
      <c r="G17" s="2">
        <v>-5747252</v>
      </c>
      <c r="H17" s="2">
        <v>-5967733</v>
      </c>
      <c r="I17" s="2">
        <v>-5940619</v>
      </c>
      <c r="J17" s="2">
        <v>-5422547</v>
      </c>
      <c r="K17" s="2">
        <v>-5534387</v>
      </c>
      <c r="L17" s="2">
        <v>-5582846</v>
      </c>
      <c r="M17" s="2">
        <v>-5340629</v>
      </c>
      <c r="N17" s="2">
        <v>-5722427</v>
      </c>
      <c r="O17" s="2">
        <v>-5865025</v>
      </c>
      <c r="P17" s="2">
        <v>-5186619</v>
      </c>
      <c r="Q17" s="2">
        <v>-5077173</v>
      </c>
      <c r="R17" s="2">
        <v>-5311996</v>
      </c>
      <c r="S17" s="2">
        <v>-4717290</v>
      </c>
      <c r="T17" s="2">
        <v>-4606189</v>
      </c>
      <c r="U17" s="2">
        <v>-4965499</v>
      </c>
      <c r="V17" s="2">
        <v>-4355304</v>
      </c>
      <c r="W17" s="2">
        <v>-4778198</v>
      </c>
      <c r="X17" s="2">
        <v>-5173594</v>
      </c>
      <c r="Y17" s="2">
        <v>-6387255</v>
      </c>
      <c r="Z17" s="2">
        <v>-8182826</v>
      </c>
      <c r="AA17" s="2">
        <v>-8730460</v>
      </c>
      <c r="AB17" s="2">
        <v>-8030183</v>
      </c>
      <c r="AC17" s="2">
        <v>-8299677</v>
      </c>
      <c r="AD17" s="2">
        <v>-8859615</v>
      </c>
      <c r="AE17" s="2">
        <v>-8153077</v>
      </c>
      <c r="AF17" s="2">
        <v>-8148244</v>
      </c>
      <c r="AG17" s="2">
        <v>-8778888</v>
      </c>
      <c r="AH17" s="2">
        <v>-8546148</v>
      </c>
      <c r="AI17" s="2">
        <v>-8590444</v>
      </c>
      <c r="AJ17" s="2">
        <v>-8856468</v>
      </c>
      <c r="AK17" s="2">
        <v>-8658496</v>
      </c>
      <c r="AL17" s="2">
        <v>-9422438</v>
      </c>
      <c r="AM17" s="2">
        <v>-9508250</v>
      </c>
      <c r="AN17" s="2">
        <v>-9647948</v>
      </c>
      <c r="AO17" s="2">
        <v>-10092393</v>
      </c>
      <c r="AP17" s="2">
        <v>-10272893</v>
      </c>
      <c r="AQ17" s="2">
        <v>-8224111</v>
      </c>
      <c r="AR17" s="2">
        <v>-8308932</v>
      </c>
      <c r="AS17" s="2">
        <v>-8600859</v>
      </c>
      <c r="AT17" s="2">
        <v>-8396292</v>
      </c>
      <c r="AU17" s="2">
        <v>-8518803</v>
      </c>
      <c r="AV17" s="2">
        <v>-8573836</v>
      </c>
      <c r="AW17" s="2">
        <v>-8228278</v>
      </c>
      <c r="AX17" s="2">
        <v>-8287279</v>
      </c>
      <c r="AY17" s="2">
        <v>-8479942</v>
      </c>
      <c r="AZ17" s="2">
        <v>-8364179</v>
      </c>
      <c r="BA17" s="2">
        <v>-8502697</v>
      </c>
      <c r="BB17" s="2">
        <v>-8668473</v>
      </c>
      <c r="BC17" s="2">
        <v>-8383936</v>
      </c>
      <c r="BD17" s="2">
        <v>-8857235</v>
      </c>
      <c r="BE17" s="2">
        <v>-9244873</v>
      </c>
      <c r="BF17" s="2">
        <v>-9829303</v>
      </c>
      <c r="BG17" s="2">
        <v>-11010774</v>
      </c>
      <c r="BH17" s="2">
        <v>-11911138</v>
      </c>
      <c r="BI17" s="2">
        <v>-15262795</v>
      </c>
      <c r="BJ17" s="2">
        <v>-15236606</v>
      </c>
      <c r="BK17" s="2">
        <v>-17487633</v>
      </c>
      <c r="BL17" s="2">
        <v>-19744908</v>
      </c>
      <c r="BM17" s="2">
        <v>-19326909</v>
      </c>
      <c r="BN17" s="2">
        <v>-19595770</v>
      </c>
      <c r="BO17" s="2">
        <v>-14176579</v>
      </c>
      <c r="BP17" s="2">
        <v>-14132675</v>
      </c>
      <c r="BQ17" s="2">
        <v>-14116178</v>
      </c>
      <c r="BR17" s="2">
        <v>-14423096</v>
      </c>
      <c r="BS17" s="2">
        <v>-14650808</v>
      </c>
      <c r="BT17" s="2">
        <v>-14681638</v>
      </c>
      <c r="BU17" s="2">
        <v>-14790508</v>
      </c>
      <c r="BV17" s="2">
        <v>-14985978</v>
      </c>
      <c r="BW17" s="2">
        <v>-15065278</v>
      </c>
      <c r="BX17" s="2">
        <v>-14853965</v>
      </c>
      <c r="BY17" s="2">
        <v>-15333080</v>
      </c>
      <c r="BZ17" s="2">
        <v>-15104392</v>
      </c>
      <c r="CA17" s="2">
        <v>-13042858</v>
      </c>
      <c r="CB17" s="2">
        <v>-12754053</v>
      </c>
      <c r="CC17" s="2">
        <v>-13042488</v>
      </c>
      <c r="CD17" s="2">
        <v>-14637746</v>
      </c>
      <c r="CE17" s="2">
        <v>-15160030</v>
      </c>
      <c r="CF17" s="2">
        <v>-16088110</v>
      </c>
      <c r="CG17" s="2">
        <v>-16133590</v>
      </c>
      <c r="CH17" s="2">
        <v>-16253942</v>
      </c>
      <c r="CI17" s="2">
        <v>-17602642</v>
      </c>
      <c r="CJ17" s="2">
        <v>-20966639</v>
      </c>
      <c r="CK17" s="2">
        <v>-21523317</v>
      </c>
      <c r="CL17" s="2">
        <v>-21323202</v>
      </c>
      <c r="CM17" s="2">
        <v>-19667352</v>
      </c>
      <c r="CN17" s="2">
        <v>-19766565</v>
      </c>
      <c r="CO17" s="2">
        <v>-20083889</v>
      </c>
      <c r="CP17" s="2">
        <v>-20375627</v>
      </c>
      <c r="CQ17" s="2">
        <v>-20780645</v>
      </c>
      <c r="CR17" s="2">
        <v>-21234585</v>
      </c>
      <c r="CS17" s="2">
        <v>-22082122</v>
      </c>
      <c r="CT17" s="2">
        <v>-22644736</v>
      </c>
      <c r="CU17" s="2">
        <v>-23112208</v>
      </c>
      <c r="CV17" s="2">
        <v>-24151968</v>
      </c>
      <c r="CW17" s="2">
        <v>-24947662</v>
      </c>
      <c r="CX17" s="2">
        <v>-26045252</v>
      </c>
      <c r="CY17" s="2">
        <v>-22893292</v>
      </c>
      <c r="CZ17" s="2">
        <v>-23265456</v>
      </c>
      <c r="DA17" s="2">
        <v>-24143959</v>
      </c>
      <c r="DB17" s="2">
        <v>-25147109</v>
      </c>
      <c r="DC17" s="2">
        <v>-25978773</v>
      </c>
      <c r="DD17" s="2">
        <v>-28231940</v>
      </c>
      <c r="DE17" s="2">
        <v>-29761066</v>
      </c>
      <c r="DF17" s="2">
        <v>-30254319</v>
      </c>
      <c r="DG17" s="2">
        <v>-32367121</v>
      </c>
      <c r="DH17" s="2">
        <v>-34562829</v>
      </c>
      <c r="DI17" s="2">
        <v>-35717989</v>
      </c>
      <c r="DJ17" s="2">
        <v>-34689870</v>
      </c>
      <c r="DK17" s="2">
        <v>-28633324</v>
      </c>
      <c r="DL17" s="2">
        <v>-28537999</v>
      </c>
      <c r="DM17" s="2">
        <v>-29568894</v>
      </c>
      <c r="DN17" s="2">
        <v>-30128695</v>
      </c>
      <c r="DO17" s="2">
        <v>-30619821</v>
      </c>
      <c r="DP17" s="2">
        <v>-31415955</v>
      </c>
      <c r="DQ17" s="2">
        <v>-31829448</v>
      </c>
      <c r="DR17" s="2">
        <v>-32172608</v>
      </c>
      <c r="DS17" s="2">
        <v>-33138583</v>
      </c>
      <c r="DT17" s="2">
        <v>-37343651</v>
      </c>
      <c r="DU17" s="2">
        <v>-40625190</v>
      </c>
      <c r="DV17" s="2">
        <v>-36350881</v>
      </c>
      <c r="DW17" s="2">
        <v>-34254415</v>
      </c>
      <c r="DX17" s="2">
        <v>-34984413</v>
      </c>
      <c r="DY17" s="2">
        <v>-36051956</v>
      </c>
      <c r="DZ17" s="2">
        <v>-37647985</v>
      </c>
      <c r="EA17" s="2">
        <v>-39002186</v>
      </c>
      <c r="EB17" s="2">
        <v>-40144245</v>
      </c>
      <c r="EC17" s="2">
        <v>-41397795</v>
      </c>
      <c r="ED17" s="2">
        <v>-42805567</v>
      </c>
      <c r="EE17" s="2">
        <v>-46068632</v>
      </c>
      <c r="EF17" s="2">
        <v>-53663974</v>
      </c>
      <c r="EG17" s="2">
        <v>-60512437</v>
      </c>
      <c r="EH17" s="2">
        <v>-63057192</v>
      </c>
      <c r="EI17" s="2">
        <v>-54707443</v>
      </c>
      <c r="EJ17" s="2">
        <v>-56592317</v>
      </c>
      <c r="EK17" s="2">
        <v>-57935364</v>
      </c>
      <c r="EL17" s="2">
        <v>-58796924</v>
      </c>
      <c r="EM17" s="2">
        <v>-66115962</v>
      </c>
      <c r="EN17" s="2">
        <v>-77375404</v>
      </c>
      <c r="EO17" s="2">
        <v>-91358801</v>
      </c>
      <c r="EP17" s="2">
        <v>-94491014</v>
      </c>
      <c r="EQ17" s="2">
        <v>-95085239</v>
      </c>
      <c r="ER17" s="2">
        <v>-66917900</v>
      </c>
      <c r="ES17" s="2">
        <v>-51479814</v>
      </c>
      <c r="ET17" s="2">
        <v>-36875681</v>
      </c>
      <c r="EU17" s="2">
        <v>-50010545</v>
      </c>
      <c r="EV17" s="2">
        <v>-60313353</v>
      </c>
    </row>
    <row r="18" spans="1:152" x14ac:dyDescent="0.25">
      <c r="A18" s="10" t="s">
        <v>163</v>
      </c>
      <c r="B18" s="2">
        <v>-62069</v>
      </c>
      <c r="C18" s="2">
        <v>645570</v>
      </c>
      <c r="D18" s="2">
        <v>947345</v>
      </c>
      <c r="E18" s="2">
        <v>1569604</v>
      </c>
      <c r="F18" s="2">
        <v>1464288</v>
      </c>
      <c r="G18" s="2">
        <v>2601080</v>
      </c>
      <c r="H18" s="2">
        <v>2731657</v>
      </c>
      <c r="I18" s="2">
        <v>2922973</v>
      </c>
      <c r="J18" s="2">
        <v>3031972</v>
      </c>
      <c r="K18" s="2">
        <v>2350996</v>
      </c>
      <c r="L18" s="2">
        <v>4824389</v>
      </c>
      <c r="M18" s="2">
        <v>5211705</v>
      </c>
      <c r="N18" s="2">
        <v>4528055</v>
      </c>
      <c r="O18" s="2">
        <v>4710587</v>
      </c>
      <c r="P18" s="2">
        <v>3938316</v>
      </c>
      <c r="Q18" s="2">
        <v>2848790</v>
      </c>
      <c r="R18" s="2">
        <v>-1493934</v>
      </c>
      <c r="S18" s="2">
        <v>-1144621</v>
      </c>
      <c r="T18" s="2">
        <v>520077</v>
      </c>
      <c r="U18" s="2">
        <v>192980</v>
      </c>
      <c r="V18" s="2">
        <v>1487055</v>
      </c>
      <c r="W18" s="2">
        <v>2281623</v>
      </c>
      <c r="X18" s="2">
        <v>1053225</v>
      </c>
      <c r="Y18" s="2">
        <v>-5997744</v>
      </c>
      <c r="Z18" s="2">
        <v>-7420335</v>
      </c>
      <c r="AA18" s="2">
        <v>-6377223</v>
      </c>
      <c r="AB18" s="2">
        <v>-8825358</v>
      </c>
      <c r="AC18" s="2">
        <v>-10658321</v>
      </c>
      <c r="AD18" s="2">
        <v>-11276939</v>
      </c>
      <c r="AE18" s="2">
        <v>-7219400</v>
      </c>
      <c r="AF18" s="2">
        <v>-6555655</v>
      </c>
      <c r="AG18" s="2">
        <v>-5464801</v>
      </c>
      <c r="AH18" s="2">
        <v>-3526381</v>
      </c>
      <c r="AI18" s="2">
        <v>-4147812</v>
      </c>
      <c r="AJ18" s="2">
        <v>-4200972</v>
      </c>
      <c r="AK18" s="2">
        <v>-4387039</v>
      </c>
      <c r="AL18" s="2">
        <v>-4363073</v>
      </c>
      <c r="AM18" s="2">
        <v>-5010104</v>
      </c>
      <c r="AN18" s="2">
        <v>-3615960</v>
      </c>
      <c r="AO18" s="2">
        <v>-4874350</v>
      </c>
      <c r="AP18" s="2">
        <v>-4112832</v>
      </c>
      <c r="AQ18" s="2">
        <v>-2309836</v>
      </c>
      <c r="AR18" s="2">
        <v>-4086771</v>
      </c>
      <c r="AS18" s="2">
        <v>-5469399</v>
      </c>
      <c r="AT18" s="2">
        <v>-3562680</v>
      </c>
      <c r="AU18" s="2">
        <v>-3706827</v>
      </c>
      <c r="AV18" s="2">
        <v>-2388719</v>
      </c>
      <c r="AW18" s="2">
        <v>-1825031</v>
      </c>
      <c r="AX18" s="2">
        <v>-3606551</v>
      </c>
      <c r="AY18" s="2">
        <v>-7245849</v>
      </c>
      <c r="AZ18" s="2">
        <v>-9910781</v>
      </c>
      <c r="BA18" s="2">
        <v>-10368038</v>
      </c>
      <c r="BB18" s="2">
        <v>-8576990</v>
      </c>
      <c r="BC18" s="2">
        <v>-7409505</v>
      </c>
      <c r="BD18" s="2">
        <v>-11107405</v>
      </c>
      <c r="BE18" s="2">
        <v>-13610657</v>
      </c>
      <c r="BF18" s="2">
        <v>-15739114</v>
      </c>
      <c r="BG18" s="2">
        <v>-19762760</v>
      </c>
      <c r="BH18" s="2">
        <v>-23779459</v>
      </c>
      <c r="BI18" s="2">
        <v>-16449595</v>
      </c>
      <c r="BJ18" s="2">
        <v>-20039179</v>
      </c>
      <c r="BK18" s="2">
        <v>-20198714</v>
      </c>
      <c r="BL18" s="2">
        <v>-14688171</v>
      </c>
      <c r="BM18" s="2">
        <v>-13740407</v>
      </c>
      <c r="BN18" s="2">
        <v>-13749325</v>
      </c>
      <c r="BO18" s="2">
        <v>-12973223</v>
      </c>
      <c r="BP18" s="2">
        <v>-14834021</v>
      </c>
      <c r="BQ18" s="2">
        <v>-14278996</v>
      </c>
      <c r="BR18" s="2">
        <v>-13773526</v>
      </c>
      <c r="BS18" s="2">
        <v>-14393486</v>
      </c>
      <c r="BT18" s="2">
        <v>-14353051</v>
      </c>
      <c r="BU18" s="2">
        <v>-14418353</v>
      </c>
      <c r="BV18" s="2">
        <v>-13847883</v>
      </c>
      <c r="BW18" s="2">
        <v>-13655373</v>
      </c>
      <c r="BX18" s="2">
        <v>-12692380</v>
      </c>
      <c r="BY18" s="2">
        <v>-13708110</v>
      </c>
      <c r="BZ18" s="2">
        <v>-13938918</v>
      </c>
      <c r="CA18" s="2">
        <v>-12394539</v>
      </c>
      <c r="CB18" s="2">
        <v>-15086072</v>
      </c>
      <c r="CC18" s="2">
        <v>-16211580</v>
      </c>
      <c r="CD18" s="2">
        <v>-15824098</v>
      </c>
      <c r="CE18" s="2">
        <v>-21974845</v>
      </c>
      <c r="CF18" s="2">
        <v>-20314586</v>
      </c>
      <c r="CG18" s="2">
        <v>-18189886</v>
      </c>
      <c r="CH18" s="2">
        <v>-18262826</v>
      </c>
      <c r="CI18" s="2">
        <v>-22164474</v>
      </c>
      <c r="CJ18" s="2">
        <v>-25609908</v>
      </c>
      <c r="CK18" s="2">
        <v>-24147724</v>
      </c>
      <c r="CL18" s="2">
        <v>-21816551</v>
      </c>
      <c r="CM18" s="2">
        <v>-18793810</v>
      </c>
      <c r="CN18" s="2">
        <v>-17035042</v>
      </c>
      <c r="CO18" s="2">
        <v>-18914771</v>
      </c>
      <c r="CP18" s="2">
        <v>-16905378</v>
      </c>
      <c r="CQ18" s="2">
        <v>-19361353</v>
      </c>
      <c r="CR18" s="2">
        <v>-23068580</v>
      </c>
      <c r="CS18" s="2">
        <v>-19106844</v>
      </c>
      <c r="CT18" s="2">
        <v>-18432267</v>
      </c>
      <c r="CU18" s="2">
        <v>-22857000</v>
      </c>
      <c r="CV18" s="2">
        <v>-25851952</v>
      </c>
      <c r="CW18" s="2">
        <v>-28167209</v>
      </c>
      <c r="CX18" s="2">
        <v>-30930406</v>
      </c>
      <c r="CY18" s="2">
        <v>-32515284</v>
      </c>
      <c r="CZ18" s="2">
        <v>-31343162</v>
      </c>
      <c r="DA18" s="2">
        <v>-32033056</v>
      </c>
      <c r="DB18" s="2">
        <v>-33852872</v>
      </c>
      <c r="DC18" s="2">
        <v>-39080518</v>
      </c>
      <c r="DD18" s="2">
        <v>-42185001</v>
      </c>
      <c r="DE18" s="2">
        <v>-35768790</v>
      </c>
      <c r="DF18" s="2">
        <v>-34552198</v>
      </c>
      <c r="DG18" s="2">
        <v>-32651666</v>
      </c>
      <c r="DH18" s="2">
        <v>-34243393</v>
      </c>
      <c r="DI18" s="2">
        <v>-33042892</v>
      </c>
      <c r="DJ18" s="2">
        <v>-29543033</v>
      </c>
      <c r="DK18" s="2">
        <v>-29191257</v>
      </c>
      <c r="DL18" s="2">
        <v>-33046052</v>
      </c>
      <c r="DM18" s="2">
        <v>-31596936</v>
      </c>
      <c r="DN18" s="2">
        <v>-36318930</v>
      </c>
      <c r="DO18" s="2">
        <v>-33539449</v>
      </c>
      <c r="DP18" s="2">
        <v>-35235072</v>
      </c>
      <c r="DQ18" s="2">
        <v>-38249734</v>
      </c>
      <c r="DR18" s="2">
        <v>-50126595</v>
      </c>
      <c r="DS18" s="2">
        <v>-53844953</v>
      </c>
      <c r="DT18" s="2">
        <v>-63915995</v>
      </c>
      <c r="DU18" s="2">
        <v>-50896864</v>
      </c>
      <c r="DV18" s="2">
        <v>-55829640</v>
      </c>
      <c r="DW18" s="2">
        <v>-51523628</v>
      </c>
      <c r="DX18" s="2">
        <v>-51189027</v>
      </c>
      <c r="DY18" s="2">
        <v>-48283450</v>
      </c>
      <c r="DZ18" s="2">
        <v>-49250186</v>
      </c>
      <c r="EA18" s="2">
        <v>-45109583</v>
      </c>
      <c r="EB18" s="2">
        <v>-50265241</v>
      </c>
      <c r="EC18" s="2">
        <v>-58587113</v>
      </c>
      <c r="ED18" s="2">
        <v>-66249177</v>
      </c>
      <c r="EE18" s="2">
        <v>-57011973</v>
      </c>
      <c r="EF18" s="2">
        <v>-51061976</v>
      </c>
      <c r="EG18" s="2">
        <v>-43010885</v>
      </c>
      <c r="EH18" s="2">
        <v>-48481058</v>
      </c>
      <c r="EI18" s="2">
        <v>-47494762</v>
      </c>
      <c r="EJ18" s="2">
        <v>-58849456</v>
      </c>
      <c r="EK18" s="2">
        <v>-59253441</v>
      </c>
      <c r="EL18" s="2">
        <v>-67943481</v>
      </c>
      <c r="EM18" s="2">
        <v>-116662217</v>
      </c>
      <c r="EN18" s="2">
        <v>-90300995</v>
      </c>
      <c r="EO18" s="2">
        <v>-53567783</v>
      </c>
      <c r="EP18" s="2">
        <v>-38692825</v>
      </c>
      <c r="EQ18" s="2">
        <v>-45004689</v>
      </c>
      <c r="ER18" s="2">
        <v>-47547482</v>
      </c>
      <c r="ES18" s="2">
        <v>-48420516</v>
      </c>
      <c r="ET18" s="2">
        <v>-54975215</v>
      </c>
      <c r="EU18" s="2">
        <v>-65682982</v>
      </c>
      <c r="EV18" s="2">
        <v>-68015957</v>
      </c>
    </row>
    <row r="19" spans="1:152" x14ac:dyDescent="0.25">
      <c r="A19" s="1" t="s">
        <v>164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0</v>
      </c>
      <c r="AK19" s="2">
        <v>0</v>
      </c>
      <c r="AL19" s="2">
        <v>0</v>
      </c>
      <c r="AM19" s="2">
        <v>0</v>
      </c>
      <c r="AN19" s="2">
        <v>0</v>
      </c>
      <c r="AO19" s="2">
        <v>0</v>
      </c>
      <c r="AP19" s="2">
        <v>0</v>
      </c>
      <c r="AQ19" s="2">
        <v>0</v>
      </c>
      <c r="AR19" s="2">
        <v>0</v>
      </c>
      <c r="AS19" s="2">
        <v>0</v>
      </c>
      <c r="AT19" s="2">
        <v>0</v>
      </c>
      <c r="AU19" s="2">
        <v>0</v>
      </c>
      <c r="AV19" s="2">
        <v>0</v>
      </c>
      <c r="AW19" s="2">
        <v>0</v>
      </c>
      <c r="AX19" s="2">
        <v>0</v>
      </c>
      <c r="AY19" s="2">
        <v>0</v>
      </c>
      <c r="AZ19" s="2">
        <v>0</v>
      </c>
      <c r="BA19" s="2">
        <v>0</v>
      </c>
      <c r="BB19" s="2">
        <v>0</v>
      </c>
      <c r="BC19" s="2">
        <v>0</v>
      </c>
      <c r="BD19" s="2">
        <v>0</v>
      </c>
      <c r="BE19" s="2">
        <v>0</v>
      </c>
      <c r="BF19" s="2">
        <v>0</v>
      </c>
      <c r="BG19" s="2">
        <v>0</v>
      </c>
      <c r="BH19" s="2">
        <v>0</v>
      </c>
      <c r="BI19" s="2">
        <v>0</v>
      </c>
      <c r="BJ19" s="2">
        <v>0</v>
      </c>
      <c r="BK19" s="2">
        <v>0</v>
      </c>
      <c r="BL19" s="2">
        <v>0</v>
      </c>
      <c r="BM19" s="2">
        <v>0</v>
      </c>
      <c r="BN19" s="2">
        <v>0</v>
      </c>
      <c r="BO19" s="2">
        <v>0</v>
      </c>
      <c r="BP19" s="2">
        <v>0</v>
      </c>
      <c r="BQ19" s="2">
        <v>0</v>
      </c>
      <c r="BR19" s="2">
        <v>0</v>
      </c>
      <c r="BS19" s="2">
        <v>0</v>
      </c>
      <c r="BT19" s="2">
        <v>0</v>
      </c>
      <c r="BU19" s="2">
        <v>0</v>
      </c>
      <c r="BV19" s="2">
        <v>0</v>
      </c>
      <c r="BW19" s="2">
        <v>0</v>
      </c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  <c r="DT19" s="2"/>
      <c r="DU19" s="2"/>
      <c r="DV19" s="2"/>
      <c r="DW19" s="2"/>
      <c r="DX19" s="2"/>
      <c r="DY19" s="2"/>
      <c r="DZ19" s="2"/>
      <c r="EA19" s="2"/>
      <c r="EB19" s="2"/>
      <c r="EC19" s="2"/>
      <c r="ED19" s="2"/>
      <c r="EE19" s="2"/>
      <c r="EF19" s="2"/>
      <c r="EG19" s="2"/>
      <c r="EH19" s="2"/>
      <c r="EI19" s="2"/>
      <c r="EJ19" s="2"/>
      <c r="EK19" s="2"/>
      <c r="EL19" s="2"/>
      <c r="EM19" s="2"/>
      <c r="EN19" s="2"/>
      <c r="EO19" s="2"/>
      <c r="EP19" s="2"/>
      <c r="EQ19" s="2"/>
      <c r="ER19" s="2"/>
      <c r="ES19" s="2"/>
      <c r="ET19" s="2"/>
      <c r="EU19" s="2"/>
      <c r="EV19" s="2"/>
    </row>
    <row r="20" spans="1:152" x14ac:dyDescent="0.25">
      <c r="A20" s="12" t="s">
        <v>249</v>
      </c>
    </row>
    <row r="21" spans="1:152" x14ac:dyDescent="0.25">
      <c r="A21" s="1" t="s">
        <v>189</v>
      </c>
      <c r="B21" s="2">
        <v>63757763</v>
      </c>
      <c r="C21" s="2">
        <v>62436789</v>
      </c>
      <c r="D21" s="2">
        <v>63124173</v>
      </c>
      <c r="E21" s="2">
        <v>65506886</v>
      </c>
      <c r="F21" s="2">
        <v>72155546</v>
      </c>
      <c r="G21" s="2">
        <v>66651031</v>
      </c>
      <c r="H21" s="2">
        <v>58184548</v>
      </c>
      <c r="I21" s="2">
        <v>60002820</v>
      </c>
      <c r="J21" s="2">
        <v>59314276</v>
      </c>
      <c r="K21" s="2">
        <v>62290199</v>
      </c>
      <c r="L21" s="2">
        <v>56431862</v>
      </c>
      <c r="M21" s="2">
        <v>53029706</v>
      </c>
      <c r="N21" s="2">
        <v>54846352</v>
      </c>
      <c r="O21" s="2">
        <v>51834376</v>
      </c>
      <c r="P21" s="2">
        <v>54211805</v>
      </c>
      <c r="Q21" s="2">
        <v>55866975</v>
      </c>
      <c r="R21" s="2">
        <v>63059763</v>
      </c>
      <c r="S21" s="2">
        <v>59197857</v>
      </c>
      <c r="T21" s="2">
        <v>61332695</v>
      </c>
      <c r="U21" s="2">
        <v>64318896</v>
      </c>
      <c r="V21" s="2">
        <v>58554691</v>
      </c>
      <c r="W21" s="2">
        <v>58027063</v>
      </c>
      <c r="X21" s="2">
        <v>59180348</v>
      </c>
      <c r="Y21" s="2">
        <v>65927448</v>
      </c>
      <c r="Z21" s="2">
        <v>67575095</v>
      </c>
      <c r="AA21" s="2">
        <v>58758027</v>
      </c>
      <c r="AB21" s="2">
        <v>57189729</v>
      </c>
      <c r="AC21" s="2">
        <v>60879728</v>
      </c>
      <c r="AD21" s="2">
        <v>58216968</v>
      </c>
      <c r="AE21" s="2">
        <v>52872643</v>
      </c>
      <c r="AF21" s="2">
        <v>55985807</v>
      </c>
      <c r="AG21" s="2">
        <v>54675337</v>
      </c>
      <c r="AH21" s="2">
        <v>54590921</v>
      </c>
      <c r="AI21" s="2">
        <v>58977919</v>
      </c>
      <c r="AJ21" s="2">
        <v>60203350</v>
      </c>
      <c r="AK21" s="2">
        <v>60687577</v>
      </c>
      <c r="AL21" s="2">
        <v>61267871</v>
      </c>
      <c r="AM21" s="2">
        <v>59294454</v>
      </c>
      <c r="AN21" s="4">
        <v>61227314</v>
      </c>
      <c r="AO21" s="2">
        <v>61997630</v>
      </c>
      <c r="AP21" s="2">
        <v>61005504</v>
      </c>
      <c r="AQ21" s="2">
        <v>57328180</v>
      </c>
      <c r="AR21" s="2">
        <v>58330740</v>
      </c>
      <c r="AS21" s="2">
        <v>57370235</v>
      </c>
      <c r="AT21" s="2">
        <v>57526187</v>
      </c>
      <c r="AU21" s="2">
        <v>60755590</v>
      </c>
      <c r="AV21" s="2">
        <v>63058782</v>
      </c>
      <c r="AW21" s="2">
        <v>58554659</v>
      </c>
      <c r="AX21" s="2">
        <v>54762081</v>
      </c>
      <c r="AY21" s="2">
        <v>57846218</v>
      </c>
      <c r="AZ21" s="2">
        <v>58432822</v>
      </c>
      <c r="BA21" s="2">
        <v>58675934</v>
      </c>
      <c r="BB21" s="2">
        <v>62099869</v>
      </c>
      <c r="BC21" s="2">
        <v>63811007</v>
      </c>
      <c r="BD21" s="2">
        <v>70317466</v>
      </c>
      <c r="BE21" s="2">
        <v>74197046</v>
      </c>
      <c r="BF21" s="2">
        <v>73721024</v>
      </c>
      <c r="BG21" s="2">
        <v>71744152</v>
      </c>
      <c r="BH21" s="2">
        <v>77896564</v>
      </c>
      <c r="BI21" s="2">
        <v>80576191</v>
      </c>
      <c r="BJ21" s="2">
        <v>93157357</v>
      </c>
      <c r="BK21" s="2">
        <v>93059973</v>
      </c>
      <c r="BL21" s="2">
        <v>91623990</v>
      </c>
      <c r="BM21" s="2">
        <v>93571116</v>
      </c>
      <c r="BN21" s="2">
        <v>97544030</v>
      </c>
      <c r="BO21" s="2">
        <v>98881423</v>
      </c>
      <c r="BP21" s="2">
        <v>100411636</v>
      </c>
      <c r="BQ21" s="2">
        <v>106561629</v>
      </c>
      <c r="BR21" s="2">
        <v>111741204</v>
      </c>
      <c r="BS21" s="2">
        <v>125693778</v>
      </c>
      <c r="BT21" s="2">
        <v>127551498</v>
      </c>
      <c r="BU21" s="2">
        <v>136151221</v>
      </c>
      <c r="BV21" s="2">
        <v>136490150</v>
      </c>
      <c r="BW21" s="2">
        <v>137624147</v>
      </c>
      <c r="BX21" s="2">
        <v>143193975</v>
      </c>
      <c r="BY21" s="2">
        <v>145646196</v>
      </c>
      <c r="BZ21" s="2">
        <v>150997383</v>
      </c>
      <c r="CA21" s="2">
        <v>161798238</v>
      </c>
      <c r="CB21" s="2">
        <v>158481770</v>
      </c>
      <c r="CC21" s="2">
        <v>154668491</v>
      </c>
      <c r="CD21" s="2">
        <v>164303950</v>
      </c>
      <c r="CE21" s="2">
        <v>189635281</v>
      </c>
      <c r="CF21" s="2">
        <v>186704862</v>
      </c>
      <c r="CG21" s="2">
        <v>189197564</v>
      </c>
      <c r="CH21" s="2">
        <v>188616834</v>
      </c>
      <c r="CI21" s="2">
        <v>199760145</v>
      </c>
      <c r="CJ21" s="2">
        <v>210787826</v>
      </c>
      <c r="CK21" s="2">
        <v>215293048</v>
      </c>
      <c r="CL21" s="2">
        <v>209212927</v>
      </c>
      <c r="CM21" s="2">
        <v>211464403</v>
      </c>
      <c r="CN21" s="2">
        <v>207976707</v>
      </c>
      <c r="CO21" s="2">
        <v>214448334</v>
      </c>
      <c r="CP21" s="2">
        <v>199769139</v>
      </c>
      <c r="CQ21" s="2">
        <v>207553962</v>
      </c>
      <c r="CR21" s="2">
        <v>212817170</v>
      </c>
      <c r="CS21" s="2">
        <v>206108181</v>
      </c>
      <c r="CT21" s="2">
        <v>209000031</v>
      </c>
      <c r="CU21" s="2">
        <v>207749779</v>
      </c>
      <c r="CV21" s="2">
        <v>222763275</v>
      </c>
      <c r="CW21" s="2">
        <v>228183361</v>
      </c>
      <c r="CX21" s="2">
        <v>228033689</v>
      </c>
      <c r="CY21" s="2">
        <v>241097870</v>
      </c>
      <c r="CZ21" s="2">
        <v>236076880</v>
      </c>
      <c r="DA21" s="2">
        <v>238717300</v>
      </c>
      <c r="DB21" s="2">
        <v>251967272</v>
      </c>
      <c r="DC21" s="2">
        <v>267678009</v>
      </c>
      <c r="DD21" s="2">
        <v>276905870</v>
      </c>
      <c r="DE21" s="2">
        <v>261226849</v>
      </c>
      <c r="DF21" s="2">
        <v>258472090</v>
      </c>
      <c r="DG21" s="2">
        <v>244145365</v>
      </c>
      <c r="DH21" s="2">
        <v>255398530</v>
      </c>
      <c r="DI21" s="2">
        <v>259047197</v>
      </c>
      <c r="DJ21" s="2">
        <v>258434676</v>
      </c>
      <c r="DK21" s="2">
        <v>260285413</v>
      </c>
      <c r="DL21" s="2">
        <v>271048415</v>
      </c>
      <c r="DM21" s="2">
        <v>271697827</v>
      </c>
      <c r="DN21" s="2">
        <v>273979235</v>
      </c>
      <c r="DO21" s="2">
        <v>275730572</v>
      </c>
      <c r="DP21" s="2">
        <v>260811057</v>
      </c>
      <c r="DQ21" s="2">
        <v>270384252</v>
      </c>
      <c r="DR21" s="2">
        <v>281906895</v>
      </c>
      <c r="DS21" s="2">
        <v>260927530</v>
      </c>
      <c r="DT21" s="2">
        <v>291478983</v>
      </c>
      <c r="DU21" s="2">
        <v>281780589</v>
      </c>
      <c r="DV21" s="2">
        <v>288074992</v>
      </c>
      <c r="DW21" s="2">
        <v>273362149</v>
      </c>
      <c r="DX21" s="2">
        <v>285278364</v>
      </c>
      <c r="DY21" s="2">
        <v>291776025</v>
      </c>
      <c r="DZ21" s="2">
        <v>284740041</v>
      </c>
      <c r="EA21" s="2">
        <v>284707467</v>
      </c>
      <c r="EB21" s="2">
        <v>293172961</v>
      </c>
      <c r="EC21" s="2">
        <v>321349045</v>
      </c>
      <c r="ED21" s="2">
        <v>335416005</v>
      </c>
      <c r="EE21" s="2">
        <v>299700718</v>
      </c>
      <c r="EF21" s="2">
        <v>326534633</v>
      </c>
      <c r="EG21" s="2">
        <v>326315340</v>
      </c>
      <c r="EH21" s="2">
        <v>339834301</v>
      </c>
      <c r="EI21" s="2">
        <v>342978264</v>
      </c>
      <c r="EJ21" s="2">
        <v>359326462</v>
      </c>
      <c r="EK21" s="2">
        <v>335561156</v>
      </c>
      <c r="EL21" s="2">
        <v>364893766</v>
      </c>
      <c r="EM21" s="2">
        <v>411218436</v>
      </c>
      <c r="EN21" s="2">
        <v>364277230</v>
      </c>
      <c r="EO21" s="2">
        <v>345883986</v>
      </c>
      <c r="EP21" s="2">
        <v>337359463</v>
      </c>
      <c r="EQ21" s="2">
        <v>347210576</v>
      </c>
      <c r="ER21" s="2">
        <v>380894530</v>
      </c>
      <c r="ES21" s="2">
        <v>399729541</v>
      </c>
      <c r="ET21" s="2">
        <v>429288928</v>
      </c>
      <c r="EU21" s="2">
        <v>424811550</v>
      </c>
      <c r="EV21" s="2">
        <v>432004817</v>
      </c>
    </row>
    <row r="22" spans="1:152" x14ac:dyDescent="0.25">
      <c r="A22" s="1" t="s">
        <v>199</v>
      </c>
      <c r="B22" s="2">
        <f>+B7-B21</f>
        <v>23339289.450000003</v>
      </c>
      <c r="C22" s="2">
        <f t="shared" ref="C22:BN22" si="3">+C7-C21</f>
        <v>25708234.640000001</v>
      </c>
      <c r="D22" s="2">
        <f t="shared" si="3"/>
        <v>28585002.150000006</v>
      </c>
      <c r="E22" s="2">
        <f t="shared" si="3"/>
        <v>26538845.375</v>
      </c>
      <c r="F22" s="2">
        <f t="shared" si="3"/>
        <v>23504115.379999995</v>
      </c>
      <c r="G22" s="2">
        <f t="shared" si="3"/>
        <v>24578281.799999997</v>
      </c>
      <c r="H22" s="2">
        <f t="shared" si="3"/>
        <v>31587339.674999997</v>
      </c>
      <c r="I22" s="2">
        <f t="shared" si="3"/>
        <v>31607064.480000004</v>
      </c>
      <c r="J22" s="2">
        <f t="shared" si="3"/>
        <v>33687314.900000006</v>
      </c>
      <c r="K22" s="2">
        <f t="shared" si="3"/>
        <v>34878583.879999995</v>
      </c>
      <c r="L22" s="2">
        <f t="shared" si="3"/>
        <v>32373790.75</v>
      </c>
      <c r="M22" s="2">
        <f t="shared" si="3"/>
        <v>34434030.700000003</v>
      </c>
      <c r="N22" s="2">
        <f t="shared" si="3"/>
        <v>32726933.519999996</v>
      </c>
      <c r="O22" s="2">
        <f t="shared" si="3"/>
        <v>35725717.799999997</v>
      </c>
      <c r="P22" s="2">
        <f t="shared" si="3"/>
        <v>34714286.849999994</v>
      </c>
      <c r="Q22" s="2">
        <f t="shared" si="3"/>
        <v>34038732.400000006</v>
      </c>
      <c r="R22" s="2">
        <f t="shared" si="3"/>
        <v>37123668.200000003</v>
      </c>
      <c r="S22" s="2">
        <f t="shared" si="3"/>
        <v>38052371.424999997</v>
      </c>
      <c r="T22" s="2">
        <f t="shared" si="3"/>
        <v>30421549.959999993</v>
      </c>
      <c r="U22" s="2">
        <f t="shared" si="3"/>
        <v>30414174.200000003</v>
      </c>
      <c r="V22" s="2">
        <f t="shared" si="3"/>
        <v>33038379.825000003</v>
      </c>
      <c r="W22" s="2">
        <f t="shared" si="3"/>
        <v>33561667.819999993</v>
      </c>
      <c r="X22" s="2">
        <f t="shared" si="3"/>
        <v>37888940.299999997</v>
      </c>
      <c r="Y22" s="2">
        <f t="shared" si="3"/>
        <v>44528377.840000004</v>
      </c>
      <c r="Z22" s="2">
        <f t="shared" si="3"/>
        <v>47473189.799999997</v>
      </c>
      <c r="AA22" s="2">
        <f t="shared" si="3"/>
        <v>51039283.900000006</v>
      </c>
      <c r="AB22" s="2">
        <f t="shared" si="3"/>
        <v>55197917.319999993</v>
      </c>
      <c r="AC22" s="2">
        <f t="shared" si="3"/>
        <v>55606836.875</v>
      </c>
      <c r="AD22" s="2">
        <f t="shared" si="3"/>
        <v>58800242.275000006</v>
      </c>
      <c r="AE22" s="2">
        <f t="shared" si="3"/>
        <v>52465782.424999997</v>
      </c>
      <c r="AF22" s="2">
        <f t="shared" si="3"/>
        <v>51737766.900000006</v>
      </c>
      <c r="AG22" s="2">
        <f t="shared" si="3"/>
        <v>48954751.299999997</v>
      </c>
      <c r="AH22" s="2">
        <f t="shared" si="3"/>
        <v>46559823</v>
      </c>
      <c r="AI22" s="2">
        <f t="shared" si="3"/>
        <v>48277840.549999997</v>
      </c>
      <c r="AJ22" s="2">
        <f t="shared" si="3"/>
        <v>47579087.150000006</v>
      </c>
      <c r="AK22" s="2">
        <f t="shared" si="3"/>
        <v>47762306.260000005</v>
      </c>
      <c r="AL22" s="2">
        <f t="shared" si="3"/>
        <v>47089900.049999997</v>
      </c>
      <c r="AM22" s="2">
        <f t="shared" si="3"/>
        <v>50384679.299999997</v>
      </c>
      <c r="AN22" s="2">
        <f t="shared" si="3"/>
        <v>46227602.219999999</v>
      </c>
      <c r="AO22" s="2">
        <f t="shared" si="3"/>
        <v>45082659.325000003</v>
      </c>
      <c r="AP22" s="2">
        <f t="shared" si="3"/>
        <v>47182516.474999994</v>
      </c>
      <c r="AQ22" s="2">
        <f t="shared" si="3"/>
        <v>53053767.060000002</v>
      </c>
      <c r="AR22" s="2">
        <f t="shared" si="3"/>
        <v>57009732.575000003</v>
      </c>
      <c r="AS22" s="2">
        <f t="shared" si="3"/>
        <v>58177566.549999997</v>
      </c>
      <c r="AT22" s="2">
        <f t="shared" si="3"/>
        <v>56223187.980000004</v>
      </c>
      <c r="AU22" s="2">
        <f t="shared" si="3"/>
        <v>57684125.349999994</v>
      </c>
      <c r="AV22" s="2">
        <f t="shared" si="3"/>
        <v>52075789</v>
      </c>
      <c r="AW22" s="2">
        <f t="shared" si="3"/>
        <v>56809763.799999997</v>
      </c>
      <c r="AX22" s="2">
        <f t="shared" si="3"/>
        <v>65435594.5</v>
      </c>
      <c r="AY22" s="2">
        <f t="shared" si="3"/>
        <v>70000865.799999997</v>
      </c>
      <c r="AZ22" s="2">
        <f t="shared" si="3"/>
        <v>75446439.150000006</v>
      </c>
      <c r="BA22" s="2">
        <f t="shared" si="3"/>
        <v>75966422.525000006</v>
      </c>
      <c r="BB22" s="2">
        <f t="shared" si="3"/>
        <v>74703859.474999994</v>
      </c>
      <c r="BC22" s="2">
        <f t="shared" si="3"/>
        <v>74679348.319999993</v>
      </c>
      <c r="BD22" s="2">
        <f t="shared" si="3"/>
        <v>78723355.650000006</v>
      </c>
      <c r="BE22" s="2">
        <f t="shared" si="3"/>
        <v>81804955.025000006</v>
      </c>
      <c r="BF22" s="2">
        <f t="shared" si="3"/>
        <v>84401715.039999992</v>
      </c>
      <c r="BG22" s="2">
        <f t="shared" si="3"/>
        <v>86423672.050000012</v>
      </c>
      <c r="BH22" s="2">
        <f t="shared" si="3"/>
        <v>87518876.180000007</v>
      </c>
      <c r="BI22" s="2">
        <f t="shared" si="3"/>
        <v>71739245.349999994</v>
      </c>
      <c r="BJ22" s="2">
        <f t="shared" si="3"/>
        <v>70511613.75</v>
      </c>
      <c r="BK22" s="2">
        <f t="shared" si="3"/>
        <v>61678214.159999996</v>
      </c>
      <c r="BL22" s="2">
        <f t="shared" si="3"/>
        <v>48853413.300000012</v>
      </c>
      <c r="BM22" s="2">
        <f t="shared" si="3"/>
        <v>46867330.925000012</v>
      </c>
      <c r="BN22" s="2">
        <f t="shared" si="3"/>
        <v>46711484</v>
      </c>
      <c r="BO22" s="2">
        <f t="shared" ref="BO22:DZ22" si="4">+BO7-BO21</f>
        <v>45315936.699999988</v>
      </c>
      <c r="BP22" s="2">
        <f t="shared" si="4"/>
        <v>46589908.5</v>
      </c>
      <c r="BQ22" s="2">
        <f t="shared" si="4"/>
        <v>47758754.800000012</v>
      </c>
      <c r="BR22" s="2">
        <f t="shared" si="4"/>
        <v>46867300.025000006</v>
      </c>
      <c r="BS22" s="2">
        <f t="shared" si="4"/>
        <v>45930078.180000007</v>
      </c>
      <c r="BT22" s="2">
        <f t="shared" si="4"/>
        <v>45684724.224999994</v>
      </c>
      <c r="BU22" s="2">
        <f t="shared" si="4"/>
        <v>44826349.449999988</v>
      </c>
      <c r="BV22" s="2">
        <f t="shared" si="4"/>
        <v>44949886.75999999</v>
      </c>
      <c r="BW22" s="2">
        <f t="shared" si="4"/>
        <v>43641107.525000006</v>
      </c>
      <c r="BX22" s="2">
        <f t="shared" si="4"/>
        <v>43571666</v>
      </c>
      <c r="BY22" s="2">
        <f t="shared" si="4"/>
        <v>45391592</v>
      </c>
      <c r="BZ22" s="2">
        <f t="shared" si="4"/>
        <v>43946812</v>
      </c>
      <c r="CA22" s="2">
        <f t="shared" si="4"/>
        <v>45794346</v>
      </c>
      <c r="CB22" s="2">
        <f t="shared" si="4"/>
        <v>47908063</v>
      </c>
      <c r="CC22" s="2">
        <f t="shared" si="4"/>
        <v>52288544</v>
      </c>
      <c r="CD22" s="2">
        <f t="shared" si="4"/>
        <v>40191962</v>
      </c>
      <c r="CE22" s="2">
        <f t="shared" si="4"/>
        <v>37357060</v>
      </c>
      <c r="CF22" s="2">
        <f t="shared" si="4"/>
        <v>40334426</v>
      </c>
      <c r="CG22" s="2">
        <f t="shared" si="4"/>
        <v>38508942</v>
      </c>
      <c r="CH22" s="2">
        <f t="shared" si="4"/>
        <v>45523948</v>
      </c>
      <c r="CI22" s="2">
        <f t="shared" si="4"/>
        <v>40854805</v>
      </c>
      <c r="CJ22" s="2">
        <f t="shared" si="4"/>
        <v>31813954</v>
      </c>
      <c r="CK22" s="2">
        <f t="shared" si="4"/>
        <v>26577649</v>
      </c>
      <c r="CL22" s="2">
        <f t="shared" si="4"/>
        <v>26872340</v>
      </c>
      <c r="CM22" s="2">
        <f t="shared" si="4"/>
        <v>23507382</v>
      </c>
      <c r="CN22" s="2">
        <f t="shared" si="4"/>
        <v>26710625</v>
      </c>
      <c r="CO22" s="2">
        <f t="shared" si="4"/>
        <v>26941742</v>
      </c>
      <c r="CP22" s="2">
        <f t="shared" si="4"/>
        <v>37416718</v>
      </c>
      <c r="CQ22" s="2">
        <f t="shared" si="4"/>
        <v>40525745</v>
      </c>
      <c r="CR22" s="2">
        <f t="shared" si="4"/>
        <v>45198365</v>
      </c>
      <c r="CS22" s="2">
        <f t="shared" si="4"/>
        <v>47827723</v>
      </c>
      <c r="CT22" s="2">
        <f t="shared" si="4"/>
        <v>45680819</v>
      </c>
      <c r="CU22" s="2">
        <f t="shared" si="4"/>
        <v>44363510</v>
      </c>
      <c r="CV22" s="2">
        <f t="shared" si="4"/>
        <v>44846991</v>
      </c>
      <c r="CW22" s="2">
        <f t="shared" si="4"/>
        <v>45549369</v>
      </c>
      <c r="CX22" s="2">
        <f t="shared" si="4"/>
        <v>40866536</v>
      </c>
      <c r="CY22" s="2">
        <f t="shared" si="4"/>
        <v>39306866</v>
      </c>
      <c r="CZ22" s="2">
        <f t="shared" si="4"/>
        <v>37561173</v>
      </c>
      <c r="DA22" s="2">
        <f t="shared" si="4"/>
        <v>36784152</v>
      </c>
      <c r="DB22" s="2">
        <f t="shared" si="4"/>
        <v>37509967</v>
      </c>
      <c r="DC22" s="2">
        <f t="shared" si="4"/>
        <v>36113525</v>
      </c>
      <c r="DD22" s="2">
        <f t="shared" si="4"/>
        <v>37603323</v>
      </c>
      <c r="DE22" s="2">
        <f t="shared" si="4"/>
        <v>33819553</v>
      </c>
      <c r="DF22" s="2">
        <f t="shared" si="4"/>
        <v>36445533</v>
      </c>
      <c r="DG22" s="2">
        <f t="shared" si="4"/>
        <v>31324322</v>
      </c>
      <c r="DH22" s="2">
        <f t="shared" si="4"/>
        <v>26556415</v>
      </c>
      <c r="DI22" s="2">
        <f t="shared" si="4"/>
        <v>20793599</v>
      </c>
      <c r="DJ22" s="2">
        <f t="shared" si="4"/>
        <v>17879902</v>
      </c>
      <c r="DK22" s="2">
        <f t="shared" si="4"/>
        <v>15620353</v>
      </c>
      <c r="DL22" s="2">
        <f t="shared" si="4"/>
        <v>24125978</v>
      </c>
      <c r="DM22" s="2">
        <f t="shared" si="4"/>
        <v>27705532</v>
      </c>
      <c r="DN22" s="2">
        <f t="shared" si="4"/>
        <v>32919333</v>
      </c>
      <c r="DO22" s="2">
        <f t="shared" si="4"/>
        <v>36120103</v>
      </c>
      <c r="DP22" s="2">
        <f t="shared" si="4"/>
        <v>41270357</v>
      </c>
      <c r="DQ22" s="2">
        <f t="shared" si="4"/>
        <v>48428539</v>
      </c>
      <c r="DR22" s="2">
        <f t="shared" si="4"/>
        <v>63968216</v>
      </c>
      <c r="DS22" s="2">
        <f t="shared" si="4"/>
        <v>70663442</v>
      </c>
      <c r="DT22" s="2">
        <f t="shared" si="4"/>
        <v>62262095</v>
      </c>
      <c r="DU22" s="2">
        <f t="shared" si="4"/>
        <v>50979517</v>
      </c>
      <c r="DV22" s="2">
        <f t="shared" si="4"/>
        <v>55849109</v>
      </c>
      <c r="DW22" s="2">
        <f t="shared" si="4"/>
        <v>55181977</v>
      </c>
      <c r="DX22" s="2">
        <f t="shared" si="4"/>
        <v>54064562</v>
      </c>
      <c r="DY22" s="2">
        <f t="shared" si="4"/>
        <v>52902106</v>
      </c>
      <c r="DZ22" s="2">
        <f t="shared" si="4"/>
        <v>50821537</v>
      </c>
      <c r="EA22" s="2">
        <f t="shared" ref="EA22:EV22" si="5">+EA7-EA21</f>
        <v>51127985</v>
      </c>
      <c r="EB22" s="2">
        <f t="shared" si="5"/>
        <v>56678348</v>
      </c>
      <c r="EC22" s="2">
        <f t="shared" si="5"/>
        <v>59132914</v>
      </c>
      <c r="ED22" s="2">
        <f t="shared" si="5"/>
        <v>55386268</v>
      </c>
      <c r="EE22" s="2">
        <f t="shared" si="5"/>
        <v>48339926</v>
      </c>
      <c r="EF22" s="2">
        <f t="shared" si="5"/>
        <v>38319985</v>
      </c>
      <c r="EG22" s="2">
        <f t="shared" si="5"/>
        <v>38287241</v>
      </c>
      <c r="EH22" s="2">
        <f t="shared" si="5"/>
        <v>29125410</v>
      </c>
      <c r="EI22" s="2">
        <f t="shared" si="5"/>
        <v>31809278</v>
      </c>
      <c r="EJ22" s="2">
        <f t="shared" si="5"/>
        <v>38093898</v>
      </c>
      <c r="EK22" s="2">
        <f t="shared" si="5"/>
        <v>41920712</v>
      </c>
      <c r="EL22" s="2">
        <f t="shared" si="5"/>
        <v>41558115</v>
      </c>
      <c r="EM22" s="2">
        <f t="shared" si="5"/>
        <v>58646064</v>
      </c>
      <c r="EN22" s="2">
        <f t="shared" si="5"/>
        <v>63847307</v>
      </c>
      <c r="EO22" s="2">
        <f t="shared" si="5"/>
        <v>39313878</v>
      </c>
      <c r="EP22" s="2">
        <f t="shared" si="5"/>
        <v>46682789</v>
      </c>
      <c r="EQ22" s="2">
        <f t="shared" si="5"/>
        <v>53749396</v>
      </c>
      <c r="ER22" s="2">
        <f t="shared" si="5"/>
        <v>40298977</v>
      </c>
      <c r="ES22" s="2">
        <f t="shared" si="5"/>
        <v>34786852</v>
      </c>
      <c r="ET22" s="2">
        <f t="shared" si="5"/>
        <v>867040</v>
      </c>
      <c r="EU22" s="2">
        <f t="shared" si="5"/>
        <v>137766859</v>
      </c>
      <c r="EV22" s="2">
        <f t="shared" si="5"/>
        <v>139923776</v>
      </c>
    </row>
    <row r="23" spans="1:152" x14ac:dyDescent="0.25">
      <c r="A23" s="1" t="s">
        <v>204</v>
      </c>
      <c r="B23" s="2">
        <f>+B32-B40</f>
        <v>-26677966</v>
      </c>
    </row>
    <row r="24" spans="1:152" x14ac:dyDescent="0.25">
      <c r="A24" s="6" t="s">
        <v>195</v>
      </c>
      <c r="B24">
        <v>3338676.55</v>
      </c>
      <c r="C24">
        <v>3319575.36</v>
      </c>
      <c r="D24">
        <v>3453617.85</v>
      </c>
      <c r="E24">
        <v>3386994.625</v>
      </c>
      <c r="F24">
        <v>3437597.62</v>
      </c>
      <c r="G24">
        <v>3435831.2</v>
      </c>
      <c r="H24">
        <v>3380240.3250000002</v>
      </c>
      <c r="I24">
        <v>3330341.52</v>
      </c>
      <c r="J24">
        <v>3169845.1</v>
      </c>
      <c r="K24">
        <v>3271600.12</v>
      </c>
      <c r="L24">
        <v>3218547.25</v>
      </c>
      <c r="M24">
        <v>3384801.3</v>
      </c>
      <c r="N24">
        <v>3348995.48</v>
      </c>
      <c r="O24">
        <v>3330993.2</v>
      </c>
      <c r="P24">
        <v>3758307.15</v>
      </c>
      <c r="Q24">
        <v>3802771.6</v>
      </c>
      <c r="R24">
        <v>3960177.8</v>
      </c>
      <c r="S24">
        <v>4659232.5750000002</v>
      </c>
      <c r="T24">
        <v>4474126.04</v>
      </c>
      <c r="U24">
        <v>4401661.8</v>
      </c>
      <c r="V24">
        <v>4338837.1749999998</v>
      </c>
      <c r="W24">
        <v>4187990.18</v>
      </c>
      <c r="X24">
        <v>4440205.7</v>
      </c>
      <c r="Y24">
        <v>4890342.16</v>
      </c>
      <c r="Z24">
        <v>5391881.2000000002</v>
      </c>
      <c r="AA24">
        <v>5166323.0999999996</v>
      </c>
      <c r="AB24">
        <v>5261888.68</v>
      </c>
      <c r="AC24">
        <v>5496712.125</v>
      </c>
      <c r="AD24">
        <v>5644917.7249999996</v>
      </c>
      <c r="AE24">
        <v>5642425.5750000002</v>
      </c>
      <c r="AF24">
        <v>5474774.0999999996</v>
      </c>
      <c r="AG24">
        <v>5432116.7000000002</v>
      </c>
      <c r="AH24">
        <v>5425174</v>
      </c>
      <c r="AI24">
        <v>5315092.45</v>
      </c>
      <c r="AJ24">
        <v>5335860.8499999996</v>
      </c>
      <c r="AK24">
        <v>5604162.7400000002</v>
      </c>
      <c r="AL24">
        <v>5667842.9500000002</v>
      </c>
      <c r="AM24">
        <v>5735524.7000000002</v>
      </c>
      <c r="AN24">
        <v>6250313.7800000003</v>
      </c>
      <c r="AO24">
        <v>6401122.6749999998</v>
      </c>
      <c r="AP24">
        <v>6473944.5250000004</v>
      </c>
      <c r="AQ24">
        <v>6346305.9400000004</v>
      </c>
      <c r="AR24">
        <v>6584372.4249999998</v>
      </c>
      <c r="AS24">
        <v>6700632.4500000002</v>
      </c>
      <c r="AT24">
        <v>7311999.0199999996</v>
      </c>
      <c r="AU24">
        <v>7170793.6500000004</v>
      </c>
      <c r="AV24">
        <v>7115412</v>
      </c>
      <c r="AW24">
        <v>7118158.2000000002</v>
      </c>
      <c r="AX24">
        <v>7153373.5</v>
      </c>
      <c r="AY24">
        <v>7728170.2000000002</v>
      </c>
      <c r="AZ24">
        <v>8399482.8499999996</v>
      </c>
      <c r="BA24">
        <v>8569709.4749999996</v>
      </c>
      <c r="BB24">
        <v>8525902.5250000004</v>
      </c>
      <c r="BC24">
        <v>8339121.6799999997</v>
      </c>
      <c r="BD24">
        <v>8643889.3499999996</v>
      </c>
      <c r="BE24">
        <v>8781331.9749999996</v>
      </c>
      <c r="BF24">
        <v>9495708.9600000009</v>
      </c>
      <c r="BG24">
        <v>10117056.949999999</v>
      </c>
      <c r="BH24">
        <v>10500228.82</v>
      </c>
      <c r="BI24">
        <v>11818564.65</v>
      </c>
      <c r="BJ24">
        <v>15674573.25</v>
      </c>
      <c r="BK24">
        <v>18370586.84</v>
      </c>
      <c r="BL24">
        <v>18771015.699999999</v>
      </c>
      <c r="BM24">
        <v>19795735.074999999</v>
      </c>
      <c r="BN24">
        <v>20762065</v>
      </c>
      <c r="BO24">
        <v>22205208.300000001</v>
      </c>
      <c r="BP24">
        <v>23413185.5</v>
      </c>
      <c r="BQ24">
        <v>22626035.199999999</v>
      </c>
      <c r="BR24">
        <v>24989318.975000001</v>
      </c>
      <c r="BS24">
        <v>27934713.82</v>
      </c>
      <c r="BT24">
        <v>29656114.774999999</v>
      </c>
      <c r="BU24">
        <v>32355365.550000001</v>
      </c>
      <c r="BV24">
        <v>32467805.239999998</v>
      </c>
      <c r="BW24">
        <v>34304988.475000001</v>
      </c>
      <c r="BX24">
        <v>34930214</v>
      </c>
      <c r="BY24">
        <v>34662805</v>
      </c>
      <c r="BZ24">
        <v>38155605</v>
      </c>
      <c r="CA24">
        <v>36258810</v>
      </c>
      <c r="CB24">
        <v>37462934</v>
      </c>
      <c r="CC24">
        <v>32761231</v>
      </c>
      <c r="CD24">
        <v>37974576</v>
      </c>
      <c r="CE24">
        <v>45318657</v>
      </c>
      <c r="CF24">
        <v>42679640</v>
      </c>
      <c r="CG24">
        <v>42760626</v>
      </c>
      <c r="CH24">
        <v>41007720</v>
      </c>
      <c r="CI24">
        <v>42850276</v>
      </c>
      <c r="CJ24">
        <v>44712587</v>
      </c>
      <c r="CK24">
        <v>47460288</v>
      </c>
      <c r="CL24">
        <v>44013785</v>
      </c>
      <c r="CM24">
        <v>43665436</v>
      </c>
      <c r="CN24">
        <v>42369403</v>
      </c>
      <c r="CO24">
        <v>46013095</v>
      </c>
      <c r="CP24">
        <v>44135309</v>
      </c>
      <c r="CQ24">
        <v>45726530</v>
      </c>
      <c r="CR24">
        <v>46559070</v>
      </c>
      <c r="CS24">
        <v>43406193</v>
      </c>
      <c r="CT24">
        <v>44922409</v>
      </c>
      <c r="CU24">
        <v>47307178</v>
      </c>
      <c r="CV24">
        <v>50160362</v>
      </c>
      <c r="CW24">
        <v>49184693</v>
      </c>
      <c r="CX24">
        <v>50934356</v>
      </c>
      <c r="CY24">
        <v>51732392</v>
      </c>
      <c r="CZ24">
        <v>51269078</v>
      </c>
      <c r="DA24">
        <v>50640300</v>
      </c>
      <c r="DB24">
        <v>50238455</v>
      </c>
      <c r="DC24">
        <v>54824699</v>
      </c>
      <c r="DD24">
        <v>55210015</v>
      </c>
      <c r="DE24">
        <v>53370018</v>
      </c>
      <c r="DF24">
        <v>50658725</v>
      </c>
      <c r="DG24">
        <v>51191476</v>
      </c>
      <c r="DH24">
        <v>55044546</v>
      </c>
      <c r="DI24">
        <v>55740393</v>
      </c>
      <c r="DJ24">
        <v>53471236</v>
      </c>
      <c r="DK24">
        <v>55830477</v>
      </c>
      <c r="DL24">
        <v>53431036</v>
      </c>
      <c r="DM24">
        <v>58206385</v>
      </c>
      <c r="DN24">
        <v>59702375</v>
      </c>
      <c r="DO24">
        <v>56771553</v>
      </c>
      <c r="DP24">
        <v>56435674</v>
      </c>
      <c r="DQ24">
        <v>53952222</v>
      </c>
      <c r="DR24">
        <v>51558445</v>
      </c>
      <c r="DS24">
        <v>49449492</v>
      </c>
      <c r="DT24">
        <v>61059921</v>
      </c>
      <c r="DU24">
        <v>59736494</v>
      </c>
      <c r="DV24">
        <v>62226409</v>
      </c>
      <c r="DW24">
        <v>63152187</v>
      </c>
      <c r="DX24">
        <v>64172543</v>
      </c>
      <c r="DY24">
        <v>64924310</v>
      </c>
      <c r="DZ24">
        <v>69423939</v>
      </c>
      <c r="EA24">
        <v>70570196</v>
      </c>
      <c r="EB24">
        <v>73014658</v>
      </c>
      <c r="EC24">
        <v>81390159</v>
      </c>
      <c r="ED24">
        <v>89355216</v>
      </c>
      <c r="EE24">
        <v>88778170</v>
      </c>
      <c r="EF24">
        <v>95568557</v>
      </c>
      <c r="EG24">
        <v>94901539</v>
      </c>
      <c r="EH24">
        <v>101250831</v>
      </c>
      <c r="EI24">
        <v>101757689</v>
      </c>
      <c r="EJ24">
        <v>109901484</v>
      </c>
      <c r="EK24">
        <v>105233059</v>
      </c>
      <c r="EL24">
        <v>108759756</v>
      </c>
      <c r="EM24">
        <v>118101459</v>
      </c>
      <c r="EN24">
        <v>107329868</v>
      </c>
      <c r="EO24">
        <v>102120965</v>
      </c>
      <c r="EP24">
        <v>99702372</v>
      </c>
      <c r="EQ24">
        <v>105904019</v>
      </c>
      <c r="ER24">
        <v>107759679</v>
      </c>
      <c r="ES24">
        <v>111013764</v>
      </c>
      <c r="ET24">
        <v>115470319</v>
      </c>
    </row>
    <row r="25" spans="1:152" x14ac:dyDescent="0.25">
      <c r="A25" s="6" t="s">
        <v>196</v>
      </c>
      <c r="B25">
        <v>87097052.450000003</v>
      </c>
      <c r="C25">
        <v>88145023.640000001</v>
      </c>
      <c r="D25">
        <v>91709175.150000006</v>
      </c>
      <c r="E25">
        <v>92045731.375</v>
      </c>
      <c r="F25">
        <v>95659661.379999995</v>
      </c>
      <c r="G25">
        <v>91229312.799999997</v>
      </c>
      <c r="H25">
        <v>89771887.674999997</v>
      </c>
      <c r="I25">
        <v>91609884.480000004</v>
      </c>
      <c r="J25">
        <v>93001590.900000006</v>
      </c>
      <c r="K25">
        <v>97168782.879999995</v>
      </c>
      <c r="L25">
        <v>88805652.75</v>
      </c>
      <c r="M25">
        <v>87463736.700000003</v>
      </c>
      <c r="N25">
        <v>87573285.519999996</v>
      </c>
      <c r="O25">
        <v>87560093.799999997</v>
      </c>
      <c r="P25">
        <v>88926091.849999994</v>
      </c>
      <c r="Q25">
        <v>89905707.400000006</v>
      </c>
      <c r="R25">
        <v>100183431.2</v>
      </c>
      <c r="S25">
        <v>97250228.424999997</v>
      </c>
      <c r="T25">
        <v>91754244.959999993</v>
      </c>
      <c r="U25">
        <v>94733070.200000003</v>
      </c>
      <c r="V25">
        <v>91593070.825000003</v>
      </c>
      <c r="W25">
        <v>91588730.819999993</v>
      </c>
      <c r="X25">
        <v>97069288.299999997</v>
      </c>
      <c r="Y25">
        <v>110455825.84</v>
      </c>
      <c r="Z25">
        <v>115048284.8</v>
      </c>
      <c r="AA25">
        <v>109797310.90000001</v>
      </c>
      <c r="AB25">
        <v>112387646.31999999</v>
      </c>
      <c r="AC25">
        <v>116486564.875</v>
      </c>
      <c r="AD25">
        <v>117017210.27500001</v>
      </c>
      <c r="AE25">
        <v>105338425.425</v>
      </c>
      <c r="AF25">
        <v>107723573.90000001</v>
      </c>
      <c r="AG25">
        <v>103630088.3</v>
      </c>
      <c r="AH25">
        <v>101150744</v>
      </c>
      <c r="AI25">
        <v>107255759.55</v>
      </c>
      <c r="AJ25">
        <v>107782437.15000001</v>
      </c>
      <c r="AK25">
        <v>108449883.26000001</v>
      </c>
      <c r="AL25">
        <v>108357771.05</v>
      </c>
      <c r="AM25">
        <v>109679133.3</v>
      </c>
      <c r="AN25">
        <v>107454916.22</v>
      </c>
      <c r="AO25">
        <v>107080289.325</v>
      </c>
      <c r="AP25">
        <v>108188020.47499999</v>
      </c>
      <c r="AQ25">
        <v>110381947.06</v>
      </c>
      <c r="AR25">
        <v>115340472.575</v>
      </c>
      <c r="AS25">
        <v>115547801.55</v>
      </c>
      <c r="AT25">
        <v>113749374.98</v>
      </c>
      <c r="AU25">
        <v>118439715.34999999</v>
      </c>
      <c r="AV25">
        <v>115134571</v>
      </c>
      <c r="AW25">
        <v>115364422.8</v>
      </c>
      <c r="AX25">
        <v>120197675.5</v>
      </c>
      <c r="AY25">
        <v>127847083.8</v>
      </c>
      <c r="AZ25">
        <v>133879261.15000001</v>
      </c>
      <c r="BA25">
        <v>134642356.52500001</v>
      </c>
      <c r="BB25">
        <v>136803728.47499999</v>
      </c>
      <c r="BC25">
        <v>138490355.31999999</v>
      </c>
      <c r="BD25">
        <v>149040821.65000001</v>
      </c>
      <c r="BE25">
        <v>156002001.02500001</v>
      </c>
      <c r="BF25">
        <v>158122739.03999999</v>
      </c>
      <c r="BG25">
        <v>158167824.05000001</v>
      </c>
      <c r="BH25">
        <v>165415440.18000001</v>
      </c>
      <c r="BI25">
        <v>152315436.34999999</v>
      </c>
      <c r="BJ25">
        <v>163668970.75</v>
      </c>
      <c r="BK25">
        <v>154738187.16</v>
      </c>
      <c r="BL25">
        <v>140477403.30000001</v>
      </c>
      <c r="BM25">
        <v>140438446.92500001</v>
      </c>
      <c r="BN25">
        <v>144255514</v>
      </c>
      <c r="BO25">
        <v>144197359.69999999</v>
      </c>
      <c r="BP25">
        <v>147001544.5</v>
      </c>
      <c r="BQ25">
        <v>154320383.80000001</v>
      </c>
      <c r="BR25">
        <v>158608504.02500001</v>
      </c>
      <c r="BS25">
        <v>171623856.18000001</v>
      </c>
      <c r="BT25">
        <v>173236222.22499999</v>
      </c>
      <c r="BU25">
        <v>180977570.44999999</v>
      </c>
      <c r="BV25">
        <v>181440036.75999999</v>
      </c>
      <c r="BW25">
        <v>181265254.52500001</v>
      </c>
      <c r="BX25">
        <v>186765641</v>
      </c>
      <c r="BY25">
        <v>191037788</v>
      </c>
      <c r="BZ25">
        <v>194944195</v>
      </c>
      <c r="CA25">
        <v>207592584</v>
      </c>
      <c r="CB25">
        <v>206389833</v>
      </c>
      <c r="CC25">
        <v>206957035</v>
      </c>
      <c r="CD25">
        <v>204495912</v>
      </c>
      <c r="CE25">
        <v>226992341</v>
      </c>
      <c r="CF25">
        <v>227039288</v>
      </c>
      <c r="CG25">
        <v>227706506</v>
      </c>
      <c r="CH25">
        <v>234140782</v>
      </c>
      <c r="CI25">
        <v>240614950</v>
      </c>
      <c r="CJ25">
        <v>242601780</v>
      </c>
      <c r="CK25">
        <v>241870697</v>
      </c>
      <c r="CL25">
        <v>236085267</v>
      </c>
      <c r="CM25">
        <v>234971785</v>
      </c>
      <c r="CN25">
        <v>234687332</v>
      </c>
      <c r="CO25">
        <v>241390076</v>
      </c>
      <c r="CP25">
        <v>237185857</v>
      </c>
      <c r="CQ25">
        <v>248079707</v>
      </c>
      <c r="CR25">
        <v>258015535</v>
      </c>
      <c r="CS25">
        <v>253935904</v>
      </c>
      <c r="CT25">
        <v>254680850</v>
      </c>
      <c r="CU25">
        <v>252113289</v>
      </c>
      <c r="CV25">
        <v>267610266</v>
      </c>
      <c r="CW25">
        <v>273732730</v>
      </c>
      <c r="CX25">
        <v>268900225</v>
      </c>
      <c r="CY25">
        <v>280404736</v>
      </c>
      <c r="CZ25">
        <v>273638053</v>
      </c>
      <c r="DA25">
        <v>275501452</v>
      </c>
      <c r="DB25">
        <v>289477239</v>
      </c>
      <c r="DC25">
        <v>303791534</v>
      </c>
      <c r="DD25">
        <v>314509193</v>
      </c>
      <c r="DE25">
        <v>295046402</v>
      </c>
      <c r="DF25">
        <v>294917623</v>
      </c>
      <c r="DG25">
        <v>275469687</v>
      </c>
      <c r="DH25">
        <v>281954945</v>
      </c>
      <c r="DI25">
        <v>279840796</v>
      </c>
      <c r="DJ25">
        <v>276314578</v>
      </c>
      <c r="DK25">
        <v>275905766</v>
      </c>
      <c r="DL25">
        <v>295174393</v>
      </c>
      <c r="DM25">
        <v>299403359</v>
      </c>
      <c r="DN25">
        <v>306898568</v>
      </c>
      <c r="DO25">
        <v>311850675</v>
      </c>
      <c r="DP25">
        <v>302081414</v>
      </c>
      <c r="DQ25">
        <v>318812791</v>
      </c>
      <c r="DR25">
        <v>345875111</v>
      </c>
      <c r="DS25">
        <v>331590972</v>
      </c>
      <c r="DT25">
        <v>353741078</v>
      </c>
      <c r="DU25">
        <v>332760106</v>
      </c>
      <c r="DV25">
        <v>343924101</v>
      </c>
      <c r="DW25">
        <v>328544126</v>
      </c>
      <c r="DX25">
        <v>339342926</v>
      </c>
      <c r="DY25">
        <v>344678131</v>
      </c>
      <c r="DZ25">
        <v>335561578</v>
      </c>
      <c r="EA25">
        <v>335835452</v>
      </c>
      <c r="EB25">
        <v>349851309</v>
      </c>
      <c r="EC25">
        <v>380481959</v>
      </c>
      <c r="ED25">
        <v>390802273</v>
      </c>
      <c r="EE25">
        <v>348040644</v>
      </c>
      <c r="EF25">
        <v>364854618</v>
      </c>
      <c r="EG25">
        <v>364602581</v>
      </c>
      <c r="EH25">
        <v>368959711</v>
      </c>
      <c r="EI25">
        <v>374787542</v>
      </c>
      <c r="EJ25">
        <v>397420360</v>
      </c>
      <c r="EK25">
        <v>377481868</v>
      </c>
      <c r="EL25">
        <v>406451881</v>
      </c>
      <c r="EM25">
        <v>469864500</v>
      </c>
      <c r="EN25">
        <v>428124537</v>
      </c>
      <c r="EO25">
        <v>385197864</v>
      </c>
      <c r="EP25">
        <v>384042252</v>
      </c>
      <c r="EQ25">
        <v>400959972</v>
      </c>
      <c r="ER25">
        <v>421193507</v>
      </c>
      <c r="ES25">
        <v>434516393</v>
      </c>
      <c r="ET25">
        <v>430155968</v>
      </c>
      <c r="EU25">
        <v>562578409</v>
      </c>
      <c r="EV25">
        <v>571928593</v>
      </c>
    </row>
    <row r="26" spans="1:152" x14ac:dyDescent="0.25">
      <c r="A26" s="1" t="s">
        <v>252</v>
      </c>
      <c r="B26" s="2">
        <v>18946848</v>
      </c>
      <c r="C26" s="2">
        <v>18774848</v>
      </c>
      <c r="D26" s="2">
        <v>18630344</v>
      </c>
      <c r="E26" s="2">
        <v>18965072</v>
      </c>
      <c r="F26" s="2">
        <v>18939105</v>
      </c>
      <c r="G26" s="2">
        <v>19205272</v>
      </c>
      <c r="H26" s="2">
        <v>17249596</v>
      </c>
      <c r="I26" s="2">
        <v>17238283</v>
      </c>
      <c r="J26" s="2">
        <v>16651183</v>
      </c>
      <c r="K26" s="2">
        <v>16443825</v>
      </c>
      <c r="L26" s="2">
        <v>16205230</v>
      </c>
      <c r="M26" s="2">
        <v>16534060</v>
      </c>
      <c r="N26" s="2">
        <v>16965993</v>
      </c>
      <c r="O26" s="2">
        <v>16887784</v>
      </c>
      <c r="P26" s="2">
        <v>16654436</v>
      </c>
      <c r="Q26" s="2">
        <v>16889388</v>
      </c>
      <c r="R26" s="2">
        <v>17177442</v>
      </c>
      <c r="S26" s="2">
        <v>17293784</v>
      </c>
      <c r="T26" s="2">
        <v>15269065</v>
      </c>
      <c r="U26" s="2">
        <v>15471838</v>
      </c>
      <c r="V26" s="2">
        <v>14377750</v>
      </c>
      <c r="W26" s="2">
        <v>14587065</v>
      </c>
      <c r="X26" s="2">
        <v>13673678</v>
      </c>
      <c r="Y26" s="2">
        <v>13832427</v>
      </c>
      <c r="Z26" s="2">
        <v>14491982</v>
      </c>
      <c r="AA26" s="2">
        <v>13602438</v>
      </c>
      <c r="AB26" s="2">
        <v>13397568</v>
      </c>
      <c r="AC26" s="2">
        <v>13514370</v>
      </c>
      <c r="AD26" s="2">
        <v>13367842</v>
      </c>
      <c r="AE26" s="2">
        <v>13718667</v>
      </c>
      <c r="AF26" s="2">
        <v>10550395</v>
      </c>
      <c r="AG26" s="2">
        <v>10663284</v>
      </c>
      <c r="AH26" s="2">
        <v>9723170</v>
      </c>
      <c r="AI26" s="2">
        <v>9755645</v>
      </c>
      <c r="AJ26" s="2">
        <v>8781797</v>
      </c>
      <c r="AK26" s="2">
        <v>8881496</v>
      </c>
      <c r="AL26" s="2">
        <v>9288288</v>
      </c>
      <c r="AM26" s="2">
        <v>8644171</v>
      </c>
      <c r="AN26" s="2">
        <v>9281825</v>
      </c>
      <c r="AO26" s="2">
        <v>10383601</v>
      </c>
      <c r="AP26" s="2">
        <v>11344137</v>
      </c>
      <c r="AQ26" s="2">
        <v>12101878</v>
      </c>
      <c r="AR26" s="2">
        <v>7370685</v>
      </c>
      <c r="AS26" s="2">
        <v>8127177</v>
      </c>
      <c r="AT26" s="2">
        <v>7981258</v>
      </c>
      <c r="AU26" s="2">
        <v>8511437</v>
      </c>
      <c r="AV26" s="2">
        <v>7806689</v>
      </c>
      <c r="AW26" s="2">
        <v>8266764</v>
      </c>
      <c r="AX26" s="2">
        <v>8560483</v>
      </c>
      <c r="AY26" s="2">
        <v>7924719</v>
      </c>
      <c r="AZ26" s="2">
        <v>7878228</v>
      </c>
      <c r="BA26" s="2">
        <v>7892217</v>
      </c>
      <c r="BB26" s="2">
        <v>7813296</v>
      </c>
      <c r="BC26" s="2">
        <v>7855018</v>
      </c>
      <c r="BD26" s="2">
        <v>7816915</v>
      </c>
      <c r="BE26" s="2">
        <v>7856598</v>
      </c>
      <c r="BF26" s="2">
        <v>7873070</v>
      </c>
      <c r="BG26" s="2">
        <v>8025461</v>
      </c>
      <c r="BH26" s="2">
        <v>7960931</v>
      </c>
      <c r="BI26" s="2">
        <v>8522535</v>
      </c>
      <c r="BJ26" s="2">
        <v>7730892</v>
      </c>
      <c r="BK26" s="2">
        <v>7741330</v>
      </c>
      <c r="BL26" s="2">
        <v>7369065</v>
      </c>
      <c r="BM26" s="2">
        <v>8174720</v>
      </c>
      <c r="BN26" s="2">
        <v>7815037</v>
      </c>
      <c r="BO26" s="2">
        <v>7960335</v>
      </c>
      <c r="BP26" s="2">
        <v>8009037</v>
      </c>
      <c r="BQ26" s="2">
        <v>8032944</v>
      </c>
      <c r="BR26" s="2">
        <v>8122107</v>
      </c>
      <c r="BS26" s="2">
        <v>8148069</v>
      </c>
      <c r="BT26" s="2">
        <v>8199836</v>
      </c>
      <c r="BU26" s="2">
        <v>8254356</v>
      </c>
      <c r="BV26" s="2">
        <v>8459393</v>
      </c>
      <c r="BW26" s="2">
        <v>8371769</v>
      </c>
      <c r="BX26" s="2">
        <v>8099270</v>
      </c>
      <c r="BY26" s="2">
        <v>8390097</v>
      </c>
      <c r="BZ26" s="2">
        <v>8918369</v>
      </c>
      <c r="CA26" s="2">
        <v>9251913</v>
      </c>
      <c r="CB26" s="2">
        <v>7877013</v>
      </c>
      <c r="CC26" s="2">
        <v>7651348</v>
      </c>
      <c r="CD26" s="2">
        <v>7138794</v>
      </c>
      <c r="CE26" s="2">
        <v>7570089</v>
      </c>
      <c r="CF26" s="2">
        <v>8360946</v>
      </c>
      <c r="CG26" s="2">
        <v>8951248</v>
      </c>
      <c r="CH26" s="2">
        <v>9640921</v>
      </c>
      <c r="CI26" s="2">
        <v>8852425</v>
      </c>
      <c r="CJ26" s="2">
        <v>8763633</v>
      </c>
      <c r="CK26" s="2">
        <v>8783789</v>
      </c>
      <c r="CL26" s="2">
        <v>7305096</v>
      </c>
      <c r="CM26" s="2">
        <v>8936621</v>
      </c>
      <c r="CN26" s="2">
        <v>9065636</v>
      </c>
      <c r="CO26" s="2">
        <v>9055295</v>
      </c>
      <c r="CP26" s="2">
        <v>9026543</v>
      </c>
      <c r="CQ26" s="2">
        <v>9658019</v>
      </c>
      <c r="CR26" s="2">
        <v>8843691</v>
      </c>
      <c r="CS26" s="2">
        <v>9117883</v>
      </c>
      <c r="CT26" s="2">
        <v>9227654</v>
      </c>
      <c r="CU26" s="2">
        <v>9120254</v>
      </c>
      <c r="CV26" s="2">
        <v>9036571</v>
      </c>
      <c r="CW26" s="2">
        <v>9083180</v>
      </c>
      <c r="CX26" s="2">
        <v>7873318</v>
      </c>
      <c r="CY26" s="2">
        <v>9514289</v>
      </c>
      <c r="CZ26" s="2">
        <v>8786698</v>
      </c>
      <c r="DA26" s="2">
        <v>7903384</v>
      </c>
      <c r="DB26" s="2">
        <v>8176123</v>
      </c>
      <c r="DC26" s="2">
        <v>8312052</v>
      </c>
      <c r="DD26" s="2">
        <v>8415060</v>
      </c>
      <c r="DE26" s="2">
        <v>8898030</v>
      </c>
      <c r="DF26" s="2">
        <v>8607134</v>
      </c>
      <c r="DG26" s="2">
        <v>8853454</v>
      </c>
      <c r="DH26" s="2">
        <v>7761257</v>
      </c>
      <c r="DI26" s="2">
        <v>6755921</v>
      </c>
      <c r="DJ26" s="2">
        <v>4818163</v>
      </c>
      <c r="DK26" s="2">
        <v>7648962</v>
      </c>
      <c r="DL26" s="2">
        <v>8319804</v>
      </c>
      <c r="DM26" s="2">
        <v>9146566</v>
      </c>
      <c r="DN26" s="2">
        <v>9644594</v>
      </c>
      <c r="DO26" s="2">
        <v>10558661</v>
      </c>
      <c r="DP26" s="2">
        <v>11188679</v>
      </c>
      <c r="DQ26" s="2">
        <v>12108728</v>
      </c>
      <c r="DR26" s="2">
        <v>12484574</v>
      </c>
      <c r="DS26" s="2">
        <v>13768785</v>
      </c>
      <c r="DT26" s="2">
        <v>14874148</v>
      </c>
      <c r="DU26" s="2">
        <v>16275442</v>
      </c>
      <c r="DV26" s="2">
        <v>13397413</v>
      </c>
      <c r="DW26" s="2">
        <v>15238705</v>
      </c>
      <c r="DX26" s="2">
        <v>15299818</v>
      </c>
      <c r="DY26" s="2">
        <v>14862778</v>
      </c>
      <c r="DZ26" s="2">
        <v>14702059</v>
      </c>
      <c r="EA26" s="2">
        <v>14505983</v>
      </c>
      <c r="EB26" s="2">
        <v>14440308</v>
      </c>
      <c r="EC26" s="2">
        <v>14392533</v>
      </c>
      <c r="ED26" s="2">
        <v>14205180</v>
      </c>
      <c r="EE26" s="2">
        <v>14383452</v>
      </c>
      <c r="EF26" s="2">
        <v>14964382</v>
      </c>
      <c r="EG26" s="2">
        <v>13614024</v>
      </c>
      <c r="EH26" s="2">
        <v>10940914</v>
      </c>
      <c r="EI26" s="2">
        <v>14697038</v>
      </c>
      <c r="EJ26" s="2">
        <v>14761426</v>
      </c>
      <c r="EK26" s="2">
        <v>12821661</v>
      </c>
      <c r="EL26" s="2">
        <v>12795683</v>
      </c>
      <c r="EM26" s="2">
        <v>12102833</v>
      </c>
      <c r="EN26" s="2">
        <v>13015064</v>
      </c>
      <c r="EO26" s="2">
        <v>13708771</v>
      </c>
      <c r="EP26" s="2">
        <v>12916060</v>
      </c>
      <c r="EQ26" s="2">
        <v>13495457</v>
      </c>
      <c r="ER26" s="2">
        <v>14489380</v>
      </c>
      <c r="ES26" s="2">
        <v>4162249</v>
      </c>
      <c r="ET26" s="2">
        <v>2126971</v>
      </c>
      <c r="EU26" s="2">
        <v>2687600</v>
      </c>
      <c r="EV26" s="2">
        <v>13267573</v>
      </c>
    </row>
    <row r="27" spans="1:152" x14ac:dyDescent="0.25">
      <c r="A27" s="1" t="s">
        <v>200</v>
      </c>
      <c r="B27" s="2">
        <v>580</v>
      </c>
      <c r="C27" s="2">
        <v>759</v>
      </c>
      <c r="D27" s="2">
        <v>795</v>
      </c>
      <c r="E27" s="2">
        <v>677</v>
      </c>
      <c r="F27" s="2">
        <v>342</v>
      </c>
      <c r="G27" s="2">
        <v>313</v>
      </c>
      <c r="H27" s="2">
        <v>595</v>
      </c>
      <c r="I27" s="2">
        <v>730</v>
      </c>
      <c r="J27" s="2">
        <v>824</v>
      </c>
      <c r="K27" s="2">
        <v>1043</v>
      </c>
      <c r="L27" s="2">
        <v>456</v>
      </c>
      <c r="M27" s="2">
        <v>395</v>
      </c>
      <c r="N27" s="2">
        <v>266</v>
      </c>
      <c r="O27" s="2">
        <v>374</v>
      </c>
      <c r="P27" s="2">
        <v>346</v>
      </c>
      <c r="Q27" s="2">
        <v>593</v>
      </c>
      <c r="R27" s="2">
        <v>633</v>
      </c>
      <c r="S27" s="2">
        <v>408</v>
      </c>
      <c r="T27" s="2">
        <v>319</v>
      </c>
      <c r="U27" s="2">
        <v>312</v>
      </c>
      <c r="V27" s="2">
        <v>562</v>
      </c>
      <c r="W27" s="2">
        <v>480</v>
      </c>
      <c r="X27" s="2">
        <v>438</v>
      </c>
      <c r="Y27" s="2">
        <v>477</v>
      </c>
      <c r="Z27" s="2">
        <v>424</v>
      </c>
      <c r="AA27" s="2">
        <v>389</v>
      </c>
      <c r="AB27" s="2">
        <v>82675</v>
      </c>
      <c r="AC27" s="2">
        <v>465339</v>
      </c>
      <c r="AD27" s="2">
        <v>681903</v>
      </c>
      <c r="AE27" s="2">
        <v>876319</v>
      </c>
      <c r="AF27" s="2">
        <v>879716</v>
      </c>
      <c r="AG27" s="2">
        <v>708882</v>
      </c>
      <c r="AH27" s="2">
        <v>700145</v>
      </c>
      <c r="AI27" s="2">
        <v>703689</v>
      </c>
      <c r="AJ27" s="2">
        <v>657775</v>
      </c>
      <c r="AK27" s="2">
        <v>641324</v>
      </c>
      <c r="AL27" s="2">
        <v>574965</v>
      </c>
      <c r="AM27" s="2">
        <v>485836</v>
      </c>
      <c r="AN27" s="2">
        <v>522640</v>
      </c>
      <c r="AO27" s="2">
        <v>493020</v>
      </c>
      <c r="AP27" s="2">
        <v>504137</v>
      </c>
      <c r="AQ27" s="2">
        <v>503521</v>
      </c>
      <c r="AR27" s="2">
        <v>482309</v>
      </c>
      <c r="AS27" s="2">
        <v>519147</v>
      </c>
      <c r="AT27" s="2">
        <v>526729</v>
      </c>
      <c r="AU27" s="2">
        <v>642472</v>
      </c>
      <c r="AV27" s="2">
        <v>622087</v>
      </c>
      <c r="AW27" s="2">
        <v>602288</v>
      </c>
      <c r="AX27" s="2">
        <v>632324</v>
      </c>
      <c r="AY27" s="2">
        <v>689345</v>
      </c>
      <c r="AZ27" s="2">
        <v>708164</v>
      </c>
      <c r="BA27" s="2">
        <v>813931</v>
      </c>
      <c r="BB27" s="2">
        <v>840343</v>
      </c>
      <c r="BC27" s="2">
        <v>919011</v>
      </c>
      <c r="BD27" s="2">
        <v>1041592</v>
      </c>
      <c r="BE27" s="2">
        <v>1008860</v>
      </c>
      <c r="BF27" s="2">
        <v>1242641</v>
      </c>
      <c r="BG27" s="2">
        <v>1517956</v>
      </c>
      <c r="BH27" s="2">
        <v>1671312</v>
      </c>
      <c r="BI27" s="2">
        <v>1849589</v>
      </c>
      <c r="BJ27" s="2">
        <v>2348547</v>
      </c>
      <c r="BK27" s="2">
        <v>3049858</v>
      </c>
      <c r="BL27" s="2">
        <v>3206548</v>
      </c>
      <c r="BM27" s="2">
        <v>3767932</v>
      </c>
      <c r="BN27" s="2">
        <v>4544679</v>
      </c>
      <c r="BO27" s="2">
        <v>4944065</v>
      </c>
      <c r="BP27" s="2">
        <v>6071051</v>
      </c>
      <c r="BQ27" s="2">
        <v>6520798</v>
      </c>
      <c r="BR27" s="2">
        <v>6734319</v>
      </c>
      <c r="BS27" s="2">
        <v>6682921</v>
      </c>
      <c r="BT27" s="2">
        <v>6528663</v>
      </c>
      <c r="BU27" s="2">
        <v>6369464</v>
      </c>
      <c r="BV27" s="2">
        <v>6551971</v>
      </c>
      <c r="BW27" s="2">
        <v>6800717</v>
      </c>
      <c r="BX27" s="2">
        <v>6409704</v>
      </c>
      <c r="BY27" s="2">
        <v>6314340</v>
      </c>
      <c r="BZ27" s="2">
        <v>6123312</v>
      </c>
      <c r="CA27" s="2">
        <v>6552329</v>
      </c>
      <c r="CB27" s="2">
        <v>7520580</v>
      </c>
      <c r="CC27" s="2">
        <v>8109430</v>
      </c>
      <c r="CD27" s="2">
        <v>9388716</v>
      </c>
      <c r="CE27" s="2">
        <v>9971132</v>
      </c>
      <c r="CF27" s="2">
        <v>11462642</v>
      </c>
      <c r="CG27" s="2">
        <v>12204505</v>
      </c>
      <c r="CH27" s="2">
        <v>11931247</v>
      </c>
      <c r="CI27" s="2">
        <v>13307134</v>
      </c>
      <c r="CJ27" s="2">
        <v>15939819</v>
      </c>
      <c r="CK27" s="2">
        <v>17760823</v>
      </c>
      <c r="CL27" s="2">
        <v>18486071</v>
      </c>
      <c r="CM27" s="2">
        <v>19131123</v>
      </c>
      <c r="CN27" s="2">
        <v>18846073</v>
      </c>
      <c r="CO27" s="2">
        <v>19339465</v>
      </c>
      <c r="CP27" s="2">
        <v>18937879</v>
      </c>
      <c r="CQ27" s="2">
        <v>19866679</v>
      </c>
      <c r="CR27" s="2">
        <v>20282234</v>
      </c>
      <c r="CS27" s="2">
        <v>19143154</v>
      </c>
      <c r="CT27" s="2">
        <v>19031595</v>
      </c>
      <c r="CU27" s="2">
        <v>19328800</v>
      </c>
      <c r="CV27" s="2">
        <v>18588196</v>
      </c>
      <c r="CW27" s="2">
        <v>19333007</v>
      </c>
      <c r="CX27" s="2">
        <v>19639651</v>
      </c>
      <c r="CY27" s="2">
        <v>20685046</v>
      </c>
      <c r="CZ27" s="2">
        <v>20787071</v>
      </c>
      <c r="DA27" s="2">
        <v>22137476</v>
      </c>
      <c r="DB27" s="2">
        <v>22952113</v>
      </c>
      <c r="DC27" s="2">
        <v>24759142</v>
      </c>
      <c r="DD27" s="2">
        <v>24640862</v>
      </c>
      <c r="DE27" s="2">
        <v>23177070</v>
      </c>
      <c r="DF27" s="2">
        <v>23039238</v>
      </c>
      <c r="DG27" s="2">
        <v>22719309</v>
      </c>
      <c r="DH27" s="2">
        <v>23077922</v>
      </c>
      <c r="DI27" s="2">
        <v>22541722</v>
      </c>
      <c r="DJ27" s="2">
        <v>24000170</v>
      </c>
      <c r="DK27" s="2">
        <v>25045014</v>
      </c>
      <c r="DL27" s="2">
        <v>27015172</v>
      </c>
      <c r="DM27" s="2">
        <v>26250923</v>
      </c>
      <c r="DN27" s="2">
        <v>26831400</v>
      </c>
      <c r="DO27" s="2">
        <v>27537760</v>
      </c>
      <c r="DP27" s="2">
        <v>28319618</v>
      </c>
      <c r="DQ27" s="2">
        <v>31254214</v>
      </c>
      <c r="DR27" s="2">
        <v>32908565</v>
      </c>
      <c r="DS27" s="2">
        <v>37597410</v>
      </c>
      <c r="DT27" s="2">
        <v>42976710</v>
      </c>
      <c r="DU27" s="2">
        <v>39902216</v>
      </c>
      <c r="DV27" s="2">
        <v>40303620</v>
      </c>
      <c r="DW27" s="2">
        <v>39127149</v>
      </c>
      <c r="DX27" s="2">
        <v>40760000</v>
      </c>
      <c r="DY27" s="2">
        <v>42950997</v>
      </c>
      <c r="DZ27" s="2">
        <v>44439765</v>
      </c>
      <c r="EA27" s="2">
        <v>42317436</v>
      </c>
      <c r="EB27" s="2">
        <v>43252541</v>
      </c>
      <c r="EC27" s="2">
        <v>47574556</v>
      </c>
      <c r="ED27" s="2">
        <v>49470275</v>
      </c>
      <c r="EE27" s="2">
        <v>48100249</v>
      </c>
      <c r="EF27" s="2">
        <v>48042689</v>
      </c>
      <c r="EG27" s="2">
        <v>48808955</v>
      </c>
      <c r="EH27" s="2">
        <v>51994208</v>
      </c>
      <c r="EI27" s="2">
        <v>52374023</v>
      </c>
      <c r="EJ27" s="2">
        <v>54284535</v>
      </c>
      <c r="EK27" s="2">
        <v>54127831</v>
      </c>
      <c r="EL27" s="2">
        <v>60250261</v>
      </c>
      <c r="EM27" s="2">
        <v>81039424</v>
      </c>
      <c r="EN27" s="2">
        <v>79822038</v>
      </c>
      <c r="EO27" s="2">
        <v>74301733</v>
      </c>
      <c r="EP27" s="2">
        <v>72135827</v>
      </c>
      <c r="EQ27" s="2">
        <v>80934619</v>
      </c>
      <c r="ER27" s="2">
        <v>81708084</v>
      </c>
      <c r="ES27" s="2">
        <v>84726450</v>
      </c>
      <c r="ET27" s="2">
        <v>87066921</v>
      </c>
      <c r="EU27" s="2">
        <v>91121250</v>
      </c>
      <c r="EV27" s="2">
        <v>92169218</v>
      </c>
    </row>
    <row r="28" spans="1:152" x14ac:dyDescent="0.25">
      <c r="A28" s="1" t="s">
        <v>201</v>
      </c>
      <c r="B28" s="2">
        <v>-6294944</v>
      </c>
      <c r="C28" s="2">
        <v>-6533394</v>
      </c>
      <c r="D28" s="2">
        <v>-6384516</v>
      </c>
      <c r="E28" s="2">
        <v>-6869034</v>
      </c>
      <c r="F28" s="2">
        <v>-6885433</v>
      </c>
      <c r="G28" s="2">
        <v>-5747252</v>
      </c>
      <c r="H28" s="2">
        <v>-5967733</v>
      </c>
      <c r="I28" s="2">
        <v>-5940619</v>
      </c>
      <c r="J28" s="2">
        <v>-5422547</v>
      </c>
      <c r="K28" s="2">
        <v>-5534387</v>
      </c>
      <c r="L28" s="2">
        <v>-5582846</v>
      </c>
      <c r="M28" s="2">
        <v>-5340629</v>
      </c>
      <c r="N28" s="2">
        <v>-5722427</v>
      </c>
      <c r="O28" s="2">
        <v>-5865025</v>
      </c>
      <c r="P28" s="2">
        <v>-5186619</v>
      </c>
      <c r="Q28" s="2">
        <v>-5077173</v>
      </c>
      <c r="R28" s="2">
        <v>-5311996</v>
      </c>
      <c r="S28" s="2">
        <v>-4717290</v>
      </c>
      <c r="T28" s="2">
        <v>-4606189</v>
      </c>
      <c r="U28" s="2">
        <v>-4965499</v>
      </c>
      <c r="V28" s="2">
        <v>-4355304</v>
      </c>
      <c r="W28" s="2">
        <v>-4778198</v>
      </c>
      <c r="X28" s="2">
        <v>-5173594</v>
      </c>
      <c r="Y28" s="2">
        <v>-6387255</v>
      </c>
      <c r="Z28" s="2">
        <v>-8182826</v>
      </c>
      <c r="AA28" s="2">
        <v>-8730460</v>
      </c>
      <c r="AB28" s="2">
        <v>-8030183</v>
      </c>
      <c r="AC28" s="2">
        <v>-8299677</v>
      </c>
      <c r="AD28" s="2">
        <v>-8859615</v>
      </c>
      <c r="AE28" s="2">
        <v>-8153077</v>
      </c>
      <c r="AF28" s="2">
        <v>-8148244</v>
      </c>
      <c r="AG28" s="2">
        <v>-8778888</v>
      </c>
      <c r="AH28" s="2">
        <v>-8546148</v>
      </c>
      <c r="AI28" s="2">
        <v>-8590444</v>
      </c>
      <c r="AJ28" s="2">
        <v>-8856468</v>
      </c>
      <c r="AK28" s="2">
        <v>-8658496</v>
      </c>
      <c r="AL28" s="2">
        <v>-9422438</v>
      </c>
      <c r="AM28" s="2">
        <v>-9508250</v>
      </c>
      <c r="AN28" s="2">
        <v>-9647948</v>
      </c>
      <c r="AO28" s="2">
        <v>-10092393</v>
      </c>
      <c r="AP28" s="2">
        <v>-10272893</v>
      </c>
      <c r="AQ28" s="2">
        <v>-8224111</v>
      </c>
      <c r="AR28" s="2">
        <v>-8308932</v>
      </c>
      <c r="AS28" s="2">
        <v>-8600859</v>
      </c>
      <c r="AT28" s="2">
        <v>-8396292</v>
      </c>
      <c r="AU28" s="2">
        <v>-8518803</v>
      </c>
      <c r="AV28" s="2">
        <v>-8573836</v>
      </c>
      <c r="AW28" s="2">
        <v>-8228278</v>
      </c>
      <c r="AX28" s="2">
        <v>-8287279</v>
      </c>
      <c r="AY28" s="2">
        <v>-8479942</v>
      </c>
      <c r="AZ28" s="2">
        <v>-8364179</v>
      </c>
      <c r="BA28" s="2">
        <v>-8502697</v>
      </c>
      <c r="BB28" s="2">
        <v>-8668473</v>
      </c>
      <c r="BC28" s="2">
        <v>-8383936</v>
      </c>
      <c r="BD28" s="2">
        <v>-8857235</v>
      </c>
      <c r="BE28" s="2">
        <v>-9244873</v>
      </c>
      <c r="BF28" s="2">
        <v>-9829303</v>
      </c>
      <c r="BG28" s="2">
        <v>-11010774</v>
      </c>
      <c r="BH28" s="2">
        <v>-11911138</v>
      </c>
      <c r="BI28" s="2">
        <v>-15262795</v>
      </c>
      <c r="BJ28" s="2">
        <v>-15236606</v>
      </c>
      <c r="BK28" s="2">
        <v>-17487633</v>
      </c>
      <c r="BL28" s="2">
        <v>-19744908</v>
      </c>
      <c r="BM28" s="2">
        <v>-19326909</v>
      </c>
      <c r="BN28" s="2">
        <v>-19595770</v>
      </c>
      <c r="BO28" s="2">
        <v>-14176579</v>
      </c>
      <c r="BP28" s="2">
        <v>-14132675</v>
      </c>
      <c r="BQ28" s="2">
        <v>-14116178</v>
      </c>
      <c r="BR28" s="2">
        <v>-14423096</v>
      </c>
      <c r="BS28" s="2">
        <v>-14650808</v>
      </c>
      <c r="BT28" s="2">
        <v>-14681638</v>
      </c>
      <c r="BU28" s="2">
        <v>-14790508</v>
      </c>
      <c r="BV28" s="2">
        <v>-14985978</v>
      </c>
      <c r="BW28" s="2">
        <v>-15065278</v>
      </c>
      <c r="BX28" s="2">
        <v>-14853965</v>
      </c>
      <c r="BY28" s="2">
        <v>-15333080</v>
      </c>
      <c r="BZ28" s="2">
        <v>-15104392</v>
      </c>
      <c r="CA28" s="2">
        <v>-13042858</v>
      </c>
      <c r="CB28" s="2">
        <v>-12754053</v>
      </c>
      <c r="CC28" s="2">
        <v>-13042488</v>
      </c>
      <c r="CD28" s="2">
        <v>-14637746</v>
      </c>
      <c r="CE28" s="2">
        <v>-15160030</v>
      </c>
      <c r="CF28" s="2">
        <v>-16088110</v>
      </c>
      <c r="CG28" s="2">
        <v>-16133590</v>
      </c>
      <c r="CH28" s="2">
        <v>-16253942</v>
      </c>
      <c r="CI28" s="2">
        <v>-17602642</v>
      </c>
      <c r="CJ28" s="2">
        <v>-20966639</v>
      </c>
      <c r="CK28" s="2">
        <v>-21523317</v>
      </c>
      <c r="CL28" s="2">
        <v>-21323202</v>
      </c>
      <c r="CM28" s="2">
        <v>-19667352</v>
      </c>
      <c r="CN28" s="2">
        <v>-19766565</v>
      </c>
      <c r="CO28" s="2">
        <v>-20083889</v>
      </c>
      <c r="CP28" s="2">
        <v>-20375627</v>
      </c>
      <c r="CQ28" s="2">
        <v>-20780645</v>
      </c>
      <c r="CR28" s="2">
        <v>-21234585</v>
      </c>
      <c r="CS28" s="2">
        <v>-22082122</v>
      </c>
      <c r="CT28" s="2">
        <v>-22644736</v>
      </c>
      <c r="CU28" s="2">
        <v>-23112208</v>
      </c>
      <c r="CV28" s="2">
        <v>-24151968</v>
      </c>
      <c r="CW28" s="2">
        <v>-24947662</v>
      </c>
      <c r="CX28" s="2">
        <v>-26045252</v>
      </c>
      <c r="CY28" s="2">
        <v>-22893292</v>
      </c>
      <c r="CZ28" s="2">
        <v>-23265456</v>
      </c>
      <c r="DA28" s="2">
        <v>-24143959</v>
      </c>
      <c r="DB28" s="2">
        <v>-25147109</v>
      </c>
      <c r="DC28" s="2">
        <v>-25978773</v>
      </c>
      <c r="DD28" s="2">
        <v>-28231940</v>
      </c>
      <c r="DE28" s="2">
        <v>-29761066</v>
      </c>
      <c r="DF28" s="2">
        <v>-30254319</v>
      </c>
      <c r="DG28" s="2">
        <v>-32367121</v>
      </c>
      <c r="DH28" s="2">
        <v>-34562829</v>
      </c>
      <c r="DI28" s="2">
        <v>-35717989</v>
      </c>
      <c r="DJ28" s="2">
        <v>-34689870</v>
      </c>
      <c r="DK28" s="2">
        <v>-28633324</v>
      </c>
      <c r="DL28" s="2">
        <v>-28537999</v>
      </c>
      <c r="DM28" s="2">
        <v>-29568894</v>
      </c>
      <c r="DN28" s="2">
        <v>-30128695</v>
      </c>
      <c r="DO28" s="2">
        <v>-30619821</v>
      </c>
      <c r="DP28" s="2">
        <v>-31415955</v>
      </c>
      <c r="DQ28" s="2">
        <v>-31829448</v>
      </c>
      <c r="DR28" s="2">
        <v>-32172608</v>
      </c>
      <c r="DS28" s="2">
        <v>-33138583</v>
      </c>
      <c r="DT28" s="2">
        <v>-37343651</v>
      </c>
      <c r="DU28" s="2">
        <v>-40625190</v>
      </c>
      <c r="DV28" s="2">
        <v>-36350881</v>
      </c>
      <c r="DW28" s="2">
        <v>-34254415</v>
      </c>
      <c r="DX28" s="2">
        <v>-34984413</v>
      </c>
      <c r="DY28" s="2">
        <v>-36051956</v>
      </c>
      <c r="DZ28" s="2">
        <v>-37647985</v>
      </c>
      <c r="EA28" s="2">
        <v>-39002186</v>
      </c>
      <c r="EB28" s="2">
        <v>-40144245</v>
      </c>
      <c r="EC28" s="2">
        <v>-41397795</v>
      </c>
      <c r="ED28" s="2">
        <v>-42805567</v>
      </c>
      <c r="EE28" s="2">
        <v>-46068632</v>
      </c>
      <c r="EF28" s="2">
        <v>-53663974</v>
      </c>
      <c r="EG28" s="2">
        <v>-60512437</v>
      </c>
      <c r="EH28" s="2">
        <v>-63057192</v>
      </c>
      <c r="EI28" s="2">
        <v>-54707443</v>
      </c>
      <c r="EJ28" s="2">
        <v>-56592317</v>
      </c>
      <c r="EK28" s="2">
        <v>-57935364</v>
      </c>
      <c r="EL28" s="2">
        <v>-58796924</v>
      </c>
      <c r="EM28" s="2">
        <v>-66115962</v>
      </c>
      <c r="EN28" s="2">
        <v>-77375404</v>
      </c>
      <c r="EO28" s="2">
        <v>-91358801</v>
      </c>
      <c r="EP28" s="2">
        <v>-94491014</v>
      </c>
      <c r="EQ28" s="2">
        <v>-95085239</v>
      </c>
      <c r="ER28" s="2">
        <v>-66917900</v>
      </c>
      <c r="ES28" s="2">
        <v>-51479814</v>
      </c>
      <c r="ET28" s="2">
        <v>-36875681</v>
      </c>
      <c r="EU28" s="2">
        <v>-50010545</v>
      </c>
      <c r="EV28" s="2">
        <v>-60313353</v>
      </c>
    </row>
    <row r="29" spans="1:152" x14ac:dyDescent="0.25">
      <c r="A29" s="1" t="s">
        <v>202</v>
      </c>
      <c r="B29" s="2">
        <v>-62069</v>
      </c>
      <c r="C29" s="2">
        <v>645570</v>
      </c>
      <c r="D29" s="2">
        <v>947345</v>
      </c>
      <c r="E29" s="2">
        <v>1569604</v>
      </c>
      <c r="F29" s="2">
        <v>1464288</v>
      </c>
      <c r="G29" s="2">
        <v>2601080</v>
      </c>
      <c r="H29" s="2">
        <v>2731657</v>
      </c>
      <c r="I29" s="2">
        <v>2922973</v>
      </c>
      <c r="J29" s="2">
        <v>3031972</v>
      </c>
      <c r="K29" s="2">
        <v>2350996</v>
      </c>
      <c r="L29" s="2">
        <v>4824389</v>
      </c>
      <c r="M29" s="2">
        <v>5211705</v>
      </c>
      <c r="N29" s="2">
        <v>4528055</v>
      </c>
      <c r="O29" s="2">
        <v>4710587</v>
      </c>
      <c r="P29" s="2">
        <v>3938316</v>
      </c>
      <c r="Q29" s="2">
        <v>2848790</v>
      </c>
      <c r="R29" s="2">
        <v>-1493934</v>
      </c>
      <c r="S29" s="2">
        <v>-1144621</v>
      </c>
      <c r="T29" s="2">
        <v>520077</v>
      </c>
      <c r="U29" s="2">
        <v>192980</v>
      </c>
      <c r="V29" s="2">
        <v>1487055</v>
      </c>
      <c r="W29" s="2">
        <v>2281623</v>
      </c>
      <c r="X29" s="2">
        <v>1053225</v>
      </c>
      <c r="Y29" s="2">
        <v>-5997744</v>
      </c>
      <c r="Z29" s="2">
        <v>-7420335</v>
      </c>
      <c r="AA29" s="2">
        <v>-6377223</v>
      </c>
      <c r="AB29" s="2">
        <v>-8825358</v>
      </c>
      <c r="AC29" s="2">
        <v>-10658321</v>
      </c>
      <c r="AD29" s="2">
        <v>-11276939</v>
      </c>
      <c r="AE29" s="2">
        <v>-7219400</v>
      </c>
      <c r="AF29" s="2">
        <v>-6555655</v>
      </c>
      <c r="AG29" s="2">
        <v>-5464801</v>
      </c>
      <c r="AH29" s="2">
        <v>-3526381</v>
      </c>
      <c r="AI29" s="2">
        <v>-4147812</v>
      </c>
      <c r="AJ29" s="2">
        <v>-4200972</v>
      </c>
      <c r="AK29" s="2">
        <v>-4387039</v>
      </c>
      <c r="AL29" s="2">
        <v>-4363073</v>
      </c>
      <c r="AM29" s="2">
        <v>-5010104</v>
      </c>
      <c r="AN29" s="2">
        <v>-3615960</v>
      </c>
      <c r="AO29" s="2">
        <v>-4874350</v>
      </c>
      <c r="AP29" s="2">
        <v>-4112832</v>
      </c>
      <c r="AQ29" s="2">
        <v>-2309836</v>
      </c>
      <c r="AR29" s="2">
        <v>-4086771</v>
      </c>
      <c r="AS29" s="2">
        <v>-5469399</v>
      </c>
      <c r="AT29" s="2">
        <v>-3562680</v>
      </c>
      <c r="AU29" s="2">
        <v>-3706827</v>
      </c>
      <c r="AV29" s="2">
        <v>-2388719</v>
      </c>
      <c r="AW29" s="2">
        <v>-1825031</v>
      </c>
      <c r="AX29" s="2">
        <v>-3606551</v>
      </c>
      <c r="AY29" s="2">
        <v>-7245849</v>
      </c>
      <c r="AZ29" s="2">
        <v>-9910781</v>
      </c>
      <c r="BA29" s="2">
        <v>-10368038</v>
      </c>
      <c r="BB29" s="2">
        <v>-8576990</v>
      </c>
      <c r="BC29" s="2">
        <v>-7409505</v>
      </c>
      <c r="BD29" s="2">
        <v>-11107405</v>
      </c>
      <c r="BE29" s="2">
        <v>-13610657</v>
      </c>
      <c r="BF29" s="2">
        <v>-15739114</v>
      </c>
      <c r="BG29" s="2">
        <v>-19762760</v>
      </c>
      <c r="BH29" s="2">
        <v>-23779459</v>
      </c>
      <c r="BI29" s="2">
        <v>-16449595</v>
      </c>
      <c r="BJ29" s="2">
        <v>-20039179</v>
      </c>
      <c r="BK29" s="2">
        <v>-20198714</v>
      </c>
      <c r="BL29" s="2">
        <v>-14688171</v>
      </c>
      <c r="BM29" s="2">
        <v>-13740407</v>
      </c>
      <c r="BN29" s="2">
        <v>-13749325</v>
      </c>
      <c r="BO29" s="2">
        <v>-12973223</v>
      </c>
      <c r="BP29" s="2">
        <v>-14834021</v>
      </c>
      <c r="BQ29" s="2">
        <v>-14278996</v>
      </c>
      <c r="BR29" s="2">
        <v>-13773526</v>
      </c>
      <c r="BS29" s="2">
        <v>-14393486</v>
      </c>
      <c r="BT29" s="2">
        <v>-14353051</v>
      </c>
      <c r="BU29" s="2">
        <v>-14418353</v>
      </c>
      <c r="BV29" s="2">
        <v>-13847883</v>
      </c>
      <c r="BW29" s="2">
        <v>-13655373</v>
      </c>
      <c r="BX29" s="2">
        <v>-12692380</v>
      </c>
      <c r="BY29" s="2">
        <v>-13708110</v>
      </c>
      <c r="BZ29" s="2">
        <v>-13938918</v>
      </c>
      <c r="CA29" s="2">
        <v>-12394539</v>
      </c>
      <c r="CB29" s="2">
        <v>-15086072</v>
      </c>
      <c r="CC29" s="2">
        <v>-16211580</v>
      </c>
      <c r="CD29" s="2">
        <v>-15824098</v>
      </c>
      <c r="CE29" s="2">
        <v>-21974845</v>
      </c>
      <c r="CF29" s="2">
        <v>-20314586</v>
      </c>
      <c r="CG29" s="2">
        <v>-18189886</v>
      </c>
      <c r="CH29" s="2">
        <v>-18262826</v>
      </c>
      <c r="CI29" s="2">
        <v>-22164474</v>
      </c>
      <c r="CJ29" s="2">
        <v>-25609908</v>
      </c>
      <c r="CK29" s="2">
        <v>-24147724</v>
      </c>
      <c r="CL29" s="2">
        <v>-21816551</v>
      </c>
      <c r="CM29" s="2">
        <v>-18793810</v>
      </c>
      <c r="CN29" s="2">
        <v>-17035042</v>
      </c>
      <c r="CO29" s="2">
        <v>-18914771</v>
      </c>
      <c r="CP29" s="2">
        <v>-16905378</v>
      </c>
      <c r="CQ29" s="2">
        <v>-19361353</v>
      </c>
      <c r="CR29" s="2">
        <v>-23068580</v>
      </c>
      <c r="CS29" s="2">
        <v>-19106844</v>
      </c>
      <c r="CT29" s="2">
        <v>-18432267</v>
      </c>
      <c r="CU29" s="2">
        <v>-22857000</v>
      </c>
      <c r="CV29" s="2">
        <v>-25851952</v>
      </c>
      <c r="CW29" s="2">
        <v>-28167209</v>
      </c>
      <c r="CX29" s="2">
        <v>-30930406</v>
      </c>
      <c r="CY29" s="2">
        <v>-32515284</v>
      </c>
      <c r="CZ29" s="2">
        <v>-31343162</v>
      </c>
      <c r="DA29" s="2">
        <v>-32033056</v>
      </c>
      <c r="DB29" s="2">
        <v>-33852872</v>
      </c>
      <c r="DC29" s="2">
        <v>-39080518</v>
      </c>
      <c r="DD29" s="2">
        <v>-42185001</v>
      </c>
      <c r="DE29" s="2">
        <v>-35768790</v>
      </c>
      <c r="DF29" s="2">
        <v>-34552198</v>
      </c>
      <c r="DG29" s="2">
        <v>-32651666</v>
      </c>
      <c r="DH29" s="2">
        <v>-34243393</v>
      </c>
      <c r="DI29" s="2">
        <v>-33042892</v>
      </c>
      <c r="DJ29" s="2">
        <v>-29543033</v>
      </c>
      <c r="DK29" s="2">
        <v>-29191257</v>
      </c>
      <c r="DL29" s="2">
        <v>-33046052</v>
      </c>
      <c r="DM29" s="2">
        <v>-31596936</v>
      </c>
      <c r="DN29" s="2">
        <v>-36318930</v>
      </c>
      <c r="DO29" s="2">
        <v>-33539449</v>
      </c>
      <c r="DP29" s="2">
        <v>-35235072</v>
      </c>
      <c r="DQ29" s="2">
        <v>-38249734</v>
      </c>
      <c r="DR29" s="2">
        <v>-50126595</v>
      </c>
      <c r="DS29" s="2">
        <v>-53844953</v>
      </c>
      <c r="DT29" s="2">
        <v>-63915995</v>
      </c>
      <c r="DU29" s="2">
        <v>-50896864</v>
      </c>
      <c r="DV29" s="2">
        <v>-55829640</v>
      </c>
      <c r="DW29" s="2">
        <v>-51523628</v>
      </c>
      <c r="DX29" s="2">
        <v>-51189027</v>
      </c>
      <c r="DY29" s="2">
        <v>-48283450</v>
      </c>
      <c r="DZ29" s="2">
        <v>-49250186</v>
      </c>
      <c r="EA29" s="2">
        <v>-45109583</v>
      </c>
      <c r="EB29" s="2">
        <v>-50265241</v>
      </c>
      <c r="EC29" s="2">
        <v>-58587113</v>
      </c>
      <c r="ED29" s="2">
        <v>-66249177</v>
      </c>
      <c r="EE29" s="2">
        <v>-57011973</v>
      </c>
      <c r="EF29" s="2">
        <v>-51061976</v>
      </c>
      <c r="EG29" s="2">
        <v>-43010885</v>
      </c>
      <c r="EH29" s="2">
        <v>-48481058</v>
      </c>
      <c r="EI29" s="2">
        <v>-47494762</v>
      </c>
      <c r="EJ29" s="2">
        <v>-58849456</v>
      </c>
      <c r="EK29" s="2">
        <v>-59253441</v>
      </c>
      <c r="EL29" s="2">
        <v>-67943481</v>
      </c>
      <c r="EM29" s="2">
        <v>-116662217</v>
      </c>
      <c r="EN29" s="2">
        <v>-90300995</v>
      </c>
      <c r="EO29" s="2">
        <v>-53567783</v>
      </c>
      <c r="EP29" s="2">
        <v>-38692825</v>
      </c>
      <c r="EQ29" s="2">
        <v>-45004689</v>
      </c>
      <c r="ER29" s="2">
        <v>-47547482</v>
      </c>
      <c r="ES29" s="2">
        <v>-48420516</v>
      </c>
      <c r="ET29" s="2">
        <v>-54975215</v>
      </c>
      <c r="EU29" s="2">
        <v>-65682982</v>
      </c>
      <c r="EV29" s="2">
        <v>-68015957</v>
      </c>
    </row>
    <row r="30" spans="1:152" x14ac:dyDescent="0.25">
      <c r="A30" s="7" t="s">
        <v>203</v>
      </c>
      <c r="B30" s="1"/>
      <c r="C30" s="1">
        <v>2006</v>
      </c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>
        <v>2007</v>
      </c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>
        <v>2008</v>
      </c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>
        <v>2009</v>
      </c>
      <c r="AN30" s="3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>
        <v>2010</v>
      </c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>
        <v>2011</v>
      </c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>
        <v>2012</v>
      </c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>
        <v>2013</v>
      </c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>
        <v>2014</v>
      </c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>
        <v>2015</v>
      </c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>
        <v>2016</v>
      </c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>
        <v>2017</v>
      </c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>
        <v>2018</v>
      </c>
      <c r="ER30" s="1"/>
      <c r="ES30" s="1"/>
      <c r="ET30" s="1"/>
      <c r="EU30" s="1"/>
      <c r="EV30" s="1">
        <v>2019</v>
      </c>
    </row>
    <row r="32" spans="1:152" x14ac:dyDescent="0.25">
      <c r="A32" s="1" t="s">
        <v>205</v>
      </c>
      <c r="B32" s="2">
        <v>12590415</v>
      </c>
      <c r="C32" s="2">
        <v>12887782</v>
      </c>
      <c r="D32" s="2">
        <v>13193968</v>
      </c>
      <c r="E32" s="2">
        <v>13666319</v>
      </c>
      <c r="F32" s="2">
        <v>13518302</v>
      </c>
      <c r="G32" s="2">
        <v>16059412</v>
      </c>
      <c r="H32" s="2">
        <v>14014115</v>
      </c>
      <c r="I32" s="2">
        <v>14221367</v>
      </c>
      <c r="J32" s="2">
        <v>14261431</v>
      </c>
      <c r="K32" s="2">
        <v>13261476</v>
      </c>
      <c r="L32" s="2">
        <v>15447229</v>
      </c>
      <c r="M32" s="2">
        <v>16405532</v>
      </c>
      <c r="N32" s="2">
        <v>15771887</v>
      </c>
      <c r="O32" s="2">
        <v>15733720</v>
      </c>
      <c r="P32" s="2">
        <v>15406479</v>
      </c>
      <c r="Q32" s="2">
        <v>14661598</v>
      </c>
      <c r="R32" s="2">
        <v>10372145</v>
      </c>
      <c r="S32" s="2">
        <v>11432280</v>
      </c>
      <c r="T32" s="2">
        <v>11183272</v>
      </c>
      <c r="U32" s="2">
        <v>10699631</v>
      </c>
      <c r="V32" s="2">
        <v>11510064</v>
      </c>
      <c r="W32" s="2">
        <v>12090970</v>
      </c>
      <c r="X32" s="2">
        <v>9553746</v>
      </c>
      <c r="Y32" s="2">
        <v>1447905</v>
      </c>
      <c r="Z32" s="2">
        <v>-1110756</v>
      </c>
      <c r="AA32" s="2">
        <v>-1504856</v>
      </c>
      <c r="AB32" s="2">
        <v>-3375299</v>
      </c>
      <c r="AC32" s="2">
        <v>-4978289</v>
      </c>
      <c r="AD32" s="2">
        <v>-6086809</v>
      </c>
      <c r="AE32" s="2">
        <v>-777491</v>
      </c>
      <c r="AF32" s="2">
        <v>-3273788</v>
      </c>
      <c r="AG32" s="2">
        <v>-2871523</v>
      </c>
      <c r="AH32" s="2">
        <v>-1649214</v>
      </c>
      <c r="AI32" s="2">
        <v>-2278923</v>
      </c>
      <c r="AJ32" s="2">
        <v>-3617867</v>
      </c>
      <c r="AK32" s="2">
        <v>-3522715</v>
      </c>
      <c r="AL32" s="2">
        <v>-3922258</v>
      </c>
      <c r="AM32" s="2">
        <v>-5388347</v>
      </c>
      <c r="AN32" s="2">
        <v>-3459442</v>
      </c>
      <c r="AO32" s="2">
        <v>-4090122</v>
      </c>
      <c r="AP32" s="2">
        <v>-2537450</v>
      </c>
      <c r="AQ32" s="2">
        <v>2071452</v>
      </c>
      <c r="AR32" s="2">
        <v>-4542709</v>
      </c>
      <c r="AS32" s="2">
        <v>-5423933</v>
      </c>
      <c r="AT32" s="2">
        <v>-3450986</v>
      </c>
      <c r="AU32" s="2">
        <v>-3071721</v>
      </c>
      <c r="AV32" s="2">
        <v>-2533779</v>
      </c>
      <c r="AW32" s="2">
        <v>-1184257</v>
      </c>
      <c r="AX32" s="2">
        <v>-2701023</v>
      </c>
      <c r="AY32" s="2">
        <v>-7111727</v>
      </c>
      <c r="AZ32" s="2">
        <v>-9688568</v>
      </c>
      <c r="BA32" s="2">
        <v>-10164586</v>
      </c>
      <c r="BB32" s="2">
        <v>-8591823</v>
      </c>
      <c r="BC32" s="2">
        <v>-7019412</v>
      </c>
      <c r="BD32" s="2">
        <v>-11106132</v>
      </c>
      <c r="BE32" s="2">
        <v>-13990072</v>
      </c>
      <c r="BF32" s="2">
        <v>-16452707</v>
      </c>
      <c r="BG32" s="2">
        <v>-21230117</v>
      </c>
      <c r="BH32" s="2">
        <v>-26058354</v>
      </c>
      <c r="BI32" s="2">
        <v>-21340267</v>
      </c>
      <c r="BJ32" s="2">
        <v>-25196346</v>
      </c>
      <c r="BK32" s="2">
        <v>-26895161</v>
      </c>
      <c r="BL32" s="2">
        <v>-23857467</v>
      </c>
      <c r="BM32" s="2">
        <v>-21124664</v>
      </c>
      <c r="BN32" s="2">
        <v>-20985380</v>
      </c>
      <c r="BO32" s="2">
        <v>-14245403</v>
      </c>
      <c r="BP32" s="2">
        <v>-14886608</v>
      </c>
      <c r="BQ32" s="2">
        <v>-13841432</v>
      </c>
      <c r="BR32" s="2">
        <v>-13340197</v>
      </c>
      <c r="BS32" s="2">
        <v>-14213303</v>
      </c>
      <c r="BT32" s="2">
        <v>-14306190</v>
      </c>
      <c r="BU32" s="2">
        <v>-14585041</v>
      </c>
      <c r="BV32" s="2">
        <v>-13822496</v>
      </c>
      <c r="BW32" s="2">
        <v>-13548166</v>
      </c>
      <c r="BX32" s="2">
        <v>-344992</v>
      </c>
      <c r="BY32" s="2">
        <v>-628643</v>
      </c>
      <c r="BZ32" s="2">
        <v>-62711</v>
      </c>
      <c r="CA32" s="2">
        <v>2761383</v>
      </c>
      <c r="CB32" s="2">
        <v>2643540</v>
      </c>
      <c r="CC32" s="2">
        <v>2718290</v>
      </c>
      <c r="CD32" s="2">
        <v>1889765</v>
      </c>
      <c r="CE32" s="2">
        <v>2381191</v>
      </c>
      <c r="CF32" s="2">
        <v>3735477</v>
      </c>
      <c r="CG32" s="2">
        <v>5022163</v>
      </c>
      <c r="CH32" s="2">
        <v>5318227</v>
      </c>
      <c r="CI32" s="2">
        <v>4556916</v>
      </c>
      <c r="CJ32" s="2">
        <v>3736813</v>
      </c>
      <c r="CK32" s="2">
        <v>5021295</v>
      </c>
      <c r="CL32" s="2">
        <v>4467964</v>
      </c>
      <c r="CM32" s="2">
        <v>8400392</v>
      </c>
      <c r="CN32" s="2">
        <v>8145144</v>
      </c>
      <c r="CO32" s="2">
        <v>8310871</v>
      </c>
      <c r="CP32" s="2">
        <v>7588795</v>
      </c>
      <c r="CQ32" s="2">
        <v>8744054</v>
      </c>
      <c r="CR32" s="2">
        <v>7891340</v>
      </c>
      <c r="CS32" s="2">
        <v>6178916</v>
      </c>
      <c r="CT32" s="2">
        <v>5614513</v>
      </c>
      <c r="CU32" s="2">
        <v>5336847</v>
      </c>
      <c r="CV32" s="2">
        <v>3472799</v>
      </c>
      <c r="CW32" s="2">
        <v>3468525</v>
      </c>
      <c r="CX32" s="2">
        <v>1467717</v>
      </c>
      <c r="CY32" s="2">
        <v>7306043</v>
      </c>
      <c r="CZ32" s="2">
        <v>6308313</v>
      </c>
      <c r="DA32" s="2">
        <v>5896901</v>
      </c>
      <c r="DB32" s="2">
        <v>5981127</v>
      </c>
      <c r="DC32" s="2">
        <v>7092422</v>
      </c>
      <c r="DD32" s="2">
        <v>4823982</v>
      </c>
      <c r="DE32" s="2">
        <v>2314034</v>
      </c>
      <c r="DF32" s="2">
        <v>1392054</v>
      </c>
      <c r="DG32" s="2">
        <v>-794358</v>
      </c>
      <c r="DH32" s="2">
        <v>-3723651</v>
      </c>
      <c r="DI32" s="2">
        <v>-6420346</v>
      </c>
      <c r="DJ32" s="2">
        <v>-5871537</v>
      </c>
      <c r="DK32" s="2">
        <v>4060651</v>
      </c>
      <c r="DL32" s="2">
        <v>6796977</v>
      </c>
      <c r="DM32" s="2">
        <v>5828596</v>
      </c>
      <c r="DN32" s="2">
        <v>6347299</v>
      </c>
      <c r="DO32" s="2">
        <v>7476599</v>
      </c>
      <c r="DP32" s="2">
        <v>8092343</v>
      </c>
      <c r="DQ32" s="2">
        <v>11533495</v>
      </c>
      <c r="DR32" s="2">
        <v>13220531</v>
      </c>
      <c r="DS32" s="2">
        <v>18227612</v>
      </c>
      <c r="DT32" s="2">
        <v>20507207</v>
      </c>
      <c r="DU32" s="2">
        <v>15552468</v>
      </c>
      <c r="DV32" s="2">
        <v>17350152</v>
      </c>
      <c r="DW32" s="2">
        <v>20111438</v>
      </c>
      <c r="DX32" s="2">
        <v>21075405</v>
      </c>
      <c r="DY32" s="2">
        <v>21761819</v>
      </c>
      <c r="DZ32" s="2">
        <v>21493839</v>
      </c>
      <c r="EA32" s="2">
        <v>17821233</v>
      </c>
      <c r="EB32" s="2">
        <v>17548604</v>
      </c>
      <c r="EC32" s="2">
        <v>20569294</v>
      </c>
      <c r="ED32" s="2">
        <v>20869888</v>
      </c>
      <c r="EE32" s="2">
        <v>16415070</v>
      </c>
      <c r="EF32" s="2">
        <v>9343097</v>
      </c>
      <c r="EG32" s="2">
        <v>1910542</v>
      </c>
      <c r="EH32" s="2">
        <v>-122070</v>
      </c>
      <c r="EI32" s="2">
        <v>12363618</v>
      </c>
      <c r="EJ32" s="2">
        <v>12453644</v>
      </c>
      <c r="EK32" s="2">
        <v>9014128</v>
      </c>
      <c r="EL32" s="2">
        <v>14249020</v>
      </c>
      <c r="EM32" s="2">
        <v>27026296</v>
      </c>
      <c r="EN32" s="2">
        <v>15461698</v>
      </c>
      <c r="EO32" s="2">
        <v>-3348297</v>
      </c>
      <c r="EP32" s="2">
        <v>-9439128</v>
      </c>
      <c r="EQ32" s="2">
        <v>-655163</v>
      </c>
      <c r="ER32" s="2">
        <v>29279564</v>
      </c>
      <c r="ES32" s="2">
        <v>37408884</v>
      </c>
      <c r="ET32" s="2">
        <v>52318211</v>
      </c>
      <c r="EU32" s="2">
        <v>43798305</v>
      </c>
      <c r="EV32" s="2">
        <v>45123437</v>
      </c>
    </row>
    <row r="33" spans="1:152" x14ac:dyDescent="0.25">
      <c r="A33" s="1" t="s">
        <v>206</v>
      </c>
      <c r="B33" s="2">
        <v>90435729</v>
      </c>
      <c r="C33" s="2">
        <v>91464599</v>
      </c>
      <c r="D33" s="2">
        <v>95162793</v>
      </c>
      <c r="E33" s="2">
        <v>95432726</v>
      </c>
      <c r="F33" s="2">
        <v>99097259</v>
      </c>
      <c r="G33" s="2">
        <v>94665144</v>
      </c>
      <c r="H33" s="2">
        <v>93152128</v>
      </c>
      <c r="I33" s="2">
        <v>94940226</v>
      </c>
      <c r="J33" s="2">
        <v>96171436</v>
      </c>
      <c r="K33" s="2">
        <v>100440383</v>
      </c>
      <c r="L33" s="2">
        <v>92024200</v>
      </c>
      <c r="M33" s="2">
        <v>90848538</v>
      </c>
      <c r="N33" s="2">
        <v>90922281</v>
      </c>
      <c r="O33" s="2">
        <v>90891087</v>
      </c>
      <c r="P33" s="2">
        <v>92684399</v>
      </c>
      <c r="Q33" s="2">
        <v>93708479</v>
      </c>
      <c r="R33" s="2">
        <v>104143609</v>
      </c>
      <c r="S33" s="2">
        <v>101909461</v>
      </c>
      <c r="T33" s="2">
        <v>96228371</v>
      </c>
      <c r="U33" s="2">
        <v>99134732</v>
      </c>
      <c r="V33" s="2">
        <v>95931908</v>
      </c>
      <c r="W33" s="2">
        <v>95776721</v>
      </c>
      <c r="X33" s="2">
        <v>101509494</v>
      </c>
      <c r="Y33" s="2">
        <v>115346168</v>
      </c>
      <c r="Z33" s="2">
        <v>120440166</v>
      </c>
      <c r="AA33" s="2">
        <v>114963634</v>
      </c>
      <c r="AB33" s="2">
        <v>117649535</v>
      </c>
      <c r="AC33" s="2">
        <v>121983277</v>
      </c>
      <c r="AD33" s="2">
        <v>122662128</v>
      </c>
      <c r="AE33" s="2">
        <v>110980851</v>
      </c>
      <c r="AF33" s="2">
        <v>113198348</v>
      </c>
      <c r="AG33" s="2">
        <v>109062205</v>
      </c>
      <c r="AH33" s="2">
        <v>106575918</v>
      </c>
      <c r="AI33" s="2">
        <v>112570852</v>
      </c>
      <c r="AJ33" s="2">
        <v>113118298</v>
      </c>
      <c r="AK33" s="2">
        <v>114054046</v>
      </c>
      <c r="AL33" s="2">
        <v>114025614</v>
      </c>
      <c r="AM33" s="2">
        <v>115414658</v>
      </c>
      <c r="AN33" s="2">
        <v>113705230</v>
      </c>
      <c r="AO33" s="2">
        <v>113481412</v>
      </c>
      <c r="AP33" s="2">
        <v>114661965</v>
      </c>
      <c r="AQ33" s="2">
        <v>116728253</v>
      </c>
      <c r="AR33" s="2">
        <v>121924845</v>
      </c>
      <c r="AS33" s="2">
        <v>122248434</v>
      </c>
      <c r="AT33" s="2">
        <v>121061374</v>
      </c>
      <c r="AU33" s="2">
        <v>125610509</v>
      </c>
      <c r="AV33" s="2">
        <v>122249983</v>
      </c>
      <c r="AW33" s="2">
        <v>122482581</v>
      </c>
      <c r="AX33" s="2">
        <v>127351049</v>
      </c>
      <c r="AY33" s="2">
        <v>135575254</v>
      </c>
      <c r="AZ33" s="2">
        <v>142278744</v>
      </c>
      <c r="BA33" s="2">
        <v>143212066</v>
      </c>
      <c r="BB33" s="2">
        <v>145329631</v>
      </c>
      <c r="BC33" s="2">
        <v>146829477</v>
      </c>
      <c r="BD33" s="2">
        <v>157684711</v>
      </c>
      <c r="BE33" s="2">
        <v>164783333</v>
      </c>
      <c r="BF33" s="2">
        <v>167618448</v>
      </c>
      <c r="BG33" s="2">
        <v>168284881</v>
      </c>
      <c r="BH33" s="2">
        <v>175915669</v>
      </c>
      <c r="BI33" s="2">
        <v>164134001</v>
      </c>
      <c r="BJ33" s="2">
        <v>179343544</v>
      </c>
      <c r="BK33" s="2">
        <v>173108774</v>
      </c>
      <c r="BL33" s="2">
        <v>159248419</v>
      </c>
      <c r="BM33" s="2">
        <v>160234182</v>
      </c>
      <c r="BN33" s="2">
        <v>165017579</v>
      </c>
      <c r="BO33" s="2">
        <v>166402568</v>
      </c>
      <c r="BP33" s="2">
        <v>170414730</v>
      </c>
      <c r="BQ33" s="2">
        <v>176946419</v>
      </c>
      <c r="BR33" s="2">
        <v>183597823</v>
      </c>
      <c r="BS33" s="2">
        <v>199558570</v>
      </c>
      <c r="BT33" s="2">
        <v>202892337</v>
      </c>
      <c r="BU33" s="2">
        <v>213332936</v>
      </c>
      <c r="BV33" s="2">
        <v>213907842</v>
      </c>
      <c r="BW33" s="2">
        <v>215570243</v>
      </c>
      <c r="BX33" s="2">
        <v>221695855</v>
      </c>
      <c r="BY33" s="2">
        <v>225700593</v>
      </c>
      <c r="BZ33" s="2">
        <v>233099800</v>
      </c>
      <c r="CA33" s="2">
        <v>243851394</v>
      </c>
      <c r="CB33" s="2">
        <v>243852767</v>
      </c>
      <c r="CC33" s="2">
        <v>239718266</v>
      </c>
      <c r="CD33" s="2">
        <v>242470488</v>
      </c>
      <c r="CE33" s="2">
        <v>272310998</v>
      </c>
      <c r="CF33" s="2">
        <v>269718928</v>
      </c>
      <c r="CG33" s="2">
        <v>270467132</v>
      </c>
      <c r="CH33" s="2">
        <v>275148502</v>
      </c>
      <c r="CI33" s="2">
        <v>283465226</v>
      </c>
      <c r="CJ33" s="2">
        <v>287314367</v>
      </c>
      <c r="CK33" s="2">
        <v>289330985</v>
      </c>
      <c r="CL33" s="2">
        <v>280099052</v>
      </c>
      <c r="CM33" s="2">
        <v>278637221</v>
      </c>
      <c r="CN33" s="2">
        <v>277056735</v>
      </c>
      <c r="CO33" s="2">
        <v>287403171</v>
      </c>
      <c r="CP33" s="2">
        <v>281321166</v>
      </c>
      <c r="CQ33" s="2">
        <v>293806237</v>
      </c>
      <c r="CR33" s="2">
        <v>304574605</v>
      </c>
      <c r="CS33" s="2">
        <v>297342097</v>
      </c>
      <c r="CT33" s="2">
        <v>299603259</v>
      </c>
      <c r="CU33" s="2">
        <v>299420467</v>
      </c>
      <c r="CV33" s="2">
        <v>317770628</v>
      </c>
      <c r="CW33" s="2">
        <v>322917423</v>
      </c>
      <c r="CX33" s="2">
        <v>319834581</v>
      </c>
      <c r="CY33" s="2">
        <v>332137128</v>
      </c>
      <c r="CZ33" s="2">
        <v>324907131</v>
      </c>
      <c r="DA33" s="2">
        <v>326141752</v>
      </c>
      <c r="DB33" s="2">
        <v>339715694</v>
      </c>
      <c r="DC33" s="2">
        <v>358616233</v>
      </c>
      <c r="DD33" s="2">
        <v>369719208</v>
      </c>
      <c r="DE33" s="2">
        <v>348416420</v>
      </c>
      <c r="DF33" s="2">
        <v>345576348</v>
      </c>
      <c r="DG33" s="2">
        <v>326661163</v>
      </c>
      <c r="DH33" s="2">
        <v>336999491</v>
      </c>
      <c r="DI33" s="2">
        <v>335581189</v>
      </c>
      <c r="DJ33" s="2">
        <v>329785814</v>
      </c>
      <c r="DK33" s="2">
        <v>331736243</v>
      </c>
      <c r="DL33" s="2">
        <v>348605429</v>
      </c>
      <c r="DM33" s="2">
        <v>357609744</v>
      </c>
      <c r="DN33" s="2">
        <v>366600943</v>
      </c>
      <c r="DO33" s="2">
        <v>368622228</v>
      </c>
      <c r="DP33" s="2">
        <v>358517088</v>
      </c>
      <c r="DQ33" s="2">
        <v>372765013</v>
      </c>
      <c r="DR33" s="2">
        <v>397433556</v>
      </c>
      <c r="DS33" s="2">
        <v>381040464</v>
      </c>
      <c r="DT33" s="2">
        <v>414800999</v>
      </c>
      <c r="DU33" s="2">
        <v>392496600</v>
      </c>
      <c r="DV33" s="2">
        <v>406150510</v>
      </c>
      <c r="DW33" s="2">
        <v>391696313</v>
      </c>
      <c r="DX33" s="2">
        <v>403515469</v>
      </c>
      <c r="DY33" s="2">
        <v>409602441</v>
      </c>
      <c r="DZ33" s="2">
        <v>404985517</v>
      </c>
      <c r="EA33" s="2">
        <v>406405648</v>
      </c>
      <c r="EB33" s="2">
        <v>422865967</v>
      </c>
      <c r="EC33" s="2">
        <v>461872118</v>
      </c>
      <c r="ED33" s="2">
        <v>480157489</v>
      </c>
      <c r="EE33" s="2">
        <v>436818814</v>
      </c>
      <c r="EF33" s="2">
        <v>460423175</v>
      </c>
      <c r="EG33" s="2">
        <v>459504120</v>
      </c>
      <c r="EH33" s="2">
        <v>470210542</v>
      </c>
      <c r="EI33" s="2">
        <v>476545231</v>
      </c>
      <c r="EJ33" s="2">
        <v>507321844</v>
      </c>
      <c r="EK33" s="2">
        <v>482714927</v>
      </c>
      <c r="EL33" s="2">
        <v>515211637</v>
      </c>
      <c r="EM33" s="2">
        <v>587965959</v>
      </c>
      <c r="EN33" s="2">
        <v>535454405</v>
      </c>
      <c r="EO33" s="2">
        <v>487318829</v>
      </c>
      <c r="EP33" s="2">
        <v>483744624</v>
      </c>
      <c r="EQ33" s="2">
        <v>506863991</v>
      </c>
      <c r="ER33" s="2">
        <v>528953186</v>
      </c>
      <c r="ES33" s="2">
        <v>545530157</v>
      </c>
      <c r="ET33" s="2">
        <v>545626287</v>
      </c>
      <c r="EU33" s="2">
        <v>562578409</v>
      </c>
      <c r="EV33" s="2">
        <v>571928593</v>
      </c>
    </row>
    <row r="35" spans="1:152" x14ac:dyDescent="0.25">
      <c r="B35" s="2"/>
    </row>
    <row r="40" spans="1:152" x14ac:dyDescent="0.25">
      <c r="A40" s="1" t="s">
        <v>171</v>
      </c>
      <c r="B40" s="2">
        <v>39268381</v>
      </c>
      <c r="C40" s="2">
        <v>41915592</v>
      </c>
      <c r="D40" s="2">
        <v>45232588</v>
      </c>
      <c r="E40" s="2">
        <v>43592159</v>
      </c>
      <c r="F40" s="2">
        <v>40460015</v>
      </c>
      <c r="G40" s="2">
        <v>44073525</v>
      </c>
      <c r="H40" s="2">
        <v>48981695</v>
      </c>
      <c r="I40" s="2">
        <v>49158772</v>
      </c>
      <c r="J40" s="2">
        <v>51118591</v>
      </c>
      <c r="K40" s="2">
        <v>51411660</v>
      </c>
      <c r="L40" s="2">
        <v>51039568</v>
      </c>
      <c r="M40" s="2">
        <v>54224364</v>
      </c>
      <c r="N40" s="2">
        <v>51847816</v>
      </c>
      <c r="O40" s="2">
        <v>54790431</v>
      </c>
      <c r="P40" s="2">
        <v>53879073</v>
      </c>
      <c r="Q40" s="2">
        <v>52503102</v>
      </c>
      <c r="R40" s="2">
        <v>51455991</v>
      </c>
      <c r="S40" s="2">
        <v>54143884</v>
      </c>
      <c r="T40" s="2">
        <v>46078948</v>
      </c>
      <c r="U40" s="2">
        <v>45515468</v>
      </c>
      <c r="V40" s="2">
        <v>48887281</v>
      </c>
      <c r="W40" s="2">
        <v>49840628</v>
      </c>
      <c r="X40" s="2">
        <v>51882892</v>
      </c>
      <c r="Y40" s="2">
        <v>50866624</v>
      </c>
      <c r="Z40" s="2">
        <v>51754315</v>
      </c>
      <c r="AA40" s="2">
        <v>54700751</v>
      </c>
      <c r="AB40" s="2">
        <v>57084507</v>
      </c>
      <c r="AC40" s="2">
        <v>56125260</v>
      </c>
      <c r="AD40" s="2">
        <v>58358351</v>
      </c>
      <c r="AE40" s="2">
        <v>57330717</v>
      </c>
      <c r="AF40" s="2">
        <v>53938753</v>
      </c>
      <c r="AG40" s="2">
        <v>51515345</v>
      </c>
      <c r="AH40" s="2">
        <v>50335784</v>
      </c>
      <c r="AI40" s="2">
        <v>51314010</v>
      </c>
      <c r="AJ40" s="2">
        <v>49297081</v>
      </c>
      <c r="AK40" s="2">
        <v>49843754</v>
      </c>
      <c r="AL40" s="2">
        <v>48835485</v>
      </c>
      <c r="AM40" s="2">
        <v>50731856</v>
      </c>
      <c r="AN40" s="4">
        <v>49018474</v>
      </c>
      <c r="AO40" s="2">
        <v>47393660</v>
      </c>
      <c r="AP40" s="2">
        <v>51119011</v>
      </c>
      <c r="AQ40" s="2">
        <v>61471525</v>
      </c>
      <c r="AR40" s="2">
        <v>59051396</v>
      </c>
      <c r="AS40" s="2">
        <v>59454266</v>
      </c>
      <c r="AT40" s="2">
        <v>60084201</v>
      </c>
      <c r="AU40" s="2">
        <v>61783197</v>
      </c>
      <c r="AV40" s="2">
        <v>56657421</v>
      </c>
      <c r="AW40" s="2">
        <v>62743665</v>
      </c>
      <c r="AX40" s="2">
        <v>69887944</v>
      </c>
      <c r="AY40" s="2">
        <v>70617309</v>
      </c>
      <c r="AZ40" s="2">
        <v>74157354</v>
      </c>
      <c r="BA40" s="2">
        <v>74371546</v>
      </c>
      <c r="BB40" s="2">
        <v>74637938</v>
      </c>
      <c r="BC40" s="2">
        <v>75999057</v>
      </c>
      <c r="BD40" s="2">
        <v>76261113</v>
      </c>
      <c r="BE40" s="2">
        <v>76596216</v>
      </c>
      <c r="BF40" s="2">
        <v>77444717</v>
      </c>
      <c r="BG40" s="2">
        <v>75310612</v>
      </c>
      <c r="BH40" s="2">
        <v>71960752</v>
      </c>
      <c r="BI40" s="2">
        <v>62217544</v>
      </c>
      <c r="BJ40" s="2">
        <v>60989842</v>
      </c>
      <c r="BK40" s="2">
        <v>53153641</v>
      </c>
      <c r="BL40" s="2">
        <v>43766962</v>
      </c>
      <c r="BM40" s="2">
        <v>45538402</v>
      </c>
      <c r="BN40" s="2">
        <v>46488169</v>
      </c>
      <c r="BO40" s="2">
        <v>53275742</v>
      </c>
      <c r="BP40" s="2">
        <v>55116486</v>
      </c>
      <c r="BQ40" s="2">
        <v>56543358</v>
      </c>
      <c r="BR40" s="2">
        <v>58516422</v>
      </c>
      <c r="BS40" s="2">
        <v>59651488</v>
      </c>
      <c r="BT40" s="2">
        <v>61034649</v>
      </c>
      <c r="BU40" s="2">
        <v>62596673</v>
      </c>
      <c r="BV40" s="2">
        <v>63595196</v>
      </c>
      <c r="BW40" s="2">
        <v>64397931</v>
      </c>
      <c r="BX40" s="2">
        <v>65464509</v>
      </c>
      <c r="BY40" s="2">
        <v>65717644</v>
      </c>
      <c r="BZ40" s="2">
        <v>68100789</v>
      </c>
      <c r="CA40" s="2">
        <v>72420000</v>
      </c>
      <c r="CB40" s="2">
        <v>72928463</v>
      </c>
      <c r="CC40" s="2">
        <v>71556485</v>
      </c>
      <c r="CD40" s="2">
        <v>64232204</v>
      </c>
      <c r="CE40" s="2">
        <v>63082063</v>
      </c>
      <c r="CF40" s="2">
        <v>66434957</v>
      </c>
      <c r="CG40" s="2">
        <v>68101845</v>
      </c>
      <c r="CH40" s="2">
        <v>73587068</v>
      </c>
      <c r="CI40" s="2">
        <v>66097524</v>
      </c>
      <c r="CJ40" s="2">
        <v>54653446</v>
      </c>
      <c r="CK40" s="2">
        <v>54911509</v>
      </c>
      <c r="CL40" s="2">
        <v>53537538</v>
      </c>
      <c r="CM40" s="2">
        <v>56779400</v>
      </c>
      <c r="CN40" s="2">
        <v>60190130</v>
      </c>
      <c r="CO40" s="2">
        <v>62350937</v>
      </c>
      <c r="CP40" s="2">
        <v>72235444</v>
      </c>
      <c r="CQ40" s="2">
        <v>75634976</v>
      </c>
      <c r="CR40" s="2">
        <v>76580193</v>
      </c>
      <c r="CS40" s="2">
        <v>78305988</v>
      </c>
      <c r="CT40" s="2">
        <v>77785474</v>
      </c>
      <c r="CU40" s="2">
        <v>74150534</v>
      </c>
      <c r="CV40" s="2">
        <v>72628200</v>
      </c>
      <c r="CW40" s="2">
        <v>70035378</v>
      </c>
      <c r="CX40" s="2">
        <v>62338203</v>
      </c>
      <c r="CY40" s="2">
        <v>65830017</v>
      </c>
      <c r="CZ40" s="2">
        <v>63795402</v>
      </c>
      <c r="DA40" s="2">
        <v>61288298</v>
      </c>
      <c r="DB40" s="2">
        <v>59876678</v>
      </c>
      <c r="DC40" s="2">
        <v>58950127</v>
      </c>
      <c r="DD40" s="2">
        <v>55452320</v>
      </c>
      <c r="DE40" s="2">
        <v>53734815</v>
      </c>
      <c r="DF40" s="2">
        <v>53944113</v>
      </c>
      <c r="DG40" s="2">
        <v>49069774</v>
      </c>
      <c r="DH40" s="2">
        <v>43633918</v>
      </c>
      <c r="DI40" s="2">
        <v>37070753</v>
      </c>
      <c r="DJ40" s="2">
        <v>35936567</v>
      </c>
      <c r="DK40" s="2">
        <v>46320224</v>
      </c>
      <c r="DL40" s="2">
        <v>51307938</v>
      </c>
      <c r="DM40" s="2">
        <v>60143576</v>
      </c>
      <c r="DN40" s="2">
        <v>62650077</v>
      </c>
      <c r="DO40" s="2">
        <v>66828805</v>
      </c>
      <c r="DP40" s="2">
        <v>70563303</v>
      </c>
      <c r="DQ40" s="2">
        <v>75664522</v>
      </c>
      <c r="DR40" s="2">
        <v>78620597</v>
      </c>
      <c r="DS40" s="2">
        <v>84495593</v>
      </c>
      <c r="DT40" s="2">
        <v>79913227</v>
      </c>
      <c r="DU40" s="2">
        <v>75371615</v>
      </c>
      <c r="DV40" s="2">
        <v>79596030</v>
      </c>
      <c r="DW40" s="2">
        <v>86921974</v>
      </c>
      <c r="DX40" s="2">
        <v>88123483</v>
      </c>
      <c r="DY40" s="2">
        <v>91304785</v>
      </c>
      <c r="DZ40" s="2">
        <v>92489128</v>
      </c>
      <c r="EA40" s="2">
        <v>94409831</v>
      </c>
      <c r="EB40" s="2">
        <v>96976370</v>
      </c>
      <c r="EC40" s="2">
        <v>102505253</v>
      </c>
      <c r="ED40" s="2">
        <v>99362195</v>
      </c>
      <c r="EE40" s="2">
        <v>96521194</v>
      </c>
      <c r="EF40" s="2">
        <v>92169663</v>
      </c>
      <c r="EG40" s="2">
        <v>92088437</v>
      </c>
      <c r="EH40" s="2">
        <v>81773113</v>
      </c>
      <c r="EI40" s="2">
        <v>98435823</v>
      </c>
      <c r="EJ40" s="2">
        <v>101599569</v>
      </c>
      <c r="EK40" s="2">
        <v>96914459</v>
      </c>
      <c r="EL40" s="2">
        <v>96623409</v>
      </c>
      <c r="EM40" s="2">
        <v>87111602</v>
      </c>
      <c r="EN40" s="2">
        <v>96337878</v>
      </c>
      <c r="EO40" s="2">
        <v>84518764</v>
      </c>
      <c r="EP40" s="2">
        <v>98253209</v>
      </c>
      <c r="EQ40" s="2">
        <v>113993562</v>
      </c>
      <c r="ER40" s="2">
        <v>129790738</v>
      </c>
      <c r="ES40" s="2">
        <v>134788984</v>
      </c>
      <c r="ET40" s="2">
        <v>113680355</v>
      </c>
      <c r="EU40" s="2">
        <v>115882182</v>
      </c>
      <c r="EV40" s="2">
        <v>117031256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W39"/>
  <sheetViews>
    <sheetView zoomScale="135" zoomScaleNormal="135" workbookViewId="0">
      <selection activeCell="A23" sqref="A23"/>
    </sheetView>
  </sheetViews>
  <sheetFormatPr defaultColWidth="8.85546875" defaultRowHeight="15" x14ac:dyDescent="0.25"/>
  <cols>
    <col min="1" max="1" width="56" bestFit="1" customWidth="1"/>
    <col min="2" max="2" width="56" customWidth="1"/>
    <col min="3" max="40" width="14.28515625" bestFit="1" customWidth="1"/>
    <col min="41" max="41" width="14.28515625" style="5" bestFit="1" customWidth="1"/>
    <col min="42" max="112" width="14.28515625" bestFit="1" customWidth="1"/>
    <col min="113" max="122" width="15" bestFit="1" customWidth="1"/>
    <col min="123" max="124" width="14.28515625" bestFit="1" customWidth="1"/>
    <col min="125" max="125" width="15" bestFit="1" customWidth="1"/>
    <col min="126" max="131" width="14.28515625" bestFit="1" customWidth="1"/>
    <col min="132" max="133" width="15" bestFit="1" customWidth="1"/>
    <col min="134" max="134" width="14.28515625" bestFit="1" customWidth="1"/>
    <col min="135" max="139" width="15" bestFit="1" customWidth="1"/>
    <col min="140" max="140" width="14.28515625" bestFit="1" customWidth="1"/>
    <col min="141" max="147" width="15" bestFit="1" customWidth="1"/>
    <col min="148" max="153" width="14.28515625" bestFit="1" customWidth="1"/>
  </cols>
  <sheetData>
    <row r="1" spans="1:153" x14ac:dyDescent="0.25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  <c r="AM1" s="1" t="s">
        <v>36</v>
      </c>
      <c r="AN1" s="1" t="s">
        <v>37</v>
      </c>
      <c r="AO1" s="3" t="s">
        <v>38</v>
      </c>
      <c r="AP1" s="1" t="s">
        <v>39</v>
      </c>
      <c r="AQ1" s="1" t="s">
        <v>40</v>
      </c>
      <c r="AR1" s="1" t="s">
        <v>41</v>
      </c>
      <c r="AS1" s="1" t="s">
        <v>42</v>
      </c>
      <c r="AT1" s="1" t="s">
        <v>43</v>
      </c>
      <c r="AU1" s="1" t="s">
        <v>44</v>
      </c>
      <c r="AV1" s="1" t="s">
        <v>45</v>
      </c>
      <c r="AW1" s="1" t="s">
        <v>46</v>
      </c>
      <c r="AX1" s="1" t="s">
        <v>47</v>
      </c>
      <c r="AY1" s="1" t="s">
        <v>48</v>
      </c>
      <c r="AZ1" s="1" t="s">
        <v>49</v>
      </c>
      <c r="BA1" s="1" t="s">
        <v>50</v>
      </c>
      <c r="BB1" s="1" t="s">
        <v>51</v>
      </c>
      <c r="BC1" s="1" t="s">
        <v>52</v>
      </c>
      <c r="BD1" s="1" t="s">
        <v>53</v>
      </c>
      <c r="BE1" s="1" t="s">
        <v>54</v>
      </c>
      <c r="BF1" s="1" t="s">
        <v>55</v>
      </c>
      <c r="BG1" s="1" t="s">
        <v>56</v>
      </c>
      <c r="BH1" s="1" t="s">
        <v>57</v>
      </c>
      <c r="BI1" s="1" t="s">
        <v>58</v>
      </c>
      <c r="BJ1" s="1" t="s">
        <v>59</v>
      </c>
      <c r="BK1" s="1" t="s">
        <v>60</v>
      </c>
      <c r="BL1" s="1" t="s">
        <v>61</v>
      </c>
      <c r="BM1" s="1" t="s">
        <v>62</v>
      </c>
      <c r="BN1" s="1" t="s">
        <v>63</v>
      </c>
      <c r="BO1" s="1" t="s">
        <v>64</v>
      </c>
      <c r="BP1" s="1" t="s">
        <v>65</v>
      </c>
      <c r="BQ1" s="1" t="s">
        <v>66</v>
      </c>
      <c r="BR1" s="1" t="s">
        <v>67</v>
      </c>
      <c r="BS1" s="1" t="s">
        <v>68</v>
      </c>
      <c r="BT1" s="1" t="s">
        <v>69</v>
      </c>
      <c r="BU1" s="1" t="s">
        <v>70</v>
      </c>
      <c r="BV1" s="1" t="s">
        <v>71</v>
      </c>
      <c r="BW1" s="1" t="s">
        <v>72</v>
      </c>
      <c r="BX1" s="1" t="s">
        <v>73</v>
      </c>
      <c r="BY1" s="1" t="s">
        <v>74</v>
      </c>
      <c r="BZ1" s="1" t="s">
        <v>75</v>
      </c>
      <c r="CA1" s="1" t="s">
        <v>76</v>
      </c>
      <c r="CB1" s="1" t="s">
        <v>77</v>
      </c>
      <c r="CC1" s="1" t="s">
        <v>78</v>
      </c>
      <c r="CD1" s="1" t="s">
        <v>79</v>
      </c>
      <c r="CE1" s="1" t="s">
        <v>80</v>
      </c>
      <c r="CF1" s="1" t="s">
        <v>81</v>
      </c>
      <c r="CG1" s="1" t="s">
        <v>82</v>
      </c>
      <c r="CH1" s="1" t="s">
        <v>83</v>
      </c>
      <c r="CI1" s="1" t="s">
        <v>84</v>
      </c>
      <c r="CJ1" s="1" t="s">
        <v>85</v>
      </c>
      <c r="CK1" s="1" t="s">
        <v>86</v>
      </c>
      <c r="CL1" s="1" t="s">
        <v>87</v>
      </c>
      <c r="CM1" s="1" t="s">
        <v>88</v>
      </c>
      <c r="CN1" s="1" t="s">
        <v>89</v>
      </c>
      <c r="CO1" s="1" t="s">
        <v>90</v>
      </c>
      <c r="CP1" s="1" t="s">
        <v>91</v>
      </c>
      <c r="CQ1" s="1" t="s">
        <v>92</v>
      </c>
      <c r="CR1" s="1" t="s">
        <v>93</v>
      </c>
      <c r="CS1" s="1" t="s">
        <v>94</v>
      </c>
      <c r="CT1" s="1" t="s">
        <v>95</v>
      </c>
      <c r="CU1" s="1" t="s">
        <v>96</v>
      </c>
      <c r="CV1" s="1" t="s">
        <v>97</v>
      </c>
      <c r="CW1" s="1" t="s">
        <v>98</v>
      </c>
      <c r="CX1" s="1" t="s">
        <v>99</v>
      </c>
      <c r="CY1" s="1" t="s">
        <v>100</v>
      </c>
      <c r="CZ1" s="1" t="s">
        <v>101</v>
      </c>
      <c r="DA1" s="1" t="s">
        <v>102</v>
      </c>
      <c r="DB1" s="1" t="s">
        <v>103</v>
      </c>
      <c r="DC1" s="1" t="s">
        <v>104</v>
      </c>
      <c r="DD1" s="1" t="s">
        <v>105</v>
      </c>
      <c r="DE1" s="1" t="s">
        <v>106</v>
      </c>
      <c r="DF1" s="1" t="s">
        <v>107</v>
      </c>
      <c r="DG1" s="1" t="s">
        <v>108</v>
      </c>
      <c r="DH1" s="1" t="s">
        <v>109</v>
      </c>
      <c r="DI1" s="1" t="s">
        <v>110</v>
      </c>
      <c r="DJ1" s="1" t="s">
        <v>111</v>
      </c>
      <c r="DK1" s="1" t="s">
        <v>112</v>
      </c>
      <c r="DL1" s="1" t="s">
        <v>113</v>
      </c>
      <c r="DM1" s="1" t="s">
        <v>114</v>
      </c>
      <c r="DN1" s="1" t="s">
        <v>115</v>
      </c>
      <c r="DO1" s="1" t="s">
        <v>116</v>
      </c>
      <c r="DP1" s="1" t="s">
        <v>117</v>
      </c>
      <c r="DQ1" s="1" t="s">
        <v>118</v>
      </c>
      <c r="DR1" s="1" t="s">
        <v>119</v>
      </c>
      <c r="DS1" s="1" t="s">
        <v>120</v>
      </c>
      <c r="DT1" s="1" t="s">
        <v>121</v>
      </c>
      <c r="DU1" s="1" t="s">
        <v>122</v>
      </c>
      <c r="DV1" s="1" t="s">
        <v>123</v>
      </c>
      <c r="DW1" s="1" t="s">
        <v>124</v>
      </c>
      <c r="DX1" s="1" t="s">
        <v>125</v>
      </c>
      <c r="DY1" s="1" t="s">
        <v>126</v>
      </c>
      <c r="DZ1" s="1" t="s">
        <v>127</v>
      </c>
      <c r="EA1" s="1" t="s">
        <v>128</v>
      </c>
      <c r="EB1" s="1" t="s">
        <v>129</v>
      </c>
      <c r="EC1" s="1" t="s">
        <v>130</v>
      </c>
      <c r="ED1" s="1" t="s">
        <v>131</v>
      </c>
      <c r="EE1" s="1" t="s">
        <v>132</v>
      </c>
      <c r="EF1" s="1" t="s">
        <v>133</v>
      </c>
      <c r="EG1" s="1" t="s">
        <v>134</v>
      </c>
      <c r="EH1" s="1" t="s">
        <v>135</v>
      </c>
      <c r="EI1" s="1" t="s">
        <v>136</v>
      </c>
      <c r="EJ1" s="1" t="s">
        <v>137</v>
      </c>
      <c r="EK1" s="1" t="s">
        <v>138</v>
      </c>
      <c r="EL1" s="1" t="s">
        <v>139</v>
      </c>
      <c r="EM1" s="1" t="s">
        <v>140</v>
      </c>
      <c r="EN1" s="1" t="s">
        <v>141</v>
      </c>
      <c r="EO1" s="1" t="s">
        <v>142</v>
      </c>
      <c r="EP1" s="1" t="s">
        <v>143</v>
      </c>
      <c r="EQ1" s="1" t="s">
        <v>144</v>
      </c>
      <c r="ER1" s="1" t="s">
        <v>145</v>
      </c>
      <c r="ES1" s="1" t="s">
        <v>146</v>
      </c>
      <c r="ET1" s="1" t="s">
        <v>147</v>
      </c>
      <c r="EU1" s="1" t="s">
        <v>148</v>
      </c>
      <c r="EV1" s="1" t="s">
        <v>149</v>
      </c>
      <c r="EW1" s="1" t="s">
        <v>150</v>
      </c>
    </row>
    <row r="2" spans="1:153" x14ac:dyDescent="0.25">
      <c r="A2" s="1" t="s">
        <v>165</v>
      </c>
      <c r="B2" s="1"/>
      <c r="C2" s="2">
        <v>103026144</v>
      </c>
      <c r="D2" s="2">
        <v>104352381</v>
      </c>
      <c r="E2" s="2">
        <v>108356761</v>
      </c>
      <c r="F2" s="2">
        <v>109099045</v>
      </c>
      <c r="G2" s="2">
        <v>112615561</v>
      </c>
      <c r="H2" s="2">
        <v>110724556</v>
      </c>
      <c r="I2" s="2">
        <v>107166243</v>
      </c>
      <c r="J2" s="2">
        <v>109161593</v>
      </c>
      <c r="K2" s="2">
        <v>110432867</v>
      </c>
      <c r="L2" s="2">
        <v>113701859</v>
      </c>
      <c r="M2" s="2">
        <v>107471430</v>
      </c>
      <c r="N2" s="2">
        <v>107254069</v>
      </c>
      <c r="O2" s="2">
        <v>106694168</v>
      </c>
      <c r="P2" s="2">
        <v>106624807</v>
      </c>
      <c r="Q2" s="2">
        <v>108090878</v>
      </c>
      <c r="R2" s="2">
        <v>108370077</v>
      </c>
      <c r="S2" s="2">
        <v>114515754</v>
      </c>
      <c r="T2" s="2">
        <v>113341741</v>
      </c>
      <c r="U2" s="2">
        <v>107411643</v>
      </c>
      <c r="V2" s="2">
        <v>109834364</v>
      </c>
      <c r="W2" s="2">
        <v>107441971</v>
      </c>
      <c r="X2" s="2">
        <v>107867691</v>
      </c>
      <c r="Y2" s="2">
        <v>111063240</v>
      </c>
      <c r="Z2" s="2">
        <v>116794073</v>
      </c>
      <c r="AA2" s="2">
        <v>119329410</v>
      </c>
      <c r="AB2" s="2">
        <v>113458778</v>
      </c>
      <c r="AC2" s="2">
        <v>114274236</v>
      </c>
      <c r="AD2" s="2">
        <v>117004988</v>
      </c>
      <c r="AE2" s="2">
        <v>116575319</v>
      </c>
      <c r="AF2" s="2">
        <v>110203360</v>
      </c>
      <c r="AG2" s="2">
        <v>109924560</v>
      </c>
      <c r="AH2" s="2">
        <v>106190682</v>
      </c>
      <c r="AI2" s="2">
        <v>104926705</v>
      </c>
      <c r="AJ2" s="2">
        <v>110291929</v>
      </c>
      <c r="AK2" s="2">
        <v>109500431</v>
      </c>
      <c r="AL2" s="2">
        <v>110531330</v>
      </c>
      <c r="AM2" s="2">
        <v>110103356</v>
      </c>
      <c r="AN2" s="2">
        <v>110026310</v>
      </c>
      <c r="AO2" s="4">
        <v>110245788</v>
      </c>
      <c r="AP2" s="2">
        <v>109391290</v>
      </c>
      <c r="AQ2" s="2">
        <v>112124515</v>
      </c>
      <c r="AR2" s="2">
        <v>118799705</v>
      </c>
      <c r="AS2" s="2">
        <v>117382136</v>
      </c>
      <c r="AT2" s="2">
        <v>116824501</v>
      </c>
      <c r="AU2" s="2">
        <v>117610388</v>
      </c>
      <c r="AV2" s="2">
        <v>122538787</v>
      </c>
      <c r="AW2" s="2">
        <v>119716203</v>
      </c>
      <c r="AX2" s="2">
        <v>121298324</v>
      </c>
      <c r="AY2" s="2">
        <v>124650025</v>
      </c>
      <c r="AZ2" s="2">
        <v>128463527</v>
      </c>
      <c r="BA2" s="2">
        <v>132590176</v>
      </c>
      <c r="BB2" s="2">
        <v>133047480</v>
      </c>
      <c r="BC2" s="2">
        <v>136737807</v>
      </c>
      <c r="BD2" s="2">
        <v>139810064</v>
      </c>
      <c r="BE2" s="2">
        <v>146578579</v>
      </c>
      <c r="BF2" s="2">
        <v>150793261</v>
      </c>
      <c r="BG2" s="2">
        <v>151165742</v>
      </c>
      <c r="BH2" s="2">
        <v>147054764</v>
      </c>
      <c r="BI2" s="2">
        <v>149857315</v>
      </c>
      <c r="BJ2" s="2">
        <v>142793734</v>
      </c>
      <c r="BK2" s="2">
        <v>154147199</v>
      </c>
      <c r="BL2" s="2">
        <v>146213614</v>
      </c>
      <c r="BM2" s="2">
        <v>135390952</v>
      </c>
      <c r="BN2" s="2">
        <v>139109518</v>
      </c>
      <c r="BO2" s="2">
        <v>144032200</v>
      </c>
      <c r="BP2" s="2">
        <v>152157165</v>
      </c>
      <c r="BQ2" s="2">
        <v>155528122</v>
      </c>
      <c r="BR2" s="2">
        <v>163104987</v>
      </c>
      <c r="BS2" s="2">
        <v>170257626</v>
      </c>
      <c r="BT2" s="2">
        <v>185345267</v>
      </c>
      <c r="BU2" s="2">
        <v>188586147</v>
      </c>
      <c r="BV2" s="2">
        <v>198747894</v>
      </c>
      <c r="BW2" s="2">
        <v>200085346</v>
      </c>
      <c r="BX2" s="2">
        <v>202022077</v>
      </c>
      <c r="BY2" s="2">
        <v>208658484</v>
      </c>
      <c r="BZ2" s="2">
        <v>211363840</v>
      </c>
      <c r="CA2" s="2">
        <v>219098171</v>
      </c>
      <c r="CB2" s="2">
        <v>234218238</v>
      </c>
      <c r="CC2" s="2">
        <v>231410234</v>
      </c>
      <c r="CD2" s="2">
        <v>226224976</v>
      </c>
      <c r="CE2" s="2">
        <v>228536154</v>
      </c>
      <c r="CF2" s="2">
        <v>252717344</v>
      </c>
      <c r="CG2" s="2">
        <v>253139818</v>
      </c>
      <c r="CH2" s="2">
        <v>257299409</v>
      </c>
      <c r="CI2" s="2">
        <v>262203902</v>
      </c>
      <c r="CJ2" s="2">
        <v>265857669</v>
      </c>
      <c r="CK2" s="2">
        <v>265441272</v>
      </c>
      <c r="CL2" s="2">
        <v>270204556</v>
      </c>
      <c r="CM2" s="2">
        <v>262750465</v>
      </c>
      <c r="CN2" s="2">
        <v>268243802</v>
      </c>
      <c r="CO2" s="2">
        <v>268166837</v>
      </c>
      <c r="CP2" s="2">
        <v>276799271</v>
      </c>
      <c r="CQ2" s="2">
        <v>272004583</v>
      </c>
      <c r="CR2" s="2">
        <v>283188937</v>
      </c>
      <c r="CS2" s="2">
        <v>289397364</v>
      </c>
      <c r="CT2" s="2">
        <v>284414169</v>
      </c>
      <c r="CU2" s="2">
        <v>286785505</v>
      </c>
      <c r="CV2" s="2">
        <v>281900314</v>
      </c>
      <c r="CW2" s="2">
        <v>295391475</v>
      </c>
      <c r="CX2" s="2">
        <v>298218739</v>
      </c>
      <c r="CY2" s="2">
        <v>290371892</v>
      </c>
      <c r="CZ2" s="2">
        <v>306927887</v>
      </c>
      <c r="DA2" s="2">
        <v>299872282</v>
      </c>
      <c r="DB2" s="2">
        <v>300005598</v>
      </c>
      <c r="DC2" s="2">
        <v>311843950</v>
      </c>
      <c r="DD2" s="2">
        <v>326628137</v>
      </c>
      <c r="DE2" s="2">
        <v>332358190</v>
      </c>
      <c r="DF2" s="2">
        <v>314961665</v>
      </c>
      <c r="DG2" s="2">
        <v>312416203</v>
      </c>
      <c r="DH2" s="2">
        <v>293215139</v>
      </c>
      <c r="DI2" s="2">
        <v>299032448</v>
      </c>
      <c r="DJ2" s="2">
        <v>296117950</v>
      </c>
      <c r="DK2" s="2">
        <v>294371244</v>
      </c>
      <c r="DL2" s="2">
        <v>306605638</v>
      </c>
      <c r="DM2" s="2">
        <v>322356353</v>
      </c>
      <c r="DN2" s="2">
        <v>331841404</v>
      </c>
      <c r="DO2" s="2">
        <v>336629312</v>
      </c>
      <c r="DP2" s="2">
        <v>342559378</v>
      </c>
      <c r="DQ2" s="2">
        <v>331374360</v>
      </c>
      <c r="DR2" s="2">
        <v>346048774</v>
      </c>
      <c r="DS2" s="2">
        <v>360527492</v>
      </c>
      <c r="DT2" s="2">
        <v>345423123</v>
      </c>
      <c r="DU2" s="2">
        <v>371392211</v>
      </c>
      <c r="DV2" s="2">
        <v>357152204</v>
      </c>
      <c r="DW2" s="2">
        <v>367671022</v>
      </c>
      <c r="DX2" s="2">
        <v>360284123</v>
      </c>
      <c r="DY2" s="2">
        <v>373401847</v>
      </c>
      <c r="DZ2" s="2">
        <v>383080810</v>
      </c>
      <c r="EA2" s="2">
        <v>377229169</v>
      </c>
      <c r="EB2" s="2">
        <v>379117298</v>
      </c>
      <c r="EC2" s="2">
        <v>390149331</v>
      </c>
      <c r="ED2" s="2">
        <v>423854298</v>
      </c>
      <c r="EE2" s="2">
        <v>434778200</v>
      </c>
      <c r="EF2" s="2">
        <v>396221911</v>
      </c>
      <c r="EG2" s="2">
        <v>418704296</v>
      </c>
      <c r="EH2" s="2">
        <v>418403777</v>
      </c>
      <c r="EI2" s="2">
        <v>421607414</v>
      </c>
      <c r="EJ2" s="2">
        <v>441414087</v>
      </c>
      <c r="EK2" s="2">
        <v>460926032</v>
      </c>
      <c r="EL2" s="2">
        <v>432475614</v>
      </c>
      <c r="EM2" s="2">
        <v>461517176</v>
      </c>
      <c r="EN2" s="2">
        <v>498330038</v>
      </c>
      <c r="EO2" s="2">
        <v>460615108</v>
      </c>
      <c r="EP2" s="2">
        <v>430402749</v>
      </c>
      <c r="EQ2" s="2">
        <v>435612671</v>
      </c>
      <c r="ER2" s="2">
        <v>461204139</v>
      </c>
      <c r="ES2" s="2">
        <v>510685268</v>
      </c>
      <c r="ET2" s="2">
        <v>534518525</v>
      </c>
      <c r="EU2" s="2">
        <v>542969283</v>
      </c>
      <c r="EV2" s="2">
        <v>540693732</v>
      </c>
      <c r="EW2" s="2">
        <v>549036074</v>
      </c>
    </row>
    <row r="3" spans="1:153" x14ac:dyDescent="0.25">
      <c r="A3" s="12" t="s">
        <v>166</v>
      </c>
      <c r="C3" s="2">
        <v>63757763</v>
      </c>
      <c r="D3" s="2">
        <v>62436789</v>
      </c>
      <c r="E3" s="2">
        <v>63124173</v>
      </c>
      <c r="F3" s="2">
        <v>65506886</v>
      </c>
      <c r="G3" s="2">
        <v>72155546</v>
      </c>
      <c r="H3" s="2">
        <v>66651031</v>
      </c>
      <c r="I3" s="2">
        <v>58184548</v>
      </c>
      <c r="J3" s="2">
        <v>60002820</v>
      </c>
      <c r="K3" s="2">
        <v>59314276</v>
      </c>
      <c r="L3" s="2">
        <v>62290199</v>
      </c>
      <c r="M3" s="2">
        <v>56431862</v>
      </c>
      <c r="N3" s="2">
        <v>53029706</v>
      </c>
      <c r="O3" s="2">
        <v>54846352</v>
      </c>
      <c r="P3" s="2">
        <v>51834376</v>
      </c>
      <c r="Q3" s="2">
        <v>54211805</v>
      </c>
      <c r="R3" s="2">
        <v>55866975</v>
      </c>
      <c r="S3" s="2">
        <v>63059763</v>
      </c>
      <c r="T3" s="2">
        <v>59197857</v>
      </c>
      <c r="U3" s="2">
        <v>61332695</v>
      </c>
      <c r="V3" s="2">
        <v>64318896</v>
      </c>
      <c r="W3" s="2">
        <v>58554691</v>
      </c>
      <c r="X3" s="2">
        <v>58027063</v>
      </c>
      <c r="Y3" s="2">
        <v>59180348</v>
      </c>
      <c r="Z3" s="2">
        <v>65927448</v>
      </c>
      <c r="AA3" s="2">
        <v>67575095</v>
      </c>
      <c r="AB3" s="2">
        <v>58758027</v>
      </c>
      <c r="AC3" s="2">
        <v>57189729</v>
      </c>
      <c r="AD3" s="2">
        <v>60879728</v>
      </c>
      <c r="AE3" s="2">
        <v>58216968</v>
      </c>
      <c r="AF3" s="2">
        <v>52872643</v>
      </c>
      <c r="AG3" s="2">
        <v>55985807</v>
      </c>
      <c r="AH3" s="2">
        <v>54675337</v>
      </c>
      <c r="AI3" s="2">
        <v>54590921</v>
      </c>
      <c r="AJ3" s="2">
        <v>58977919</v>
      </c>
      <c r="AK3" s="2">
        <v>60203350</v>
      </c>
      <c r="AL3" s="2">
        <v>60687577</v>
      </c>
      <c r="AM3" s="2">
        <v>61267871</v>
      </c>
      <c r="AN3" s="2">
        <v>59294454</v>
      </c>
      <c r="AO3" s="4">
        <v>61227314</v>
      </c>
      <c r="AP3" s="2">
        <v>61997630</v>
      </c>
      <c r="AQ3" s="2">
        <v>61005504</v>
      </c>
      <c r="AR3" s="2">
        <v>57328180</v>
      </c>
      <c r="AS3" s="2">
        <v>58330740</v>
      </c>
      <c r="AT3" s="2">
        <v>57370235</v>
      </c>
      <c r="AU3" s="2">
        <v>57526187</v>
      </c>
      <c r="AV3" s="2">
        <v>60755590</v>
      </c>
      <c r="AW3" s="2">
        <v>63058782</v>
      </c>
      <c r="AX3" s="2">
        <v>58554659</v>
      </c>
      <c r="AY3" s="2">
        <v>54762081</v>
      </c>
      <c r="AZ3" s="2">
        <v>57846218</v>
      </c>
      <c r="BA3" s="2">
        <v>58432822</v>
      </c>
      <c r="BB3" s="2">
        <v>58675934</v>
      </c>
      <c r="BC3" s="2">
        <v>62099869</v>
      </c>
      <c r="BD3" s="2">
        <v>63811007</v>
      </c>
      <c r="BE3" s="2">
        <v>70317466</v>
      </c>
      <c r="BF3" s="2">
        <v>74197046</v>
      </c>
      <c r="BG3" s="2">
        <v>73721024</v>
      </c>
      <c r="BH3" s="2">
        <v>71744152</v>
      </c>
      <c r="BI3" s="2">
        <v>77896564</v>
      </c>
      <c r="BJ3" s="2">
        <v>80576191</v>
      </c>
      <c r="BK3" s="2">
        <v>93157357</v>
      </c>
      <c r="BL3" s="2">
        <v>93059973</v>
      </c>
      <c r="BM3" s="2">
        <v>91623990</v>
      </c>
      <c r="BN3" s="2">
        <v>93571116</v>
      </c>
      <c r="BO3" s="2">
        <v>97544030</v>
      </c>
      <c r="BP3" s="2">
        <v>98881423</v>
      </c>
      <c r="BQ3" s="2">
        <v>100411636</v>
      </c>
      <c r="BR3" s="2">
        <v>106561629</v>
      </c>
      <c r="BS3" s="2">
        <v>111741204</v>
      </c>
      <c r="BT3" s="2">
        <v>125693778</v>
      </c>
      <c r="BU3" s="2">
        <v>127551498</v>
      </c>
      <c r="BV3" s="2">
        <v>136151221</v>
      </c>
      <c r="BW3" s="2">
        <v>136490150</v>
      </c>
      <c r="BX3" s="2">
        <v>137624147</v>
      </c>
      <c r="BY3" s="2">
        <v>143193975</v>
      </c>
      <c r="BZ3" s="2">
        <v>145646196</v>
      </c>
      <c r="CA3" s="2">
        <v>150997383</v>
      </c>
      <c r="CB3" s="2">
        <v>161798238</v>
      </c>
      <c r="CC3" s="2">
        <v>158481770</v>
      </c>
      <c r="CD3" s="2">
        <v>154668491</v>
      </c>
      <c r="CE3" s="2">
        <v>164303950</v>
      </c>
      <c r="CF3" s="2">
        <v>189635281</v>
      </c>
      <c r="CG3" s="2">
        <v>186704862</v>
      </c>
      <c r="CH3" s="2">
        <v>189197564</v>
      </c>
      <c r="CI3" s="2">
        <v>188616834</v>
      </c>
      <c r="CJ3" s="2">
        <v>199760145</v>
      </c>
      <c r="CK3" s="2">
        <v>210787826</v>
      </c>
      <c r="CL3" s="2">
        <v>215293048</v>
      </c>
      <c r="CM3" s="2">
        <v>209212927</v>
      </c>
      <c r="CN3" s="2">
        <v>211464403</v>
      </c>
      <c r="CO3" s="2">
        <v>207976707</v>
      </c>
      <c r="CP3" s="2">
        <v>214448334</v>
      </c>
      <c r="CQ3" s="2">
        <v>199769139</v>
      </c>
      <c r="CR3" s="2">
        <v>207553962</v>
      </c>
      <c r="CS3" s="2">
        <v>212817170</v>
      </c>
      <c r="CT3" s="2">
        <v>206108181</v>
      </c>
      <c r="CU3" s="2">
        <v>209000031</v>
      </c>
      <c r="CV3" s="2">
        <v>207749779</v>
      </c>
      <c r="CW3" s="2">
        <v>222763275</v>
      </c>
      <c r="CX3" s="2">
        <v>228183361</v>
      </c>
      <c r="CY3" s="2">
        <v>228033689</v>
      </c>
      <c r="CZ3" s="2">
        <v>241097870</v>
      </c>
      <c r="DA3" s="2">
        <v>236076880</v>
      </c>
      <c r="DB3" s="2">
        <v>238717300</v>
      </c>
      <c r="DC3" s="2">
        <v>251967272</v>
      </c>
      <c r="DD3" s="2">
        <v>267678009</v>
      </c>
      <c r="DE3" s="2">
        <v>276905870</v>
      </c>
      <c r="DF3" s="2">
        <v>261226849</v>
      </c>
      <c r="DG3" s="2">
        <v>258472090</v>
      </c>
      <c r="DH3" s="2">
        <v>244145365</v>
      </c>
      <c r="DI3" s="2">
        <v>255398530</v>
      </c>
      <c r="DJ3" s="2">
        <v>259047197</v>
      </c>
      <c r="DK3" s="2">
        <v>258434676</v>
      </c>
      <c r="DL3" s="2">
        <v>260285413</v>
      </c>
      <c r="DM3" s="2">
        <v>271048415</v>
      </c>
      <c r="DN3" s="2">
        <v>271697827</v>
      </c>
      <c r="DO3" s="2">
        <v>273979235</v>
      </c>
      <c r="DP3" s="2">
        <v>275730572</v>
      </c>
      <c r="DQ3" s="2">
        <v>260811057</v>
      </c>
      <c r="DR3" s="2">
        <v>270384252</v>
      </c>
      <c r="DS3" s="2">
        <v>281906895</v>
      </c>
      <c r="DT3" s="2">
        <v>260927530</v>
      </c>
      <c r="DU3" s="2">
        <v>291478983</v>
      </c>
      <c r="DV3" s="2">
        <v>281780589</v>
      </c>
      <c r="DW3" s="2">
        <v>288074992</v>
      </c>
      <c r="DX3" s="2">
        <v>273362149</v>
      </c>
      <c r="DY3" s="2">
        <v>285278364</v>
      </c>
      <c r="DZ3" s="2">
        <v>291776025</v>
      </c>
      <c r="EA3" s="2">
        <v>284740041</v>
      </c>
      <c r="EB3" s="2">
        <v>284707467</v>
      </c>
      <c r="EC3" s="2">
        <v>293172961</v>
      </c>
      <c r="ED3" s="2">
        <v>321349045</v>
      </c>
      <c r="EE3" s="2">
        <v>335416005</v>
      </c>
      <c r="EF3" s="2">
        <v>299700718</v>
      </c>
      <c r="EG3" s="2">
        <v>326534633</v>
      </c>
      <c r="EH3" s="2">
        <v>326315340</v>
      </c>
      <c r="EI3" s="2">
        <v>339834301</v>
      </c>
      <c r="EJ3" s="2">
        <v>342978264</v>
      </c>
      <c r="EK3" s="2">
        <v>359326462</v>
      </c>
      <c r="EL3" s="2">
        <v>335561156</v>
      </c>
      <c r="EM3" s="2">
        <v>364893766</v>
      </c>
      <c r="EN3" s="2">
        <v>411218436</v>
      </c>
      <c r="EO3" s="2">
        <v>364277230</v>
      </c>
      <c r="EP3" s="2">
        <v>345883986</v>
      </c>
      <c r="EQ3" s="2">
        <v>337359463</v>
      </c>
      <c r="ER3" s="2">
        <v>347210576</v>
      </c>
      <c r="ES3" s="2">
        <v>380894530</v>
      </c>
      <c r="ET3" s="2">
        <v>399729541</v>
      </c>
      <c r="EU3" s="2">
        <v>429288928</v>
      </c>
      <c r="EV3" s="2">
        <v>424811550</v>
      </c>
      <c r="EW3" s="2">
        <v>432004817</v>
      </c>
    </row>
    <row r="4" spans="1:153" x14ac:dyDescent="0.25">
      <c r="A4" s="12" t="s">
        <v>167</v>
      </c>
      <c r="B4" s="1"/>
      <c r="C4" s="2">
        <v>25290674</v>
      </c>
      <c r="D4" s="2">
        <v>24328268</v>
      </c>
      <c r="E4" s="2">
        <v>24044127</v>
      </c>
      <c r="F4" s="2">
        <v>23937693</v>
      </c>
      <c r="G4" s="2">
        <v>23725912</v>
      </c>
      <c r="H4" s="2">
        <v>23013611</v>
      </c>
      <c r="I4" s="2">
        <v>22418101</v>
      </c>
      <c r="J4" s="2">
        <v>22120121</v>
      </c>
      <c r="K4" s="2">
        <v>21925621</v>
      </c>
      <c r="L4" s="2">
        <v>21916707</v>
      </c>
      <c r="M4" s="2">
        <v>20493717</v>
      </c>
      <c r="N4" s="2">
        <v>20296043</v>
      </c>
      <c r="O4" s="2">
        <v>20466651</v>
      </c>
      <c r="P4" s="2">
        <v>19912752</v>
      </c>
      <c r="Q4" s="2">
        <v>19872220</v>
      </c>
      <c r="R4" s="2">
        <v>20345791</v>
      </c>
      <c r="S4" s="2">
        <v>22850233</v>
      </c>
      <c r="T4" s="2">
        <v>22557564</v>
      </c>
      <c r="U4" s="2">
        <v>21110032</v>
      </c>
      <c r="V4" s="2">
        <v>21565077</v>
      </c>
      <c r="W4" s="2">
        <v>19995186</v>
      </c>
      <c r="X4" s="2">
        <v>18688684</v>
      </c>
      <c r="Y4" s="2">
        <v>19150572</v>
      </c>
      <c r="Z4" s="2">
        <v>20738238</v>
      </c>
      <c r="AA4" s="2">
        <v>21217258</v>
      </c>
      <c r="AB4" s="2">
        <v>22127634</v>
      </c>
      <c r="AC4" s="2">
        <v>21500770</v>
      </c>
      <c r="AD4" s="2">
        <v>21986192</v>
      </c>
      <c r="AE4" s="2">
        <v>22564604</v>
      </c>
      <c r="AF4" s="2">
        <v>21419333</v>
      </c>
      <c r="AG4" s="2">
        <v>21662194</v>
      </c>
      <c r="AH4" s="2">
        <v>21194744</v>
      </c>
      <c r="AI4" s="2">
        <v>20381084</v>
      </c>
      <c r="AJ4" s="2">
        <v>22823982</v>
      </c>
      <c r="AK4" s="2">
        <v>22910131</v>
      </c>
      <c r="AL4" s="2">
        <v>23377937</v>
      </c>
      <c r="AM4" s="2">
        <v>23472175</v>
      </c>
      <c r="AN4" s="2">
        <v>22917373</v>
      </c>
      <c r="AO4" s="4">
        <v>21936029</v>
      </c>
      <c r="AP4" s="2">
        <v>22097907</v>
      </c>
      <c r="AQ4" s="2">
        <v>21706221</v>
      </c>
      <c r="AR4" s="2">
        <v>20787890</v>
      </c>
      <c r="AS4" s="2">
        <v>20399623</v>
      </c>
      <c r="AT4" s="2">
        <v>20325089</v>
      </c>
      <c r="AU4" s="2">
        <v>20684994</v>
      </c>
      <c r="AV4" s="2">
        <v>20174723</v>
      </c>
      <c r="AW4" s="2">
        <v>20577390</v>
      </c>
      <c r="AX4" s="2">
        <v>20440929</v>
      </c>
      <c r="AY4" s="2">
        <v>20177866</v>
      </c>
      <c r="AZ4" s="2">
        <v>21002915</v>
      </c>
      <c r="BA4" s="2">
        <v>21976389</v>
      </c>
      <c r="BB4" s="2">
        <v>22130290</v>
      </c>
      <c r="BC4" s="2">
        <v>21928709</v>
      </c>
      <c r="BD4" s="2">
        <v>22081111</v>
      </c>
      <c r="BE4" s="2">
        <v>22208291</v>
      </c>
      <c r="BF4" s="2">
        <v>22542114</v>
      </c>
      <c r="BG4" s="2">
        <v>22675653</v>
      </c>
      <c r="BH4" s="2">
        <v>23388652</v>
      </c>
      <c r="BI4" s="2">
        <v>23025505</v>
      </c>
      <c r="BJ4" s="2">
        <v>22042983</v>
      </c>
      <c r="BK4" s="2">
        <v>21866324</v>
      </c>
      <c r="BL4" s="2">
        <v>21779279</v>
      </c>
      <c r="BM4" s="2">
        <v>20367662</v>
      </c>
      <c r="BN4" s="2">
        <v>20329106</v>
      </c>
      <c r="BO4" s="2">
        <v>20428865</v>
      </c>
      <c r="BP4" s="2">
        <v>19727786</v>
      </c>
      <c r="BQ4" s="2">
        <v>19183429</v>
      </c>
      <c r="BR4" s="2">
        <v>18769496</v>
      </c>
      <c r="BS4" s="2">
        <v>17755052</v>
      </c>
      <c r="BT4" s="2">
        <v>17428550</v>
      </c>
      <c r="BU4" s="2">
        <v>17071393</v>
      </c>
      <c r="BV4" s="2">
        <v>16879746</v>
      </c>
      <c r="BW4" s="2">
        <v>16380598</v>
      </c>
      <c r="BX4" s="2">
        <v>16605065</v>
      </c>
      <c r="BY4" s="2">
        <v>16465519</v>
      </c>
      <c r="BZ4" s="2">
        <v>16375342</v>
      </c>
      <c r="CA4" s="2">
        <v>16168560</v>
      </c>
      <c r="CB4" s="2">
        <v>15909479</v>
      </c>
      <c r="CC4" s="2">
        <v>16047079</v>
      </c>
      <c r="CD4" s="2">
        <v>16296772</v>
      </c>
      <c r="CE4" s="2">
        <v>16147431</v>
      </c>
      <c r="CF4" s="2">
        <v>16494176</v>
      </c>
      <c r="CG4" s="2">
        <v>15764417</v>
      </c>
      <c r="CH4" s="2">
        <v>15467089</v>
      </c>
      <c r="CI4" s="2">
        <v>15219965</v>
      </c>
      <c r="CJ4" s="2">
        <v>16065169</v>
      </c>
      <c r="CK4" s="2">
        <v>16582431</v>
      </c>
      <c r="CL4" s="2">
        <v>16055972</v>
      </c>
      <c r="CM4" s="2">
        <v>15514443</v>
      </c>
      <c r="CN4" s="2">
        <v>14660308</v>
      </c>
      <c r="CO4" s="2">
        <v>14099093</v>
      </c>
      <c r="CP4" s="2">
        <v>13624789</v>
      </c>
      <c r="CQ4" s="2">
        <v>12819169</v>
      </c>
      <c r="CR4" s="2">
        <v>11903762</v>
      </c>
      <c r="CS4" s="2">
        <v>11374951</v>
      </c>
      <c r="CT4" s="2">
        <v>10662958</v>
      </c>
      <c r="CU4" s="2">
        <v>10645937</v>
      </c>
      <c r="CV4" s="2">
        <v>10778876</v>
      </c>
      <c r="CW4" s="2">
        <v>10289527</v>
      </c>
      <c r="CX4" s="2">
        <v>10759504</v>
      </c>
      <c r="CY4" s="2">
        <v>10670228</v>
      </c>
      <c r="CZ4" s="2">
        <v>10716495</v>
      </c>
      <c r="DA4" s="2">
        <v>10622072</v>
      </c>
      <c r="DB4" s="2">
        <v>10267044</v>
      </c>
      <c r="DC4" s="2">
        <v>10233848</v>
      </c>
      <c r="DD4" s="2">
        <v>10436524</v>
      </c>
      <c r="DE4" s="2">
        <v>10201849</v>
      </c>
      <c r="DF4" s="2">
        <v>9450222</v>
      </c>
      <c r="DG4" s="2">
        <v>9335223</v>
      </c>
      <c r="DH4" s="2">
        <v>9711792</v>
      </c>
      <c r="DI4" s="2">
        <v>9548779</v>
      </c>
      <c r="DJ4" s="2">
        <v>11957231</v>
      </c>
      <c r="DK4" s="2">
        <v>9517934</v>
      </c>
      <c r="DL4" s="2">
        <v>9140889</v>
      </c>
      <c r="DM4" s="2">
        <v>9322204</v>
      </c>
      <c r="DN4" s="2">
        <v>8810465</v>
      </c>
      <c r="DO4" s="2">
        <v>8970384</v>
      </c>
      <c r="DP4" s="2">
        <v>8580525</v>
      </c>
      <c r="DQ4" s="2">
        <v>8621698</v>
      </c>
      <c r="DR4" s="2">
        <v>8461482</v>
      </c>
      <c r="DS4" s="2">
        <v>9568171</v>
      </c>
      <c r="DT4" s="2">
        <v>9964445</v>
      </c>
      <c r="DU4" s="2">
        <v>10233590</v>
      </c>
      <c r="DV4" s="2">
        <v>9257199</v>
      </c>
      <c r="DW4" s="2">
        <v>10312940</v>
      </c>
      <c r="DX4" s="2">
        <v>9037289</v>
      </c>
      <c r="DY4" s="2">
        <v>8989854</v>
      </c>
      <c r="DZ4" s="2">
        <v>8690690</v>
      </c>
      <c r="EA4" s="2">
        <v>8706424</v>
      </c>
      <c r="EB4" s="2">
        <v>8486612</v>
      </c>
      <c r="EC4" s="2">
        <v>9066896</v>
      </c>
      <c r="ED4" s="2">
        <v>9129973</v>
      </c>
      <c r="EE4" s="2">
        <v>9266294</v>
      </c>
      <c r="EF4" s="2">
        <v>9135303</v>
      </c>
      <c r="EG4" s="2">
        <v>9126219</v>
      </c>
      <c r="EH4" s="2">
        <v>9175830</v>
      </c>
      <c r="EI4" s="2">
        <v>19172740</v>
      </c>
      <c r="EJ4" s="2">
        <v>10620636</v>
      </c>
      <c r="EK4" s="2">
        <v>10078214</v>
      </c>
      <c r="EL4" s="2">
        <v>10245332</v>
      </c>
      <c r="EM4" s="2">
        <v>10602411</v>
      </c>
      <c r="EN4" s="2">
        <v>22917952</v>
      </c>
      <c r="EO4" s="2">
        <v>26264398</v>
      </c>
      <c r="EP4" s="2">
        <v>23606484</v>
      </c>
      <c r="EQ4" s="2">
        <v>22201494</v>
      </c>
      <c r="ER4" s="2">
        <v>21738638</v>
      </c>
      <c r="ES4" s="2">
        <v>21718650</v>
      </c>
      <c r="ET4" s="2">
        <v>22353088</v>
      </c>
      <c r="EU4" s="2">
        <v>47239592</v>
      </c>
      <c r="EV4" s="2">
        <v>25270825</v>
      </c>
      <c r="EW4" s="2">
        <v>24643265</v>
      </c>
    </row>
    <row r="5" spans="1:153" x14ac:dyDescent="0.25">
      <c r="A5" s="12" t="s">
        <v>168</v>
      </c>
      <c r="B5" s="1"/>
      <c r="C5" s="2">
        <v>38467089</v>
      </c>
      <c r="D5" s="2">
        <v>38108522</v>
      </c>
      <c r="E5" s="2">
        <v>39080046</v>
      </c>
      <c r="F5" s="2">
        <v>41569193</v>
      </c>
      <c r="G5" s="2">
        <v>48429634</v>
      </c>
      <c r="H5" s="2">
        <v>43637420</v>
      </c>
      <c r="I5" s="2">
        <v>35766446</v>
      </c>
      <c r="J5" s="2">
        <v>37882699</v>
      </c>
      <c r="K5" s="2">
        <v>37388655</v>
      </c>
      <c r="L5" s="2">
        <v>40373492</v>
      </c>
      <c r="M5" s="2">
        <v>35938145</v>
      </c>
      <c r="N5" s="2">
        <v>32733662</v>
      </c>
      <c r="O5" s="2">
        <v>34379702</v>
      </c>
      <c r="P5" s="2">
        <v>31921624</v>
      </c>
      <c r="Q5" s="2">
        <v>34339585</v>
      </c>
      <c r="R5" s="2">
        <v>35521184</v>
      </c>
      <c r="S5" s="2">
        <v>40209530</v>
      </c>
      <c r="T5" s="2">
        <v>36640293</v>
      </c>
      <c r="U5" s="2">
        <v>40222663</v>
      </c>
      <c r="V5" s="2">
        <v>42753819</v>
      </c>
      <c r="W5" s="2">
        <v>38559505</v>
      </c>
      <c r="X5" s="2">
        <v>39338379</v>
      </c>
      <c r="Y5" s="2">
        <v>40029776</v>
      </c>
      <c r="Z5" s="2">
        <v>45189210</v>
      </c>
      <c r="AA5" s="2">
        <v>46357837</v>
      </c>
      <c r="AB5" s="2">
        <v>36630393</v>
      </c>
      <c r="AC5" s="2">
        <v>35688959</v>
      </c>
      <c r="AD5" s="2">
        <v>38893536</v>
      </c>
      <c r="AE5" s="2">
        <v>35652364</v>
      </c>
      <c r="AF5" s="2">
        <v>31453310</v>
      </c>
      <c r="AG5" s="2">
        <v>34323613</v>
      </c>
      <c r="AH5" s="2">
        <v>33480593</v>
      </c>
      <c r="AI5" s="2">
        <v>34209837</v>
      </c>
      <c r="AJ5" s="2">
        <v>36153937</v>
      </c>
      <c r="AK5" s="2">
        <v>37293219</v>
      </c>
      <c r="AL5" s="2">
        <v>37309640</v>
      </c>
      <c r="AM5" s="2">
        <v>37795696</v>
      </c>
      <c r="AN5" s="2">
        <v>36377081</v>
      </c>
      <c r="AO5" s="4">
        <v>39291285</v>
      </c>
      <c r="AP5" s="2">
        <v>39899723</v>
      </c>
      <c r="AQ5" s="2">
        <v>39299283</v>
      </c>
      <c r="AR5" s="2">
        <v>36540290</v>
      </c>
      <c r="AS5" s="2">
        <v>37931117</v>
      </c>
      <c r="AT5" s="2">
        <v>37045145</v>
      </c>
      <c r="AU5" s="2">
        <v>36841193</v>
      </c>
      <c r="AV5" s="2">
        <v>40580868</v>
      </c>
      <c r="AW5" s="2">
        <v>42481392</v>
      </c>
      <c r="AX5" s="2">
        <v>38113730</v>
      </c>
      <c r="AY5" s="2">
        <v>34584215</v>
      </c>
      <c r="AZ5" s="2">
        <v>36843303</v>
      </c>
      <c r="BA5" s="2">
        <v>36456433</v>
      </c>
      <c r="BB5" s="2">
        <v>36545644</v>
      </c>
      <c r="BC5" s="2">
        <v>40171160</v>
      </c>
      <c r="BD5" s="2">
        <v>41729896</v>
      </c>
      <c r="BE5" s="2">
        <v>48109175</v>
      </c>
      <c r="BF5" s="2">
        <v>51654931</v>
      </c>
      <c r="BG5" s="2">
        <v>51045372</v>
      </c>
      <c r="BH5" s="2">
        <v>48355500</v>
      </c>
      <c r="BI5" s="2">
        <v>54871058</v>
      </c>
      <c r="BJ5" s="2">
        <v>58533208</v>
      </c>
      <c r="BK5" s="2">
        <v>71291033</v>
      </c>
      <c r="BL5" s="2">
        <v>71280694</v>
      </c>
      <c r="BM5" s="2">
        <v>71256328</v>
      </c>
      <c r="BN5" s="2">
        <v>73242009</v>
      </c>
      <c r="BO5" s="2">
        <v>77115166</v>
      </c>
      <c r="BP5" s="2">
        <v>79153638</v>
      </c>
      <c r="BQ5" s="2">
        <v>81228206</v>
      </c>
      <c r="BR5" s="2">
        <v>87792133</v>
      </c>
      <c r="BS5" s="2">
        <v>93986152</v>
      </c>
      <c r="BT5" s="2">
        <v>108265228</v>
      </c>
      <c r="BU5" s="2">
        <v>110480105</v>
      </c>
      <c r="BV5" s="2">
        <v>119271475</v>
      </c>
      <c r="BW5" s="2">
        <v>120109552</v>
      </c>
      <c r="BX5" s="2">
        <v>121019082</v>
      </c>
      <c r="BY5" s="2">
        <v>126728456</v>
      </c>
      <c r="BZ5" s="2">
        <v>129270854</v>
      </c>
      <c r="CA5" s="2">
        <v>134828823</v>
      </c>
      <c r="CB5" s="2">
        <v>145888759</v>
      </c>
      <c r="CC5" s="2">
        <v>142434691</v>
      </c>
      <c r="CD5" s="2">
        <v>138371719</v>
      </c>
      <c r="CE5" s="2">
        <v>148156519</v>
      </c>
      <c r="CF5" s="2">
        <v>173141105</v>
      </c>
      <c r="CG5" s="2">
        <v>170940445</v>
      </c>
      <c r="CH5" s="2">
        <v>173730475</v>
      </c>
      <c r="CI5" s="2">
        <v>173396869</v>
      </c>
      <c r="CJ5" s="2">
        <v>183694977</v>
      </c>
      <c r="CK5" s="2">
        <v>194205394</v>
      </c>
      <c r="CL5" s="2">
        <v>199237076</v>
      </c>
      <c r="CM5" s="2">
        <v>193698484</v>
      </c>
      <c r="CN5" s="2">
        <v>196804095</v>
      </c>
      <c r="CO5" s="2">
        <v>193877614</v>
      </c>
      <c r="CP5" s="2">
        <v>200823546</v>
      </c>
      <c r="CQ5" s="2">
        <v>186949970</v>
      </c>
      <c r="CR5" s="2">
        <v>195650200</v>
      </c>
      <c r="CS5" s="2">
        <v>201442219</v>
      </c>
      <c r="CT5" s="2">
        <v>195445223</v>
      </c>
      <c r="CU5" s="2">
        <v>198354094</v>
      </c>
      <c r="CV5" s="2">
        <v>196970904</v>
      </c>
      <c r="CW5" s="2">
        <v>212473748</v>
      </c>
      <c r="CX5" s="2">
        <v>217423857</v>
      </c>
      <c r="CY5" s="2">
        <v>217363462</v>
      </c>
      <c r="CZ5" s="2">
        <v>230381376</v>
      </c>
      <c r="DA5" s="2">
        <v>225454808</v>
      </c>
      <c r="DB5" s="2">
        <v>228450256</v>
      </c>
      <c r="DC5" s="2">
        <v>241733423</v>
      </c>
      <c r="DD5" s="2">
        <v>257241486</v>
      </c>
      <c r="DE5" s="2">
        <v>266704021</v>
      </c>
      <c r="DF5" s="2">
        <v>251776628</v>
      </c>
      <c r="DG5" s="2">
        <v>249136867</v>
      </c>
      <c r="DH5" s="2">
        <v>234433573</v>
      </c>
      <c r="DI5" s="2">
        <v>245849751</v>
      </c>
      <c r="DJ5" s="2">
        <v>247089966</v>
      </c>
      <c r="DK5" s="2">
        <v>248916742</v>
      </c>
      <c r="DL5" s="2">
        <v>251144524</v>
      </c>
      <c r="DM5" s="2">
        <v>261726211</v>
      </c>
      <c r="DN5" s="2">
        <v>262887362</v>
      </c>
      <c r="DO5" s="2">
        <v>265008851</v>
      </c>
      <c r="DP5" s="2">
        <v>267150047</v>
      </c>
      <c r="DQ5" s="2">
        <v>252189360</v>
      </c>
      <c r="DR5" s="2">
        <v>261922771</v>
      </c>
      <c r="DS5" s="2">
        <v>272338724</v>
      </c>
      <c r="DT5" s="2">
        <v>250963085</v>
      </c>
      <c r="DU5" s="2">
        <v>281245393</v>
      </c>
      <c r="DV5" s="2">
        <v>272523390</v>
      </c>
      <c r="DW5" s="2">
        <v>277762052</v>
      </c>
      <c r="DX5" s="2">
        <v>264324860</v>
      </c>
      <c r="DY5" s="2">
        <v>276288510</v>
      </c>
      <c r="DZ5" s="2">
        <v>283085335</v>
      </c>
      <c r="EA5" s="2">
        <v>276033617</v>
      </c>
      <c r="EB5" s="2">
        <v>276220855</v>
      </c>
      <c r="EC5" s="2">
        <v>284106065</v>
      </c>
      <c r="ED5" s="2">
        <v>312219072</v>
      </c>
      <c r="EE5" s="2">
        <v>326149711</v>
      </c>
      <c r="EF5" s="2">
        <v>290565414</v>
      </c>
      <c r="EG5" s="2">
        <v>317408414</v>
      </c>
      <c r="EH5" s="2">
        <v>317139510</v>
      </c>
      <c r="EI5" s="2">
        <v>320661561</v>
      </c>
      <c r="EJ5" s="2">
        <v>332357628</v>
      </c>
      <c r="EK5" s="2">
        <v>349248249</v>
      </c>
      <c r="EL5" s="2">
        <v>325315824</v>
      </c>
      <c r="EM5" s="2">
        <v>354291355</v>
      </c>
      <c r="EN5" s="2">
        <v>388300483</v>
      </c>
      <c r="EO5" s="2">
        <v>338012832</v>
      </c>
      <c r="EP5" s="2">
        <v>322277502</v>
      </c>
      <c r="EQ5" s="2">
        <v>315157969</v>
      </c>
      <c r="ER5" s="2">
        <v>325471938</v>
      </c>
      <c r="ES5" s="2">
        <v>359175880</v>
      </c>
      <c r="ET5" s="2">
        <v>377376453</v>
      </c>
      <c r="EU5" s="2">
        <v>382049336</v>
      </c>
      <c r="EV5" s="2">
        <v>399540725</v>
      </c>
      <c r="EW5" s="2">
        <v>407361553</v>
      </c>
    </row>
    <row r="6" spans="1:153" x14ac:dyDescent="0.25">
      <c r="A6" s="12" t="s">
        <v>169</v>
      </c>
      <c r="B6" s="1"/>
      <c r="C6" s="2">
        <v>20908719</v>
      </c>
      <c r="D6" s="2">
        <v>18690730</v>
      </c>
      <c r="E6" s="2">
        <v>20099891</v>
      </c>
      <c r="F6" s="2">
        <v>22140968</v>
      </c>
      <c r="G6" s="2">
        <v>29855169</v>
      </c>
      <c r="H6" s="2">
        <v>24425116</v>
      </c>
      <c r="I6" s="2">
        <v>17609505</v>
      </c>
      <c r="J6" s="2">
        <v>18965463</v>
      </c>
      <c r="K6" s="2">
        <v>18692880</v>
      </c>
      <c r="L6" s="2">
        <v>19131411</v>
      </c>
      <c r="M6" s="2">
        <v>16865117</v>
      </c>
      <c r="N6" s="2">
        <v>13176970</v>
      </c>
      <c r="O6" s="2">
        <v>14250636</v>
      </c>
      <c r="P6" s="2">
        <v>12248217</v>
      </c>
      <c r="Q6" s="2">
        <v>13987059</v>
      </c>
      <c r="R6" s="2">
        <v>14982608</v>
      </c>
      <c r="S6" s="2">
        <v>17364903</v>
      </c>
      <c r="T6" s="2">
        <v>14973375</v>
      </c>
      <c r="U6" s="2">
        <v>19424259</v>
      </c>
      <c r="V6" s="2">
        <v>20720769</v>
      </c>
      <c r="W6" s="2">
        <v>17227306</v>
      </c>
      <c r="X6" s="2">
        <v>18791997</v>
      </c>
      <c r="Y6" s="2">
        <v>17969090</v>
      </c>
      <c r="Z6" s="2">
        <v>21226352</v>
      </c>
      <c r="AA6" s="2">
        <v>20557940</v>
      </c>
      <c r="AB6" s="2">
        <v>14927741</v>
      </c>
      <c r="AC6" s="2">
        <v>14450236</v>
      </c>
      <c r="AD6" s="2">
        <v>17013775</v>
      </c>
      <c r="AE6" s="2">
        <v>11753032</v>
      </c>
      <c r="AF6" s="2">
        <v>10337865</v>
      </c>
      <c r="AG6" s="2">
        <v>13039819</v>
      </c>
      <c r="AH6" s="2">
        <v>12956146</v>
      </c>
      <c r="AI6" s="2">
        <v>15532427</v>
      </c>
      <c r="AJ6" s="2">
        <v>16576317</v>
      </c>
      <c r="AK6" s="2">
        <v>16841927</v>
      </c>
      <c r="AL6" s="2">
        <v>17020110</v>
      </c>
      <c r="AM6" s="2">
        <v>17433964</v>
      </c>
      <c r="AN6" s="2">
        <v>15903617</v>
      </c>
      <c r="AO6" s="4">
        <v>19638218</v>
      </c>
      <c r="AP6" s="2">
        <v>19943922</v>
      </c>
      <c r="AQ6" s="2">
        <v>19219500</v>
      </c>
      <c r="AR6" s="2">
        <v>16100420</v>
      </c>
      <c r="AS6" s="2">
        <v>15896367</v>
      </c>
      <c r="AT6" s="2">
        <v>14675406</v>
      </c>
      <c r="AU6" s="2">
        <v>14912776</v>
      </c>
      <c r="AV6" s="2">
        <v>17481453</v>
      </c>
      <c r="AW6" s="2">
        <v>17683942</v>
      </c>
      <c r="AX6" s="2">
        <v>11150417</v>
      </c>
      <c r="AY6" s="2">
        <v>6799942</v>
      </c>
      <c r="AZ6" s="2">
        <v>7498754</v>
      </c>
      <c r="BA6" s="2">
        <v>6367342</v>
      </c>
      <c r="BB6" s="2">
        <v>6921009</v>
      </c>
      <c r="BC6" s="2">
        <v>9875311</v>
      </c>
      <c r="BD6" s="2">
        <v>9927381</v>
      </c>
      <c r="BE6" s="2">
        <v>9640251</v>
      </c>
      <c r="BF6" s="2">
        <v>10502014</v>
      </c>
      <c r="BG6" s="2">
        <v>9665677</v>
      </c>
      <c r="BH6" s="2">
        <v>8104491</v>
      </c>
      <c r="BI6" s="2">
        <v>7315701</v>
      </c>
      <c r="BJ6" s="2">
        <v>8723665</v>
      </c>
      <c r="BK6" s="2">
        <v>7804245</v>
      </c>
      <c r="BL6" s="2">
        <v>8285586</v>
      </c>
      <c r="BM6" s="2">
        <v>9331222</v>
      </c>
      <c r="BN6" s="2">
        <v>9752131</v>
      </c>
      <c r="BO6" s="2">
        <v>10348816</v>
      </c>
      <c r="BP6" s="2">
        <v>9684709</v>
      </c>
      <c r="BQ6" s="2">
        <v>8046545</v>
      </c>
      <c r="BR6" s="2">
        <v>10782817</v>
      </c>
      <c r="BS6" s="2">
        <v>7570580</v>
      </c>
      <c r="BT6" s="2">
        <v>6657955</v>
      </c>
      <c r="BU6" s="2">
        <v>8133871</v>
      </c>
      <c r="BV6" s="2">
        <v>7877428</v>
      </c>
      <c r="BW6" s="2">
        <v>7364109</v>
      </c>
      <c r="BX6" s="2">
        <v>9045919</v>
      </c>
      <c r="BY6" s="2">
        <v>7675812</v>
      </c>
      <c r="BZ6" s="2">
        <v>7913589</v>
      </c>
      <c r="CA6" s="2">
        <v>6638746</v>
      </c>
      <c r="CB6" s="2">
        <v>8305058</v>
      </c>
      <c r="CC6" s="2">
        <v>7577827</v>
      </c>
      <c r="CD6" s="2">
        <v>9157862</v>
      </c>
      <c r="CE6" s="2">
        <v>12342387</v>
      </c>
      <c r="CF6" s="2">
        <v>12440614</v>
      </c>
      <c r="CG6" s="2">
        <v>10492375</v>
      </c>
      <c r="CH6" s="2">
        <v>12037265</v>
      </c>
      <c r="CI6" s="2">
        <v>10461014</v>
      </c>
      <c r="CJ6" s="2">
        <v>11195147</v>
      </c>
      <c r="CK6" s="2">
        <v>13283796</v>
      </c>
      <c r="CL6" s="2">
        <v>11566057</v>
      </c>
      <c r="CM6" s="2">
        <v>11234309</v>
      </c>
      <c r="CN6" s="2">
        <v>11473222</v>
      </c>
      <c r="CO6" s="2">
        <v>11025207</v>
      </c>
      <c r="CP6" s="2">
        <v>13628648</v>
      </c>
      <c r="CQ6" s="2">
        <v>4676854</v>
      </c>
      <c r="CR6" s="2">
        <v>4108316</v>
      </c>
      <c r="CS6" s="2">
        <v>5354889</v>
      </c>
      <c r="CT6" s="2">
        <v>4167252</v>
      </c>
      <c r="CU6" s="2">
        <v>5535561</v>
      </c>
      <c r="CV6" s="2">
        <v>7087054</v>
      </c>
      <c r="CW6" s="2">
        <v>9426310</v>
      </c>
      <c r="CX6" s="2">
        <v>8727123</v>
      </c>
      <c r="CY6" s="2">
        <v>3820867</v>
      </c>
      <c r="CZ6" s="2">
        <v>6719888</v>
      </c>
      <c r="DA6" s="2">
        <v>6115489</v>
      </c>
      <c r="DB6" s="2">
        <v>8589837</v>
      </c>
      <c r="DC6" s="2">
        <v>7983165</v>
      </c>
      <c r="DD6" s="2">
        <v>7049551</v>
      </c>
      <c r="DE6" s="2">
        <v>5974610</v>
      </c>
      <c r="DF6" s="2">
        <v>7934405</v>
      </c>
      <c r="DG6" s="2">
        <v>5438804</v>
      </c>
      <c r="DH6" s="2">
        <v>3769310</v>
      </c>
      <c r="DI6" s="2">
        <v>5537891</v>
      </c>
      <c r="DJ6" s="2">
        <v>4617113</v>
      </c>
      <c r="DK6" s="2">
        <v>8699930</v>
      </c>
      <c r="DL6" s="2">
        <v>8951907</v>
      </c>
      <c r="DM6" s="2">
        <v>14615126</v>
      </c>
      <c r="DN6" s="2">
        <v>14135600</v>
      </c>
      <c r="DO6" s="2">
        <v>13403307</v>
      </c>
      <c r="DP6" s="2">
        <v>12385473</v>
      </c>
      <c r="DQ6" s="2">
        <v>4522260</v>
      </c>
      <c r="DR6" s="2">
        <v>11019855</v>
      </c>
      <c r="DS6" s="2">
        <v>10840134</v>
      </c>
      <c r="DT6" s="2">
        <v>9852776</v>
      </c>
      <c r="DU6" s="2">
        <v>20583303</v>
      </c>
      <c r="DV6" s="2">
        <v>16408353</v>
      </c>
      <c r="DW6" s="2">
        <v>11441212</v>
      </c>
      <c r="DX6" s="2">
        <v>5698311</v>
      </c>
      <c r="DY6" s="2">
        <v>11507116</v>
      </c>
      <c r="DZ6" s="2">
        <v>14516263</v>
      </c>
      <c r="EA6" s="2">
        <v>6809299</v>
      </c>
      <c r="EB6" s="2">
        <v>6521146</v>
      </c>
      <c r="EC6" s="2">
        <v>9137493</v>
      </c>
      <c r="ED6" s="2">
        <v>8949128</v>
      </c>
      <c r="EE6" s="2">
        <v>7999808</v>
      </c>
      <c r="EF6" s="2">
        <v>6202383</v>
      </c>
      <c r="EG6" s="2">
        <v>14487053</v>
      </c>
      <c r="EH6" s="2">
        <v>12762953</v>
      </c>
      <c r="EI6" s="2">
        <v>6555899</v>
      </c>
      <c r="EJ6" s="2">
        <v>13258593</v>
      </c>
      <c r="EK6" s="2">
        <v>7472168</v>
      </c>
      <c r="EL6" s="2">
        <v>7236174</v>
      </c>
      <c r="EM6" s="2">
        <v>7878253</v>
      </c>
      <c r="EN6" s="2">
        <v>9062555</v>
      </c>
      <c r="EO6" s="2">
        <v>8086924</v>
      </c>
      <c r="EP6" s="2">
        <v>17628261</v>
      </c>
      <c r="EQ6" s="2">
        <v>14134276</v>
      </c>
      <c r="ER6" s="2">
        <v>16218983</v>
      </c>
      <c r="ES6" s="2">
        <v>32580601</v>
      </c>
      <c r="ET6" s="2">
        <v>53754352</v>
      </c>
      <c r="EU6" s="2">
        <v>34528109</v>
      </c>
      <c r="EV6" s="2">
        <v>25309274</v>
      </c>
      <c r="EW6" s="2">
        <v>25259071</v>
      </c>
    </row>
    <row r="7" spans="1:153" x14ac:dyDescent="0.25">
      <c r="A7" s="12" t="s">
        <v>170</v>
      </c>
      <c r="B7" s="1" t="s">
        <v>250</v>
      </c>
      <c r="C7" s="2">
        <v>17558370</v>
      </c>
      <c r="D7" s="2">
        <v>19417791</v>
      </c>
      <c r="E7" s="2">
        <v>18980155</v>
      </c>
      <c r="F7" s="2">
        <v>19428225</v>
      </c>
      <c r="G7" s="2">
        <v>18574465</v>
      </c>
      <c r="H7" s="2">
        <v>19212305</v>
      </c>
      <c r="I7" s="2">
        <v>18156942</v>
      </c>
      <c r="J7" s="2">
        <v>18917237</v>
      </c>
      <c r="K7" s="2">
        <v>18695775</v>
      </c>
      <c r="L7" s="2">
        <v>21242080</v>
      </c>
      <c r="M7" s="2">
        <v>19073028</v>
      </c>
      <c r="N7" s="2">
        <v>19556692</v>
      </c>
      <c r="O7" s="2">
        <v>20129066</v>
      </c>
      <c r="P7" s="2">
        <v>19673407</v>
      </c>
      <c r="Q7" s="2">
        <v>20352527</v>
      </c>
      <c r="R7" s="2">
        <v>20538576</v>
      </c>
      <c r="S7" s="2">
        <v>22844627</v>
      </c>
      <c r="T7" s="2">
        <v>21666918</v>
      </c>
      <c r="U7" s="2">
        <v>20798404</v>
      </c>
      <c r="V7" s="2">
        <v>22033050</v>
      </c>
      <c r="W7" s="2">
        <v>21332199</v>
      </c>
      <c r="X7" s="2">
        <v>20546382</v>
      </c>
      <c r="Y7" s="2">
        <v>22060685</v>
      </c>
      <c r="Z7" s="2">
        <v>23962858</v>
      </c>
      <c r="AA7" s="2">
        <v>25799897</v>
      </c>
      <c r="AB7" s="2">
        <v>21702652</v>
      </c>
      <c r="AC7" s="2">
        <v>21238723</v>
      </c>
      <c r="AD7" s="2">
        <v>21879761</v>
      </c>
      <c r="AE7" s="2">
        <v>23899332</v>
      </c>
      <c r="AF7" s="2">
        <v>21115444</v>
      </c>
      <c r="AG7" s="2">
        <v>21283794</v>
      </c>
      <c r="AH7" s="2">
        <v>20524447</v>
      </c>
      <c r="AI7" s="2">
        <v>18677409</v>
      </c>
      <c r="AJ7" s="2">
        <v>19577620</v>
      </c>
      <c r="AK7" s="2">
        <v>20451292</v>
      </c>
      <c r="AL7" s="2">
        <v>20289530</v>
      </c>
      <c r="AM7" s="2">
        <v>20361731</v>
      </c>
      <c r="AN7" s="2">
        <v>20473464</v>
      </c>
      <c r="AO7" s="4">
        <v>19653067</v>
      </c>
      <c r="AP7" s="2">
        <v>19955801</v>
      </c>
      <c r="AQ7" s="2">
        <v>20079783</v>
      </c>
      <c r="AR7" s="2">
        <v>20439869</v>
      </c>
      <c r="AS7" s="2">
        <v>22034750</v>
      </c>
      <c r="AT7" s="2">
        <v>22369739</v>
      </c>
      <c r="AU7" s="2">
        <v>21928417</v>
      </c>
      <c r="AV7" s="2">
        <v>23099415</v>
      </c>
      <c r="AW7" s="2">
        <v>24797450</v>
      </c>
      <c r="AX7" s="2">
        <v>26963313</v>
      </c>
      <c r="AY7" s="2">
        <v>27784273</v>
      </c>
      <c r="AZ7" s="2">
        <v>29344549</v>
      </c>
      <c r="BA7" s="2">
        <v>30089091</v>
      </c>
      <c r="BB7" s="2">
        <v>29624635</v>
      </c>
      <c r="BC7" s="2">
        <v>30295849</v>
      </c>
      <c r="BD7" s="2">
        <v>31802515</v>
      </c>
      <c r="BE7" s="2">
        <v>38468924</v>
      </c>
      <c r="BF7" s="2">
        <v>41152918</v>
      </c>
      <c r="BG7" s="2">
        <v>41379695</v>
      </c>
      <c r="BH7" s="2">
        <v>40251009</v>
      </c>
      <c r="BI7" s="2">
        <v>47555357</v>
      </c>
      <c r="BJ7" s="2">
        <v>49809543</v>
      </c>
      <c r="BK7" s="2">
        <v>63486788</v>
      </c>
      <c r="BL7" s="2">
        <v>62995108</v>
      </c>
      <c r="BM7" s="2">
        <v>61925106</v>
      </c>
      <c r="BN7" s="2">
        <v>63489878</v>
      </c>
      <c r="BO7" s="2">
        <v>66766349</v>
      </c>
      <c r="BP7" s="2">
        <v>69468928</v>
      </c>
      <c r="BQ7" s="2">
        <v>73181661</v>
      </c>
      <c r="BR7" s="2">
        <v>77009316</v>
      </c>
      <c r="BS7" s="2">
        <v>86415572</v>
      </c>
      <c r="BT7" s="2">
        <v>101607274</v>
      </c>
      <c r="BU7" s="2">
        <v>102346234</v>
      </c>
      <c r="BV7" s="2">
        <v>111394047</v>
      </c>
      <c r="BW7" s="2">
        <v>112745443</v>
      </c>
      <c r="BX7" s="2">
        <v>111973163</v>
      </c>
      <c r="BY7" s="2">
        <v>119052644</v>
      </c>
      <c r="BZ7" s="2">
        <v>121357266</v>
      </c>
      <c r="CA7" s="2">
        <v>128190076</v>
      </c>
      <c r="CB7" s="2">
        <v>137583700</v>
      </c>
      <c r="CC7" s="2">
        <v>134856864</v>
      </c>
      <c r="CD7" s="2">
        <v>129213857</v>
      </c>
      <c r="CE7" s="2">
        <v>135814133</v>
      </c>
      <c r="CF7" s="2">
        <v>160700491</v>
      </c>
      <c r="CG7" s="2">
        <v>160448070</v>
      </c>
      <c r="CH7" s="2">
        <v>161693210</v>
      </c>
      <c r="CI7" s="2">
        <v>162935855</v>
      </c>
      <c r="CJ7" s="2">
        <v>172499830</v>
      </c>
      <c r="CK7" s="2">
        <v>180921598</v>
      </c>
      <c r="CL7" s="2">
        <v>187671019</v>
      </c>
      <c r="CM7" s="2">
        <v>182464176</v>
      </c>
      <c r="CN7" s="2">
        <v>185330873</v>
      </c>
      <c r="CO7" s="2">
        <v>182852407</v>
      </c>
      <c r="CP7" s="2">
        <v>187194898</v>
      </c>
      <c r="CQ7" s="2">
        <v>182273116</v>
      </c>
      <c r="CR7" s="2">
        <v>191541884</v>
      </c>
      <c r="CS7" s="2">
        <v>196087330</v>
      </c>
      <c r="CT7" s="2">
        <v>191277971</v>
      </c>
      <c r="CU7" s="2">
        <v>192818533</v>
      </c>
      <c r="CV7" s="2">
        <v>189883850</v>
      </c>
      <c r="CW7" s="2">
        <v>203047438</v>
      </c>
      <c r="CX7" s="2">
        <v>208696733</v>
      </c>
      <c r="CY7" s="2">
        <v>213542594</v>
      </c>
      <c r="CZ7" s="2">
        <v>223661488</v>
      </c>
      <c r="DA7" s="2">
        <v>219339319</v>
      </c>
      <c r="DB7" s="2">
        <v>219860419</v>
      </c>
      <c r="DC7" s="2">
        <v>233750258</v>
      </c>
      <c r="DD7" s="2">
        <v>250191934</v>
      </c>
      <c r="DE7" s="2">
        <v>260729412</v>
      </c>
      <c r="DF7" s="2">
        <v>243842222</v>
      </c>
      <c r="DG7" s="2">
        <v>243698063</v>
      </c>
      <c r="DH7" s="2">
        <v>230664263</v>
      </c>
      <c r="DI7" s="2">
        <v>240311860</v>
      </c>
      <c r="DJ7" s="2">
        <v>242472853</v>
      </c>
      <c r="DK7" s="2">
        <v>240216812</v>
      </c>
      <c r="DL7" s="2">
        <v>242192617</v>
      </c>
      <c r="DM7" s="2">
        <v>247111085</v>
      </c>
      <c r="DN7" s="2">
        <v>248751762</v>
      </c>
      <c r="DO7" s="2">
        <v>251605544</v>
      </c>
      <c r="DP7" s="2">
        <v>254764574</v>
      </c>
      <c r="DQ7" s="2">
        <v>247667100</v>
      </c>
      <c r="DR7" s="2">
        <v>250902916</v>
      </c>
      <c r="DS7" s="2">
        <v>261498590</v>
      </c>
      <c r="DT7" s="2">
        <v>241110310</v>
      </c>
      <c r="DU7" s="2">
        <v>260662090</v>
      </c>
      <c r="DV7" s="2">
        <v>256115038</v>
      </c>
      <c r="DW7" s="2">
        <v>266320840</v>
      </c>
      <c r="DX7" s="2">
        <v>258626549</v>
      </c>
      <c r="DY7" s="2">
        <v>264781394</v>
      </c>
      <c r="DZ7" s="2">
        <v>268569072</v>
      </c>
      <c r="EA7" s="2">
        <v>269224319</v>
      </c>
      <c r="EB7" s="2">
        <v>269699709</v>
      </c>
      <c r="EC7" s="2">
        <v>274968571</v>
      </c>
      <c r="ED7" s="2">
        <v>303269944</v>
      </c>
      <c r="EE7" s="2">
        <v>318149903</v>
      </c>
      <c r="EF7" s="2">
        <v>284363032</v>
      </c>
      <c r="EG7" s="2">
        <v>302921361</v>
      </c>
      <c r="EH7" s="2">
        <v>304376557</v>
      </c>
      <c r="EI7" s="2">
        <v>314105662</v>
      </c>
      <c r="EJ7" s="2">
        <v>319099034</v>
      </c>
      <c r="EK7" s="2">
        <v>341776081</v>
      </c>
      <c r="EL7" s="2">
        <v>318079650</v>
      </c>
      <c r="EM7" s="2">
        <v>346413102</v>
      </c>
      <c r="EN7" s="2">
        <v>379237929</v>
      </c>
      <c r="EO7" s="2">
        <v>329925908</v>
      </c>
      <c r="EP7" s="2">
        <v>304649240</v>
      </c>
      <c r="EQ7" s="2">
        <v>301023693</v>
      </c>
      <c r="ER7" s="2">
        <v>309252955</v>
      </c>
      <c r="ES7" s="2">
        <v>326595280</v>
      </c>
      <c r="ET7" s="2">
        <v>323622101</v>
      </c>
      <c r="EU7" s="2">
        <v>347521226</v>
      </c>
      <c r="EV7" s="2">
        <v>374231451</v>
      </c>
      <c r="EW7" s="2">
        <v>382102482</v>
      </c>
    </row>
    <row r="8" spans="1:153" x14ac:dyDescent="0.25">
      <c r="A8" s="13" t="s">
        <v>171</v>
      </c>
      <c r="B8" s="1" t="s">
        <v>251</v>
      </c>
      <c r="C8" s="2">
        <v>39268381</v>
      </c>
      <c r="D8" s="2">
        <v>41915592</v>
      </c>
      <c r="E8" s="2">
        <v>45232588</v>
      </c>
      <c r="F8" s="2">
        <v>43592159</v>
      </c>
      <c r="G8" s="2">
        <v>40460015</v>
      </c>
      <c r="H8" s="2">
        <v>44073525</v>
      </c>
      <c r="I8" s="2">
        <v>48981695</v>
      </c>
      <c r="J8" s="2">
        <v>49158772</v>
      </c>
      <c r="K8" s="2">
        <v>51118591</v>
      </c>
      <c r="L8" s="2">
        <v>51411660</v>
      </c>
      <c r="M8" s="2">
        <v>51039568</v>
      </c>
      <c r="N8" s="2">
        <v>54224364</v>
      </c>
      <c r="O8" s="2">
        <v>51847816</v>
      </c>
      <c r="P8" s="2">
        <v>54790431</v>
      </c>
      <c r="Q8" s="2">
        <v>53879073</v>
      </c>
      <c r="R8" s="2">
        <v>52503102</v>
      </c>
      <c r="S8" s="2">
        <v>51455991</v>
      </c>
      <c r="T8" s="2">
        <v>54143884</v>
      </c>
      <c r="U8" s="2">
        <v>46078948</v>
      </c>
      <c r="V8" s="2">
        <v>45515468</v>
      </c>
      <c r="W8" s="2">
        <v>48887281</v>
      </c>
      <c r="X8" s="2">
        <v>49840628</v>
      </c>
      <c r="Y8" s="2">
        <v>51882892</v>
      </c>
      <c r="Z8" s="2">
        <v>50866624</v>
      </c>
      <c r="AA8" s="2">
        <v>51754315</v>
      </c>
      <c r="AB8" s="2">
        <v>54700751</v>
      </c>
      <c r="AC8" s="2">
        <v>57084507</v>
      </c>
      <c r="AD8" s="2">
        <v>56125260</v>
      </c>
      <c r="AE8" s="2">
        <v>58358351</v>
      </c>
      <c r="AF8" s="2">
        <v>57330717</v>
      </c>
      <c r="AG8" s="2">
        <v>53938753</v>
      </c>
      <c r="AH8" s="2">
        <v>51515345</v>
      </c>
      <c r="AI8" s="2">
        <v>50335784</v>
      </c>
      <c r="AJ8" s="2">
        <v>51314010</v>
      </c>
      <c r="AK8" s="2">
        <v>49297081</v>
      </c>
      <c r="AL8" s="2">
        <v>49843754</v>
      </c>
      <c r="AM8" s="2">
        <v>48835485</v>
      </c>
      <c r="AN8" s="2">
        <v>50731856</v>
      </c>
      <c r="AO8" s="4">
        <v>49018474</v>
      </c>
      <c r="AP8" s="2">
        <v>47393660</v>
      </c>
      <c r="AQ8" s="2">
        <v>51119011</v>
      </c>
      <c r="AR8" s="2">
        <v>61471525</v>
      </c>
      <c r="AS8" s="2">
        <v>59051396</v>
      </c>
      <c r="AT8" s="2">
        <v>59454266</v>
      </c>
      <c r="AU8" s="2">
        <v>60084201</v>
      </c>
      <c r="AV8" s="2">
        <v>61783197</v>
      </c>
      <c r="AW8" s="2">
        <v>56657421</v>
      </c>
      <c r="AX8" s="2">
        <v>62743665</v>
      </c>
      <c r="AY8" s="2">
        <v>69887944</v>
      </c>
      <c r="AZ8" s="2">
        <v>70617309</v>
      </c>
      <c r="BA8" s="2">
        <v>74157354</v>
      </c>
      <c r="BB8" s="2">
        <v>74371546</v>
      </c>
      <c r="BC8" s="2">
        <v>74637938</v>
      </c>
      <c r="BD8" s="2">
        <v>75999057</v>
      </c>
      <c r="BE8" s="2">
        <v>76261113</v>
      </c>
      <c r="BF8" s="2">
        <v>76596216</v>
      </c>
      <c r="BG8" s="2">
        <v>77444717</v>
      </c>
      <c r="BH8" s="2">
        <v>75310612</v>
      </c>
      <c r="BI8" s="2">
        <v>71960752</v>
      </c>
      <c r="BJ8" s="2">
        <v>62217544</v>
      </c>
      <c r="BK8" s="2">
        <v>60989842</v>
      </c>
      <c r="BL8" s="2">
        <v>53153641</v>
      </c>
      <c r="BM8" s="2">
        <v>43766962</v>
      </c>
      <c r="BN8" s="2">
        <v>45538402</v>
      </c>
      <c r="BO8" s="2">
        <v>46488169</v>
      </c>
      <c r="BP8" s="2">
        <v>53275742</v>
      </c>
      <c r="BQ8" s="2">
        <v>55116486</v>
      </c>
      <c r="BR8" s="2">
        <v>56543358</v>
      </c>
      <c r="BS8" s="2">
        <v>58516422</v>
      </c>
      <c r="BT8" s="2">
        <v>59651488</v>
      </c>
      <c r="BU8" s="2">
        <v>61034649</v>
      </c>
      <c r="BV8" s="2">
        <v>62596673</v>
      </c>
      <c r="BW8" s="2">
        <v>63595196</v>
      </c>
      <c r="BX8" s="2">
        <v>64397931</v>
      </c>
      <c r="BY8" s="2">
        <v>65464509</v>
      </c>
      <c r="BZ8" s="2">
        <v>65717644</v>
      </c>
      <c r="CA8" s="2">
        <v>68100789</v>
      </c>
      <c r="CB8" s="2">
        <v>72420000</v>
      </c>
      <c r="CC8" s="2">
        <v>72928463</v>
      </c>
      <c r="CD8" s="2">
        <v>71556485</v>
      </c>
      <c r="CE8" s="2">
        <v>64232204</v>
      </c>
      <c r="CF8" s="2">
        <v>63082063</v>
      </c>
      <c r="CG8" s="2">
        <v>66434957</v>
      </c>
      <c r="CH8" s="2">
        <v>68101845</v>
      </c>
      <c r="CI8" s="2">
        <v>73587068</v>
      </c>
      <c r="CJ8" s="2">
        <v>66097524</v>
      </c>
      <c r="CK8" s="2">
        <v>54653446</v>
      </c>
      <c r="CL8" s="2">
        <v>54911509</v>
      </c>
      <c r="CM8" s="2">
        <v>53537538</v>
      </c>
      <c r="CN8" s="2">
        <v>56779400</v>
      </c>
      <c r="CO8" s="2">
        <v>60190130</v>
      </c>
      <c r="CP8" s="2">
        <v>62350937</v>
      </c>
      <c r="CQ8" s="2">
        <v>72235444</v>
      </c>
      <c r="CR8" s="2">
        <v>75634976</v>
      </c>
      <c r="CS8" s="2">
        <v>76580193</v>
      </c>
      <c r="CT8" s="2">
        <v>78305988</v>
      </c>
      <c r="CU8" s="2">
        <v>77785474</v>
      </c>
      <c r="CV8" s="2">
        <v>74150534</v>
      </c>
      <c r="CW8" s="2">
        <v>72628200</v>
      </c>
      <c r="CX8" s="2">
        <v>70035378</v>
      </c>
      <c r="CY8" s="2">
        <v>62338203</v>
      </c>
      <c r="CZ8" s="2">
        <v>65830017</v>
      </c>
      <c r="DA8" s="2">
        <v>63795402</v>
      </c>
      <c r="DB8" s="2">
        <v>61288298</v>
      </c>
      <c r="DC8" s="2">
        <v>59876678</v>
      </c>
      <c r="DD8" s="2">
        <v>58950127</v>
      </c>
      <c r="DE8" s="2">
        <v>55452320</v>
      </c>
      <c r="DF8" s="2">
        <v>53734815</v>
      </c>
      <c r="DG8" s="2">
        <v>53944113</v>
      </c>
      <c r="DH8" s="2">
        <v>49069774</v>
      </c>
      <c r="DI8" s="2">
        <v>43633918</v>
      </c>
      <c r="DJ8" s="2">
        <v>37070753</v>
      </c>
      <c r="DK8" s="2">
        <v>35936567</v>
      </c>
      <c r="DL8" s="2">
        <v>46320224</v>
      </c>
      <c r="DM8" s="2">
        <v>51307938</v>
      </c>
      <c r="DN8" s="2">
        <v>60143576</v>
      </c>
      <c r="DO8" s="2">
        <v>62650077</v>
      </c>
      <c r="DP8" s="2">
        <v>66828805</v>
      </c>
      <c r="DQ8" s="2">
        <v>70563303</v>
      </c>
      <c r="DR8" s="2">
        <v>75664522</v>
      </c>
      <c r="DS8" s="2">
        <v>78620597</v>
      </c>
      <c r="DT8" s="2">
        <v>84495593</v>
      </c>
      <c r="DU8" s="2">
        <v>79913227</v>
      </c>
      <c r="DV8" s="2">
        <v>75371615</v>
      </c>
      <c r="DW8" s="2">
        <v>79596030</v>
      </c>
      <c r="DX8" s="2">
        <v>86921974</v>
      </c>
      <c r="DY8" s="2">
        <v>88123483</v>
      </c>
      <c r="DZ8" s="2">
        <v>91304785</v>
      </c>
      <c r="EA8" s="2">
        <v>92489128</v>
      </c>
      <c r="EB8" s="2">
        <v>94409831</v>
      </c>
      <c r="EC8" s="2">
        <v>96976370</v>
      </c>
      <c r="ED8" s="2">
        <v>102505253</v>
      </c>
      <c r="EE8" s="2">
        <v>99362195</v>
      </c>
      <c r="EF8" s="2">
        <v>96521194</v>
      </c>
      <c r="EG8" s="2">
        <v>92169663</v>
      </c>
      <c r="EH8" s="2">
        <v>92088437</v>
      </c>
      <c r="EI8" s="2">
        <v>81773113</v>
      </c>
      <c r="EJ8" s="2">
        <v>98435823</v>
      </c>
      <c r="EK8" s="2">
        <v>101599569</v>
      </c>
      <c r="EL8" s="2">
        <v>96914459</v>
      </c>
      <c r="EM8" s="2">
        <v>96623409</v>
      </c>
      <c r="EN8" s="2">
        <v>87111602</v>
      </c>
      <c r="EO8" s="2">
        <v>96337878</v>
      </c>
      <c r="EP8" s="2">
        <v>84518764</v>
      </c>
      <c r="EQ8" s="2">
        <v>98253209</v>
      </c>
      <c r="ER8" s="2">
        <v>113993562</v>
      </c>
      <c r="ES8" s="2">
        <v>129790738</v>
      </c>
      <c r="ET8" s="2">
        <v>134788984</v>
      </c>
      <c r="EU8" s="2">
        <v>113680355</v>
      </c>
      <c r="EV8" s="2">
        <v>115882182</v>
      </c>
      <c r="EW8" s="2">
        <v>117031256</v>
      </c>
    </row>
    <row r="9" spans="1:153" x14ac:dyDescent="0.25">
      <c r="A9" s="14" t="s">
        <v>172</v>
      </c>
      <c r="B9" s="1"/>
      <c r="C9" s="2">
        <v>31259280</v>
      </c>
      <c r="D9" s="2">
        <v>41398460</v>
      </c>
      <c r="E9" s="2">
        <v>32431816</v>
      </c>
      <c r="F9" s="2">
        <v>36936988</v>
      </c>
      <c r="G9" s="2">
        <v>35865091</v>
      </c>
      <c r="H9" s="2">
        <v>37237869</v>
      </c>
      <c r="I9" s="2">
        <v>33413310</v>
      </c>
      <c r="J9" s="2">
        <v>40992289</v>
      </c>
      <c r="K9" s="2">
        <v>39049026</v>
      </c>
      <c r="L9" s="2">
        <v>38553998</v>
      </c>
      <c r="M9" s="2">
        <v>39577660</v>
      </c>
      <c r="N9" s="2">
        <v>36019701</v>
      </c>
      <c r="O9" s="2">
        <v>38835666</v>
      </c>
      <c r="P9" s="2">
        <v>46547980</v>
      </c>
      <c r="Q9" s="2">
        <v>39735166</v>
      </c>
      <c r="R9" s="2">
        <v>41584539</v>
      </c>
      <c r="S9" s="2">
        <v>43156628</v>
      </c>
      <c r="T9" s="2">
        <v>41364572</v>
      </c>
      <c r="U9" s="2">
        <v>46278265</v>
      </c>
      <c r="V9" s="2">
        <v>52384166</v>
      </c>
      <c r="W9" s="2">
        <v>49639949</v>
      </c>
      <c r="X9" s="2">
        <v>43707103</v>
      </c>
      <c r="Y9" s="2">
        <v>51713359</v>
      </c>
      <c r="Z9" s="2">
        <v>56128351</v>
      </c>
      <c r="AA9" s="2">
        <v>56939730</v>
      </c>
      <c r="AB9" s="2">
        <v>62967175</v>
      </c>
      <c r="AC9" s="2">
        <v>50264426</v>
      </c>
      <c r="AD9" s="2">
        <v>53406037</v>
      </c>
      <c r="AE9" s="2">
        <v>62095929</v>
      </c>
      <c r="AF9" s="2">
        <v>53426886</v>
      </c>
      <c r="AG9" s="2">
        <v>58775061</v>
      </c>
      <c r="AH9" s="2">
        <v>62258076</v>
      </c>
      <c r="AI9" s="2">
        <v>56889439</v>
      </c>
      <c r="AJ9" s="2">
        <v>53400625</v>
      </c>
      <c r="AK9" s="2">
        <v>68216328</v>
      </c>
      <c r="AL9" s="2">
        <v>59283462</v>
      </c>
      <c r="AM9" s="2">
        <v>54124567</v>
      </c>
      <c r="AN9" s="2">
        <v>64723456</v>
      </c>
      <c r="AO9" s="4">
        <v>54998580</v>
      </c>
      <c r="AP9" s="2">
        <v>56069817</v>
      </c>
      <c r="AQ9" s="2">
        <v>58254943</v>
      </c>
      <c r="AR9" s="2">
        <v>62497328</v>
      </c>
      <c r="AS9" s="2">
        <v>62376151</v>
      </c>
      <c r="AT9" s="2">
        <v>69740700</v>
      </c>
      <c r="AU9" s="2">
        <v>62936183</v>
      </c>
      <c r="AV9" s="2">
        <v>65043935</v>
      </c>
      <c r="AW9" s="2">
        <v>65767179</v>
      </c>
      <c r="AX9" s="2">
        <v>69080801</v>
      </c>
      <c r="AY9" s="2">
        <v>73692412</v>
      </c>
      <c r="AZ9" s="2">
        <v>75986989</v>
      </c>
      <c r="BA9" s="2">
        <v>87302158</v>
      </c>
      <c r="BB9" s="2">
        <v>97671072</v>
      </c>
      <c r="BC9" s="2">
        <v>93512358</v>
      </c>
      <c r="BD9" s="2">
        <v>114319699</v>
      </c>
      <c r="BE9" s="2">
        <v>119916596</v>
      </c>
      <c r="BF9" s="2">
        <v>125481596</v>
      </c>
      <c r="BG9" s="2">
        <v>125308015</v>
      </c>
      <c r="BH9" s="2">
        <v>136399585</v>
      </c>
      <c r="BI9" s="2">
        <v>123450361</v>
      </c>
      <c r="BJ9" s="2">
        <v>119441322</v>
      </c>
      <c r="BK9" s="2">
        <v>90859261</v>
      </c>
      <c r="BL9" s="2">
        <v>84047396</v>
      </c>
      <c r="BM9" s="2">
        <v>75672330</v>
      </c>
      <c r="BN9" s="2">
        <v>82788381</v>
      </c>
      <c r="BO9" s="2">
        <v>85528319</v>
      </c>
      <c r="BP9" s="2">
        <v>85951308</v>
      </c>
      <c r="BQ9" s="2">
        <v>81061417</v>
      </c>
      <c r="BR9" s="2">
        <v>77008807</v>
      </c>
      <c r="BS9" s="2">
        <v>73405308</v>
      </c>
      <c r="BT9" s="2">
        <v>71774297</v>
      </c>
      <c r="BU9" s="2">
        <v>73125516</v>
      </c>
      <c r="BV9" s="2">
        <v>76214783</v>
      </c>
      <c r="BW9" s="2">
        <v>70428821</v>
      </c>
      <c r="BX9" s="2">
        <v>77572402</v>
      </c>
      <c r="BY9" s="2">
        <v>70411574</v>
      </c>
      <c r="BZ9" s="2">
        <v>75227168</v>
      </c>
      <c r="CA9" s="2">
        <v>82332706</v>
      </c>
      <c r="CB9" s="2">
        <v>74888113</v>
      </c>
      <c r="CC9" s="2">
        <v>82622254</v>
      </c>
      <c r="CD9" s="2">
        <v>93078520</v>
      </c>
      <c r="CE9" s="2">
        <v>85058435</v>
      </c>
      <c r="CF9" s="2">
        <v>91289868</v>
      </c>
      <c r="CG9" s="2">
        <v>92059358</v>
      </c>
      <c r="CH9" s="2">
        <v>91845250</v>
      </c>
      <c r="CI9" s="2">
        <v>89612595</v>
      </c>
      <c r="CJ9" s="2">
        <v>91207274</v>
      </c>
      <c r="CK9" s="2">
        <v>91208811</v>
      </c>
      <c r="CL9" s="2">
        <v>90216386</v>
      </c>
      <c r="CM9" s="2">
        <v>94624341</v>
      </c>
      <c r="CN9" s="2">
        <v>91291657</v>
      </c>
      <c r="CO9" s="2">
        <v>90297363</v>
      </c>
      <c r="CP9" s="2">
        <v>95133070</v>
      </c>
      <c r="CQ9" s="2">
        <v>104399821</v>
      </c>
      <c r="CR9" s="2">
        <v>99722238</v>
      </c>
      <c r="CS9" s="2">
        <v>106019666</v>
      </c>
      <c r="CT9" s="2">
        <v>100774832</v>
      </c>
      <c r="CU9" s="2">
        <v>95944809</v>
      </c>
      <c r="CV9" s="2">
        <v>107221064</v>
      </c>
      <c r="CW9" s="2">
        <v>101873644</v>
      </c>
      <c r="CX9" s="2">
        <v>104804422</v>
      </c>
      <c r="CY9" s="2">
        <v>106151199</v>
      </c>
      <c r="CZ9" s="2">
        <v>110318166</v>
      </c>
      <c r="DA9" s="2">
        <v>108449815</v>
      </c>
      <c r="DB9" s="2">
        <v>113532748</v>
      </c>
      <c r="DC9" s="2">
        <v>115522078</v>
      </c>
      <c r="DD9" s="2">
        <v>117786541</v>
      </c>
      <c r="DE9" s="2">
        <v>130248653</v>
      </c>
      <c r="DF9" s="2">
        <v>118751412</v>
      </c>
      <c r="DG9" s="2">
        <v>120857551</v>
      </c>
      <c r="DH9" s="2">
        <v>122349930</v>
      </c>
      <c r="DI9" s="2">
        <v>120252104</v>
      </c>
      <c r="DJ9" s="2">
        <v>127118936</v>
      </c>
      <c r="DK9" s="2">
        <v>129880500</v>
      </c>
      <c r="DL9" s="2">
        <v>125290225</v>
      </c>
      <c r="DM9" s="2">
        <v>133127739</v>
      </c>
      <c r="DN9" s="2">
        <v>144726332</v>
      </c>
      <c r="DO9" s="2">
        <v>148698780</v>
      </c>
      <c r="DP9" s="2">
        <v>150713551</v>
      </c>
      <c r="DQ9" s="2">
        <v>156655177</v>
      </c>
      <c r="DR9" s="2">
        <v>162855721</v>
      </c>
      <c r="DS9" s="2">
        <v>153187879</v>
      </c>
      <c r="DT9" s="2">
        <v>167984159</v>
      </c>
      <c r="DU9" s="2">
        <v>154921782</v>
      </c>
      <c r="DV9" s="2">
        <v>149912887</v>
      </c>
      <c r="DW9" s="2">
        <v>149076356</v>
      </c>
      <c r="DX9" s="2">
        <v>148849105</v>
      </c>
      <c r="DY9" s="2">
        <v>148554890</v>
      </c>
      <c r="DZ9" s="2">
        <v>161575462</v>
      </c>
      <c r="EA9" s="2">
        <v>157817614</v>
      </c>
      <c r="EB9" s="2">
        <v>166729051</v>
      </c>
      <c r="EC9" s="2">
        <v>156381782</v>
      </c>
      <c r="ED9" s="2">
        <v>153438564</v>
      </c>
      <c r="EE9" s="2">
        <v>150700128</v>
      </c>
      <c r="EF9" s="2">
        <v>174101724</v>
      </c>
      <c r="EG9" s="2">
        <v>157495445</v>
      </c>
      <c r="EH9" s="2">
        <v>158749600</v>
      </c>
      <c r="EI9" s="2">
        <v>163684614</v>
      </c>
      <c r="EJ9" s="2">
        <v>163034525</v>
      </c>
      <c r="EK9" s="2">
        <v>164896755</v>
      </c>
      <c r="EL9" s="2">
        <v>192319082</v>
      </c>
      <c r="EM9" s="2">
        <v>187829436</v>
      </c>
      <c r="EN9" s="2">
        <v>201317988</v>
      </c>
      <c r="EO9" s="2">
        <v>214941834</v>
      </c>
      <c r="EP9" s="2">
        <v>203173609</v>
      </c>
      <c r="EQ9" s="2">
        <v>190269400</v>
      </c>
      <c r="ER9" s="2">
        <v>192199458</v>
      </c>
      <c r="ES9" s="2">
        <v>169761371</v>
      </c>
      <c r="ET9" s="2">
        <v>167982658</v>
      </c>
      <c r="EU9" s="2">
        <v>171910294</v>
      </c>
      <c r="EV9" s="2">
        <v>168086682</v>
      </c>
      <c r="EW9" s="2">
        <v>169618754</v>
      </c>
    </row>
    <row r="10" spans="1:153" x14ac:dyDescent="0.25">
      <c r="A10" s="1" t="s">
        <v>173</v>
      </c>
      <c r="B10" s="1"/>
      <c r="C10" s="2">
        <v>22127285</v>
      </c>
      <c r="D10" s="2">
        <v>26815151</v>
      </c>
      <c r="E10" s="2">
        <v>21143687</v>
      </c>
      <c r="F10" s="2">
        <v>21248541</v>
      </c>
      <c r="G10" s="2">
        <v>22211909</v>
      </c>
      <c r="H10" s="2">
        <v>22980526</v>
      </c>
      <c r="I10" s="2">
        <v>22798941</v>
      </c>
      <c r="J10" s="2">
        <v>24662243</v>
      </c>
      <c r="K10" s="2">
        <v>24265803</v>
      </c>
      <c r="L10" s="2">
        <v>25856933</v>
      </c>
      <c r="M10" s="2">
        <v>26090852</v>
      </c>
      <c r="N10" s="2">
        <v>25623743</v>
      </c>
      <c r="O10" s="2">
        <v>26620551</v>
      </c>
      <c r="P10" s="2">
        <v>27429389</v>
      </c>
      <c r="Q10" s="2">
        <v>25559265</v>
      </c>
      <c r="R10" s="2">
        <v>26657760</v>
      </c>
      <c r="S10" s="2">
        <v>28329769</v>
      </c>
      <c r="T10" s="2">
        <v>28557765</v>
      </c>
      <c r="U10" s="2">
        <v>28914042</v>
      </c>
      <c r="V10" s="2">
        <v>29413428</v>
      </c>
      <c r="W10" s="2">
        <v>29281342</v>
      </c>
      <c r="X10" s="2">
        <v>29658081</v>
      </c>
      <c r="Y10" s="2">
        <v>35809454</v>
      </c>
      <c r="Z10" s="2">
        <v>32975455</v>
      </c>
      <c r="AA10" s="2">
        <v>33297986</v>
      </c>
      <c r="AB10" s="2">
        <v>31743434</v>
      </c>
      <c r="AC10" s="2">
        <v>32267486</v>
      </c>
      <c r="AD10" s="2">
        <v>33838544</v>
      </c>
      <c r="AE10" s="2">
        <v>33966030</v>
      </c>
      <c r="AF10" s="2">
        <v>34985792</v>
      </c>
      <c r="AG10" s="2">
        <v>34291714</v>
      </c>
      <c r="AH10" s="2">
        <v>34214535</v>
      </c>
      <c r="AI10" s="2">
        <v>34358084</v>
      </c>
      <c r="AJ10" s="2">
        <v>34533287</v>
      </c>
      <c r="AK10" s="2">
        <v>36115597</v>
      </c>
      <c r="AL10" s="2">
        <v>36703857</v>
      </c>
      <c r="AM10" s="2">
        <v>42853614</v>
      </c>
      <c r="AN10" s="2">
        <v>38340278</v>
      </c>
      <c r="AO10" s="4">
        <v>37053391</v>
      </c>
      <c r="AP10" s="2">
        <v>38400939</v>
      </c>
      <c r="AQ10" s="2">
        <v>38634172</v>
      </c>
      <c r="AR10" s="2">
        <v>40241986</v>
      </c>
      <c r="AS10" s="2">
        <v>41378018</v>
      </c>
      <c r="AT10" s="2">
        <v>42383786</v>
      </c>
      <c r="AU10" s="2">
        <v>43740580</v>
      </c>
      <c r="AV10" s="2">
        <v>44822397</v>
      </c>
      <c r="AW10" s="2">
        <v>45007525</v>
      </c>
      <c r="AX10" s="2">
        <v>47618481</v>
      </c>
      <c r="AY10" s="2">
        <v>47128771</v>
      </c>
      <c r="AZ10" s="2">
        <v>48937560</v>
      </c>
      <c r="BA10" s="2">
        <v>48404666</v>
      </c>
      <c r="BB10" s="2">
        <v>49318211</v>
      </c>
      <c r="BC10" s="2">
        <v>49764708</v>
      </c>
      <c r="BD10" s="2">
        <v>52552561</v>
      </c>
      <c r="BE10" s="2">
        <v>52715358</v>
      </c>
      <c r="BF10" s="2">
        <v>54400226</v>
      </c>
      <c r="BG10" s="2">
        <v>55967708</v>
      </c>
      <c r="BH10" s="2">
        <v>63287982</v>
      </c>
      <c r="BI10" s="2">
        <v>57553349</v>
      </c>
      <c r="BJ10" s="2">
        <v>57587862</v>
      </c>
      <c r="BK10" s="2">
        <v>55126026</v>
      </c>
      <c r="BL10" s="2">
        <v>55103174</v>
      </c>
      <c r="BM10" s="2">
        <v>51742177</v>
      </c>
      <c r="BN10" s="2">
        <v>51250697</v>
      </c>
      <c r="BO10" s="2">
        <v>53177096</v>
      </c>
      <c r="BP10" s="2">
        <v>54464304</v>
      </c>
      <c r="BQ10" s="2">
        <v>53676211</v>
      </c>
      <c r="BR10" s="2">
        <v>56868106</v>
      </c>
      <c r="BS10" s="2">
        <v>56084289</v>
      </c>
      <c r="BT10" s="2">
        <v>60095724</v>
      </c>
      <c r="BU10" s="2">
        <v>60822273</v>
      </c>
      <c r="BV10" s="2">
        <v>63899667</v>
      </c>
      <c r="BW10" s="2">
        <v>60276195</v>
      </c>
      <c r="BX10" s="2">
        <v>60525482</v>
      </c>
      <c r="BY10" s="2">
        <v>58010356</v>
      </c>
      <c r="BZ10" s="2">
        <v>58788038</v>
      </c>
      <c r="CA10" s="2">
        <v>61218902</v>
      </c>
      <c r="CB10" s="2">
        <v>61683999</v>
      </c>
      <c r="CC10" s="2">
        <v>63941826</v>
      </c>
      <c r="CD10" s="2">
        <v>68915268</v>
      </c>
      <c r="CE10" s="2">
        <v>70020767</v>
      </c>
      <c r="CF10" s="2">
        <v>73982925</v>
      </c>
      <c r="CG10" s="2">
        <v>75146063</v>
      </c>
      <c r="CH10" s="2">
        <v>75159505</v>
      </c>
      <c r="CI10" s="2">
        <v>74653688</v>
      </c>
      <c r="CJ10" s="2">
        <v>74814590</v>
      </c>
      <c r="CK10" s="2">
        <v>75249188</v>
      </c>
      <c r="CL10" s="2">
        <v>76375108</v>
      </c>
      <c r="CM10" s="2">
        <v>77722676</v>
      </c>
      <c r="CN10" s="2">
        <v>77963962</v>
      </c>
      <c r="CO10" s="2">
        <v>78529545</v>
      </c>
      <c r="CP10" s="2">
        <v>80817055</v>
      </c>
      <c r="CQ10" s="2">
        <v>89194383</v>
      </c>
      <c r="CR10" s="2">
        <v>86017265</v>
      </c>
      <c r="CS10" s="2">
        <v>89846176</v>
      </c>
      <c r="CT10" s="2">
        <v>87076806</v>
      </c>
      <c r="CU10" s="2">
        <v>84252532</v>
      </c>
      <c r="CV10" s="2">
        <v>85118222</v>
      </c>
      <c r="CW10" s="2">
        <v>86635825</v>
      </c>
      <c r="CX10" s="2">
        <v>89634418</v>
      </c>
      <c r="CY10" s="2">
        <v>90526064</v>
      </c>
      <c r="CZ10" s="2">
        <v>95125682</v>
      </c>
      <c r="DA10" s="2">
        <v>94881109</v>
      </c>
      <c r="DB10" s="2">
        <v>96032953</v>
      </c>
      <c r="DC10" s="2">
        <v>99793064</v>
      </c>
      <c r="DD10" s="2">
        <v>102562231</v>
      </c>
      <c r="DE10" s="2">
        <v>109738364</v>
      </c>
      <c r="DF10" s="2">
        <v>105666776</v>
      </c>
      <c r="DG10" s="2">
        <v>103189268</v>
      </c>
      <c r="DH10" s="2">
        <v>103042636</v>
      </c>
      <c r="DI10" s="2">
        <v>102893110</v>
      </c>
      <c r="DJ10" s="2">
        <v>104687814</v>
      </c>
      <c r="DK10" s="2">
        <v>102955121</v>
      </c>
      <c r="DL10" s="2">
        <v>105221692</v>
      </c>
      <c r="DM10" s="2">
        <v>108279154</v>
      </c>
      <c r="DN10" s="2">
        <v>116872075</v>
      </c>
      <c r="DO10" s="2">
        <v>122348004</v>
      </c>
      <c r="DP10" s="2">
        <v>122298609</v>
      </c>
      <c r="DQ10" s="2">
        <v>124230271</v>
      </c>
      <c r="DR10" s="2">
        <v>122632932</v>
      </c>
      <c r="DS10" s="2">
        <v>120702084</v>
      </c>
      <c r="DT10" s="2">
        <v>122959913</v>
      </c>
      <c r="DU10" s="2">
        <v>120776142</v>
      </c>
      <c r="DV10" s="2">
        <v>120780579</v>
      </c>
      <c r="DW10" s="2">
        <v>123766145</v>
      </c>
      <c r="DX10" s="2">
        <v>128290961</v>
      </c>
      <c r="DY10" s="2">
        <v>122881478</v>
      </c>
      <c r="DZ10" s="2">
        <v>130136916</v>
      </c>
      <c r="EA10" s="2">
        <v>127607340</v>
      </c>
      <c r="EB10" s="2">
        <v>143073635</v>
      </c>
      <c r="EC10" s="2">
        <v>130220792</v>
      </c>
      <c r="ED10" s="2">
        <v>130600666</v>
      </c>
      <c r="EE10" s="2">
        <v>130269094</v>
      </c>
      <c r="EF10" s="2">
        <v>131457662</v>
      </c>
      <c r="EG10" s="2">
        <v>124669725</v>
      </c>
      <c r="EH10" s="2">
        <v>125446932</v>
      </c>
      <c r="EI10" s="2">
        <v>131436905</v>
      </c>
      <c r="EJ10" s="2">
        <v>134780313</v>
      </c>
      <c r="EK10" s="2">
        <v>135097493</v>
      </c>
      <c r="EL10" s="2">
        <v>146787395</v>
      </c>
      <c r="EM10" s="2">
        <v>145727076</v>
      </c>
      <c r="EN10" s="2">
        <v>165687745</v>
      </c>
      <c r="EO10" s="2">
        <v>152220383</v>
      </c>
      <c r="EP10" s="2">
        <v>141805365</v>
      </c>
      <c r="EQ10" s="2">
        <v>136256857</v>
      </c>
      <c r="ER10" s="2">
        <v>132261722</v>
      </c>
      <c r="ES10" s="2">
        <v>125940830</v>
      </c>
      <c r="ET10" s="2">
        <v>127876370</v>
      </c>
      <c r="EU10" s="2">
        <v>132517026</v>
      </c>
      <c r="EV10" s="2">
        <v>133676053</v>
      </c>
      <c r="EW10" s="2">
        <v>133427198</v>
      </c>
    </row>
    <row r="11" spans="1:153" x14ac:dyDescent="0.25">
      <c r="A11" s="1" t="s">
        <v>174</v>
      </c>
      <c r="B11" s="1"/>
      <c r="C11" s="2">
        <v>8921770</v>
      </c>
      <c r="D11" s="2">
        <v>14419870</v>
      </c>
      <c r="E11" s="2">
        <v>11210936</v>
      </c>
      <c r="F11" s="2">
        <v>15593150</v>
      </c>
      <c r="G11" s="2">
        <v>13418549</v>
      </c>
      <c r="H11" s="2">
        <v>14117958</v>
      </c>
      <c r="I11" s="2">
        <v>10392095</v>
      </c>
      <c r="J11" s="2">
        <v>16192945</v>
      </c>
      <c r="K11" s="2">
        <v>14668483</v>
      </c>
      <c r="L11" s="2">
        <v>12518696</v>
      </c>
      <c r="M11" s="2">
        <v>13318671</v>
      </c>
      <c r="N11" s="2">
        <v>10192563</v>
      </c>
      <c r="O11" s="2">
        <v>12066213</v>
      </c>
      <c r="P11" s="2">
        <v>18920584</v>
      </c>
      <c r="Q11" s="2">
        <v>13933700</v>
      </c>
      <c r="R11" s="2">
        <v>14522629</v>
      </c>
      <c r="S11" s="2">
        <v>14680444</v>
      </c>
      <c r="T11" s="2">
        <v>12634988</v>
      </c>
      <c r="U11" s="2">
        <v>17268257</v>
      </c>
      <c r="V11" s="2">
        <v>22708942</v>
      </c>
      <c r="W11" s="2">
        <v>20135759</v>
      </c>
      <c r="X11" s="2">
        <v>13910102</v>
      </c>
      <c r="Y11" s="2">
        <v>15782042</v>
      </c>
      <c r="Z11" s="2">
        <v>23034145</v>
      </c>
      <c r="AA11" s="2">
        <v>23544166</v>
      </c>
      <c r="AB11" s="2">
        <v>30941828</v>
      </c>
      <c r="AC11" s="2">
        <v>17724039</v>
      </c>
      <c r="AD11" s="2">
        <v>19433526</v>
      </c>
      <c r="AE11" s="2">
        <v>27990424</v>
      </c>
      <c r="AF11" s="2">
        <v>18293902</v>
      </c>
      <c r="AG11" s="2">
        <v>24286559</v>
      </c>
      <c r="AH11" s="2">
        <v>27964839</v>
      </c>
      <c r="AI11" s="2">
        <v>22397840</v>
      </c>
      <c r="AJ11" s="2">
        <v>18676736</v>
      </c>
      <c r="AK11" s="2">
        <v>31983024</v>
      </c>
      <c r="AL11" s="2">
        <v>22472639</v>
      </c>
      <c r="AM11" s="2">
        <v>11200066</v>
      </c>
      <c r="AN11" s="2">
        <v>26178667</v>
      </c>
      <c r="AO11" s="4">
        <v>17874292</v>
      </c>
      <c r="AP11" s="2">
        <v>17410567</v>
      </c>
      <c r="AQ11" s="2">
        <v>19551955</v>
      </c>
      <c r="AR11" s="2">
        <v>22072346</v>
      </c>
      <c r="AS11" s="2">
        <v>20810246</v>
      </c>
      <c r="AT11" s="2">
        <v>27232976</v>
      </c>
      <c r="AU11" s="2">
        <v>19119476</v>
      </c>
      <c r="AV11" s="2">
        <v>20104312</v>
      </c>
      <c r="AW11" s="2">
        <v>20631521</v>
      </c>
      <c r="AX11" s="2">
        <v>21384339</v>
      </c>
      <c r="AY11" s="2">
        <v>26459240</v>
      </c>
      <c r="AZ11" s="2">
        <v>26805959</v>
      </c>
      <c r="BA11" s="2">
        <v>38806198</v>
      </c>
      <c r="BB11" s="2">
        <v>48201783</v>
      </c>
      <c r="BC11" s="2">
        <v>43666423</v>
      </c>
      <c r="BD11" s="2">
        <v>61639712</v>
      </c>
      <c r="BE11" s="2">
        <v>66872026</v>
      </c>
      <c r="BF11" s="2">
        <v>70929188</v>
      </c>
      <c r="BG11" s="2">
        <v>69195298</v>
      </c>
      <c r="BH11" s="2">
        <v>72988778</v>
      </c>
      <c r="BI11" s="2">
        <v>65524065</v>
      </c>
      <c r="BJ11" s="2">
        <v>61605007</v>
      </c>
      <c r="BK11" s="2">
        <v>35333632</v>
      </c>
      <c r="BL11" s="2">
        <v>28782059</v>
      </c>
      <c r="BM11" s="2">
        <v>23808247</v>
      </c>
      <c r="BN11" s="2">
        <v>31373032</v>
      </c>
      <c r="BO11" s="2">
        <v>32210830</v>
      </c>
      <c r="BP11" s="2">
        <v>31029878</v>
      </c>
      <c r="BQ11" s="2">
        <v>27008351</v>
      </c>
      <c r="BR11" s="2">
        <v>19544605</v>
      </c>
      <c r="BS11" s="2">
        <v>17066847</v>
      </c>
      <c r="BT11" s="2">
        <v>11436498</v>
      </c>
      <c r="BU11" s="2">
        <v>12050216</v>
      </c>
      <c r="BV11" s="2">
        <v>12035128</v>
      </c>
      <c r="BW11" s="2">
        <v>9895404</v>
      </c>
      <c r="BX11" s="2">
        <v>16655494</v>
      </c>
      <c r="BY11" s="2">
        <v>12192332</v>
      </c>
      <c r="BZ11" s="2">
        <v>16237366</v>
      </c>
      <c r="CA11" s="2">
        <v>20908625</v>
      </c>
      <c r="CB11" s="2">
        <v>12989183</v>
      </c>
      <c r="CC11" s="2">
        <v>18267411</v>
      </c>
      <c r="CD11" s="2">
        <v>23876337</v>
      </c>
      <c r="CE11" s="2">
        <v>14762470</v>
      </c>
      <c r="CF11" s="2">
        <v>17019508</v>
      </c>
      <c r="CG11" s="2">
        <v>16650495</v>
      </c>
      <c r="CH11" s="2">
        <v>16422429</v>
      </c>
      <c r="CI11" s="2">
        <v>14692053</v>
      </c>
      <c r="CJ11" s="2">
        <v>16086107</v>
      </c>
      <c r="CK11" s="2">
        <v>15659969</v>
      </c>
      <c r="CL11" s="2">
        <v>13514889</v>
      </c>
      <c r="CM11" s="2">
        <v>16579388</v>
      </c>
      <c r="CN11" s="2">
        <v>12940772</v>
      </c>
      <c r="CO11" s="2">
        <v>11213139</v>
      </c>
      <c r="CP11" s="2">
        <v>13842713</v>
      </c>
      <c r="CQ11" s="2">
        <v>14726764</v>
      </c>
      <c r="CR11" s="2">
        <v>13200816</v>
      </c>
      <c r="CS11" s="2">
        <v>15596568</v>
      </c>
      <c r="CT11" s="2">
        <v>13143319</v>
      </c>
      <c r="CU11" s="2">
        <v>11104293</v>
      </c>
      <c r="CV11" s="2">
        <v>21595048</v>
      </c>
      <c r="CW11" s="2">
        <v>14639724</v>
      </c>
      <c r="CX11" s="2">
        <v>14586748</v>
      </c>
      <c r="CY11" s="2">
        <v>15084140</v>
      </c>
      <c r="CZ11" s="2">
        <v>14665093</v>
      </c>
      <c r="DA11" s="2">
        <v>13019730</v>
      </c>
      <c r="DB11" s="2">
        <v>16912807</v>
      </c>
      <c r="DC11" s="2">
        <v>15131981</v>
      </c>
      <c r="DD11" s="2">
        <v>14645416</v>
      </c>
      <c r="DE11" s="2">
        <v>19855101</v>
      </c>
      <c r="DF11" s="2">
        <v>12617266</v>
      </c>
      <c r="DG11" s="2">
        <v>17184410</v>
      </c>
      <c r="DH11" s="2">
        <v>18799107</v>
      </c>
      <c r="DI11" s="2">
        <v>16812057</v>
      </c>
      <c r="DJ11" s="2">
        <v>21831764</v>
      </c>
      <c r="DK11" s="2">
        <v>26366686</v>
      </c>
      <c r="DL11" s="2">
        <v>19464871</v>
      </c>
      <c r="DM11" s="2">
        <v>24176944</v>
      </c>
      <c r="DN11" s="2">
        <v>27149794</v>
      </c>
      <c r="DO11" s="2">
        <v>25703717</v>
      </c>
      <c r="DP11" s="2">
        <v>27715289</v>
      </c>
      <c r="DQ11" s="2">
        <v>31870193</v>
      </c>
      <c r="DR11" s="2">
        <v>39677519</v>
      </c>
      <c r="DS11" s="2">
        <v>31711716</v>
      </c>
      <c r="DT11" s="2">
        <v>44343746</v>
      </c>
      <c r="DU11" s="2">
        <v>33591668</v>
      </c>
      <c r="DV11" s="2">
        <v>28497747</v>
      </c>
      <c r="DW11" s="2">
        <v>24701513</v>
      </c>
      <c r="DX11" s="2">
        <v>19916319</v>
      </c>
      <c r="DY11" s="2">
        <v>25034696</v>
      </c>
      <c r="DZ11" s="2">
        <v>30775825</v>
      </c>
      <c r="EA11" s="2">
        <v>29511621</v>
      </c>
      <c r="EB11" s="2">
        <v>23045760</v>
      </c>
      <c r="EC11" s="2">
        <v>25516163</v>
      </c>
      <c r="ED11" s="2">
        <v>22199444</v>
      </c>
      <c r="EE11" s="2">
        <v>19791171</v>
      </c>
      <c r="EF11" s="2">
        <v>41961367</v>
      </c>
      <c r="EG11" s="2">
        <v>31651157</v>
      </c>
      <c r="EH11" s="2">
        <v>32691171</v>
      </c>
      <c r="EI11" s="2">
        <v>31670887</v>
      </c>
      <c r="EJ11" s="2">
        <v>27614955</v>
      </c>
      <c r="EK11" s="2">
        <v>29145864</v>
      </c>
      <c r="EL11" s="2">
        <v>44842265</v>
      </c>
      <c r="EM11" s="2">
        <v>41403563</v>
      </c>
      <c r="EN11" s="2">
        <v>35131860</v>
      </c>
      <c r="EO11" s="2">
        <v>62136566</v>
      </c>
      <c r="EP11" s="2">
        <v>60900967</v>
      </c>
      <c r="EQ11" s="2">
        <v>53512552</v>
      </c>
      <c r="ER11" s="2">
        <v>59329239</v>
      </c>
      <c r="ES11" s="2">
        <v>43302489</v>
      </c>
      <c r="ET11" s="2">
        <v>39690122</v>
      </c>
      <c r="EU11" s="2">
        <v>38934248</v>
      </c>
      <c r="EV11" s="2">
        <v>33977497</v>
      </c>
      <c r="EW11" s="2">
        <v>35769030</v>
      </c>
    </row>
    <row r="12" spans="1:153" x14ac:dyDescent="0.25">
      <c r="A12" s="1" t="s">
        <v>175</v>
      </c>
      <c r="B12" s="1"/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4">
        <v>0</v>
      </c>
      <c r="AP12" s="2">
        <v>0</v>
      </c>
      <c r="AQ12" s="2">
        <v>0</v>
      </c>
      <c r="AR12" s="2">
        <v>0</v>
      </c>
      <c r="AS12" s="2">
        <v>0</v>
      </c>
      <c r="AT12" s="2">
        <v>0</v>
      </c>
      <c r="AU12" s="2">
        <v>0</v>
      </c>
      <c r="AV12" s="2">
        <v>0</v>
      </c>
      <c r="AW12" s="2">
        <v>0</v>
      </c>
      <c r="AX12" s="2">
        <v>0</v>
      </c>
      <c r="AY12" s="2">
        <v>0</v>
      </c>
      <c r="AZ12" s="2">
        <v>0</v>
      </c>
      <c r="BA12" s="2">
        <v>0</v>
      </c>
      <c r="BB12" s="2">
        <v>0</v>
      </c>
      <c r="BC12" s="2">
        <v>0</v>
      </c>
      <c r="BD12" s="2">
        <v>0</v>
      </c>
      <c r="BE12" s="2">
        <v>0</v>
      </c>
      <c r="BF12" s="2">
        <v>0</v>
      </c>
      <c r="BG12" s="2">
        <v>0</v>
      </c>
      <c r="BH12" s="2">
        <v>0</v>
      </c>
      <c r="BI12" s="2">
        <v>0</v>
      </c>
      <c r="BJ12" s="2">
        <v>0</v>
      </c>
      <c r="BK12" s="2">
        <v>0</v>
      </c>
      <c r="BL12" s="2">
        <v>0</v>
      </c>
      <c r="BM12" s="2">
        <v>0</v>
      </c>
      <c r="BN12" s="2">
        <v>0</v>
      </c>
      <c r="BO12" s="2">
        <v>0</v>
      </c>
      <c r="BP12" s="2">
        <v>0</v>
      </c>
      <c r="BQ12" s="2">
        <v>0</v>
      </c>
      <c r="BR12" s="2">
        <v>0</v>
      </c>
      <c r="BS12" s="2">
        <v>0</v>
      </c>
      <c r="BT12" s="2">
        <v>0</v>
      </c>
      <c r="BU12" s="2">
        <v>0</v>
      </c>
      <c r="BV12" s="2">
        <v>0</v>
      </c>
      <c r="BW12" s="2">
        <v>0</v>
      </c>
      <c r="BX12" s="2">
        <v>0</v>
      </c>
      <c r="BY12" s="2">
        <v>0</v>
      </c>
      <c r="BZ12" s="2">
        <v>0</v>
      </c>
      <c r="CA12" s="2">
        <v>0</v>
      </c>
      <c r="CB12" s="2">
        <v>0</v>
      </c>
      <c r="CC12" s="2">
        <v>0</v>
      </c>
      <c r="CD12" s="2">
        <v>0</v>
      </c>
      <c r="CE12" s="2">
        <v>0</v>
      </c>
      <c r="CF12" s="2">
        <v>0</v>
      </c>
      <c r="CG12" s="2">
        <v>0</v>
      </c>
      <c r="CH12" s="2">
        <v>0</v>
      </c>
      <c r="CI12" s="2">
        <v>0</v>
      </c>
      <c r="CJ12" s="2">
        <v>0</v>
      </c>
      <c r="CK12" s="2">
        <v>0</v>
      </c>
      <c r="CL12" s="2">
        <v>0</v>
      </c>
      <c r="CM12" s="2">
        <v>0</v>
      </c>
      <c r="CN12" s="2">
        <v>0</v>
      </c>
      <c r="CO12" s="2">
        <v>0</v>
      </c>
      <c r="CP12" s="2">
        <v>0</v>
      </c>
      <c r="CQ12" s="2">
        <v>0</v>
      </c>
      <c r="CR12" s="2">
        <v>0</v>
      </c>
      <c r="CS12" s="2">
        <v>0</v>
      </c>
      <c r="CT12" s="2">
        <v>0</v>
      </c>
      <c r="CU12" s="2">
        <v>0</v>
      </c>
      <c r="CV12" s="2">
        <v>0</v>
      </c>
      <c r="CW12" s="2">
        <v>0</v>
      </c>
      <c r="CX12" s="2">
        <v>0</v>
      </c>
      <c r="CY12" s="2">
        <v>0</v>
      </c>
      <c r="CZ12" s="2">
        <v>0</v>
      </c>
      <c r="DA12" s="2">
        <v>0</v>
      </c>
      <c r="DB12" s="2">
        <v>0</v>
      </c>
      <c r="DC12" s="2">
        <v>0</v>
      </c>
      <c r="DD12" s="2">
        <v>0</v>
      </c>
      <c r="DE12" s="2">
        <v>0</v>
      </c>
      <c r="DF12" s="2">
        <v>0</v>
      </c>
      <c r="DG12" s="2">
        <v>0</v>
      </c>
      <c r="DH12" s="2">
        <v>0</v>
      </c>
      <c r="DI12" s="2">
        <v>0</v>
      </c>
      <c r="DJ12" s="2">
        <v>0</v>
      </c>
      <c r="DK12" s="2">
        <v>0</v>
      </c>
      <c r="DL12" s="2">
        <v>0</v>
      </c>
      <c r="DM12" s="2">
        <v>0</v>
      </c>
      <c r="DN12" s="2">
        <v>0</v>
      </c>
      <c r="DO12" s="2">
        <v>0</v>
      </c>
      <c r="DP12" s="2">
        <v>0</v>
      </c>
      <c r="DQ12" s="2">
        <v>0</v>
      </c>
      <c r="DR12" s="2">
        <v>0</v>
      </c>
      <c r="DS12" s="2">
        <v>0</v>
      </c>
      <c r="DT12" s="2">
        <v>0</v>
      </c>
      <c r="DU12" s="2">
        <v>0</v>
      </c>
      <c r="DV12" s="2">
        <v>0</v>
      </c>
      <c r="DW12" s="2">
        <v>0</v>
      </c>
      <c r="DX12" s="2">
        <v>0</v>
      </c>
      <c r="DY12" s="2">
        <v>0</v>
      </c>
      <c r="DZ12" s="2">
        <v>0</v>
      </c>
      <c r="EA12" s="2">
        <v>0</v>
      </c>
      <c r="EB12" s="2">
        <v>0</v>
      </c>
      <c r="EC12" s="2">
        <v>0</v>
      </c>
      <c r="ED12" s="2">
        <v>0</v>
      </c>
      <c r="EE12" s="2">
        <v>0</v>
      </c>
      <c r="EF12" s="2">
        <v>0</v>
      </c>
      <c r="EG12" s="2">
        <v>0</v>
      </c>
      <c r="EH12" s="2">
        <v>0</v>
      </c>
      <c r="EI12" s="2">
        <v>0</v>
      </c>
      <c r="EJ12" s="2">
        <v>0</v>
      </c>
      <c r="EK12" s="2">
        <v>0</v>
      </c>
      <c r="EL12" s="2">
        <v>0</v>
      </c>
      <c r="EM12" s="2">
        <v>0</v>
      </c>
      <c r="EN12" s="2">
        <v>0</v>
      </c>
      <c r="EO12" s="2">
        <v>0</v>
      </c>
      <c r="EP12" s="2">
        <v>0</v>
      </c>
      <c r="EQ12" s="2">
        <v>0</v>
      </c>
      <c r="ER12" s="2">
        <v>0</v>
      </c>
      <c r="ES12" s="2">
        <v>0</v>
      </c>
      <c r="ET12" s="2">
        <v>0</v>
      </c>
      <c r="EU12" s="2">
        <v>0</v>
      </c>
      <c r="EV12" s="2">
        <v>0</v>
      </c>
      <c r="EW12" s="2">
        <v>0</v>
      </c>
    </row>
    <row r="13" spans="1:153" x14ac:dyDescent="0.25">
      <c r="A13" s="1" t="s">
        <v>176</v>
      </c>
      <c r="B13" s="1"/>
      <c r="C13" s="2">
        <v>8921770</v>
      </c>
      <c r="D13" s="2">
        <v>14419870</v>
      </c>
      <c r="E13" s="2">
        <v>11210936</v>
      </c>
      <c r="F13" s="2">
        <v>15593150</v>
      </c>
      <c r="G13" s="2">
        <v>13418549</v>
      </c>
      <c r="H13" s="2">
        <v>14117958</v>
      </c>
      <c r="I13" s="2">
        <v>10392095</v>
      </c>
      <c r="J13" s="2">
        <v>16192945</v>
      </c>
      <c r="K13" s="2">
        <v>14668483</v>
      </c>
      <c r="L13" s="2">
        <v>12518696</v>
      </c>
      <c r="M13" s="2">
        <v>13318671</v>
      </c>
      <c r="N13" s="2">
        <v>10192563</v>
      </c>
      <c r="O13" s="2">
        <v>12066213</v>
      </c>
      <c r="P13" s="2">
        <v>18920584</v>
      </c>
      <c r="Q13" s="2">
        <v>13933700</v>
      </c>
      <c r="R13" s="2">
        <v>14522629</v>
      </c>
      <c r="S13" s="2">
        <v>14680444</v>
      </c>
      <c r="T13" s="2">
        <v>12634988</v>
      </c>
      <c r="U13" s="2">
        <v>17268257</v>
      </c>
      <c r="V13" s="2">
        <v>22708942</v>
      </c>
      <c r="W13" s="2">
        <v>20135759</v>
      </c>
      <c r="X13" s="2">
        <v>13910102</v>
      </c>
      <c r="Y13" s="2">
        <v>15782042</v>
      </c>
      <c r="Z13" s="2">
        <v>23034145</v>
      </c>
      <c r="AA13" s="2">
        <v>23544166</v>
      </c>
      <c r="AB13" s="2">
        <v>30941828</v>
      </c>
      <c r="AC13" s="2">
        <v>17724039</v>
      </c>
      <c r="AD13" s="2">
        <v>19433526</v>
      </c>
      <c r="AE13" s="2">
        <v>27990424</v>
      </c>
      <c r="AF13" s="2">
        <v>18293902</v>
      </c>
      <c r="AG13" s="2">
        <v>24286559</v>
      </c>
      <c r="AH13" s="2">
        <v>27964839</v>
      </c>
      <c r="AI13" s="2">
        <v>22397840</v>
      </c>
      <c r="AJ13" s="2">
        <v>18676736</v>
      </c>
      <c r="AK13" s="2">
        <v>31983024</v>
      </c>
      <c r="AL13" s="2">
        <v>22472639</v>
      </c>
      <c r="AM13" s="2">
        <v>11200066</v>
      </c>
      <c r="AN13" s="2">
        <v>26178667</v>
      </c>
      <c r="AO13" s="4">
        <v>17874292</v>
      </c>
      <c r="AP13" s="2">
        <v>17410567</v>
      </c>
      <c r="AQ13" s="2">
        <v>19551955</v>
      </c>
      <c r="AR13" s="2">
        <v>22072346</v>
      </c>
      <c r="AS13" s="2">
        <v>20810246</v>
      </c>
      <c r="AT13" s="2">
        <v>27232976</v>
      </c>
      <c r="AU13" s="2">
        <v>19119476</v>
      </c>
      <c r="AV13" s="2">
        <v>20104312</v>
      </c>
      <c r="AW13" s="2">
        <v>20631521</v>
      </c>
      <c r="AX13" s="2">
        <v>21384339</v>
      </c>
      <c r="AY13" s="2">
        <v>26459240</v>
      </c>
      <c r="AZ13" s="2">
        <v>26805959</v>
      </c>
      <c r="BA13" s="2">
        <v>38806198</v>
      </c>
      <c r="BB13" s="2">
        <v>48201783</v>
      </c>
      <c r="BC13" s="2">
        <v>43666423</v>
      </c>
      <c r="BD13" s="2">
        <v>61639712</v>
      </c>
      <c r="BE13" s="2">
        <v>66872026</v>
      </c>
      <c r="BF13" s="2">
        <v>70929188</v>
      </c>
      <c r="BG13" s="2">
        <v>69195298</v>
      </c>
      <c r="BH13" s="2">
        <v>72988778</v>
      </c>
      <c r="BI13" s="2">
        <v>65524065</v>
      </c>
      <c r="BJ13" s="2">
        <v>61605007</v>
      </c>
      <c r="BK13" s="2">
        <v>35333632</v>
      </c>
      <c r="BL13" s="2">
        <v>28782059</v>
      </c>
      <c r="BM13" s="2">
        <v>23808247</v>
      </c>
      <c r="BN13" s="2">
        <v>31373032</v>
      </c>
      <c r="BO13" s="2">
        <v>32210830</v>
      </c>
      <c r="BP13" s="2">
        <v>31029878</v>
      </c>
      <c r="BQ13" s="2">
        <v>27008351</v>
      </c>
      <c r="BR13" s="2">
        <v>19544605</v>
      </c>
      <c r="BS13" s="2">
        <v>17066847</v>
      </c>
      <c r="BT13" s="2">
        <v>11436498</v>
      </c>
      <c r="BU13" s="2">
        <v>12050216</v>
      </c>
      <c r="BV13" s="2">
        <v>12035128</v>
      </c>
      <c r="BW13" s="2">
        <v>9895404</v>
      </c>
      <c r="BX13" s="2">
        <v>16655494</v>
      </c>
      <c r="BY13" s="2">
        <v>12192332</v>
      </c>
      <c r="BZ13" s="2">
        <v>16237366</v>
      </c>
      <c r="CA13" s="2">
        <v>20908625</v>
      </c>
      <c r="CB13" s="2">
        <v>12989183</v>
      </c>
      <c r="CC13" s="2">
        <v>18267411</v>
      </c>
      <c r="CD13" s="2">
        <v>23876337</v>
      </c>
      <c r="CE13" s="2">
        <v>14762470</v>
      </c>
      <c r="CF13" s="2">
        <v>17019508</v>
      </c>
      <c r="CG13" s="2">
        <v>16650495</v>
      </c>
      <c r="CH13" s="2">
        <v>16422429</v>
      </c>
      <c r="CI13" s="2">
        <v>14692053</v>
      </c>
      <c r="CJ13" s="2">
        <v>16086107</v>
      </c>
      <c r="CK13" s="2">
        <v>15659969</v>
      </c>
      <c r="CL13" s="2">
        <v>13514889</v>
      </c>
      <c r="CM13" s="2">
        <v>16579388</v>
      </c>
      <c r="CN13" s="2">
        <v>12940772</v>
      </c>
      <c r="CO13" s="2">
        <v>11213139</v>
      </c>
      <c r="CP13" s="2">
        <v>13842713</v>
      </c>
      <c r="CQ13" s="2">
        <v>14726764</v>
      </c>
      <c r="CR13" s="2">
        <v>13200816</v>
      </c>
      <c r="CS13" s="2">
        <v>15596568</v>
      </c>
      <c r="CT13" s="2">
        <v>13143319</v>
      </c>
      <c r="CU13" s="2">
        <v>11104293</v>
      </c>
      <c r="CV13" s="2">
        <v>21595048</v>
      </c>
      <c r="CW13" s="2">
        <v>14639724</v>
      </c>
      <c r="CX13" s="2">
        <v>14586748</v>
      </c>
      <c r="CY13" s="2">
        <v>15084140</v>
      </c>
      <c r="CZ13" s="2">
        <v>14665093</v>
      </c>
      <c r="DA13" s="2">
        <v>13019730</v>
      </c>
      <c r="DB13" s="2">
        <v>16912807</v>
      </c>
      <c r="DC13" s="2">
        <v>15131981</v>
      </c>
      <c r="DD13" s="2">
        <v>14645416</v>
      </c>
      <c r="DE13" s="2">
        <v>19855101</v>
      </c>
      <c r="DF13" s="2">
        <v>12617266</v>
      </c>
      <c r="DG13" s="2">
        <v>17184410</v>
      </c>
      <c r="DH13" s="2">
        <v>18799107</v>
      </c>
      <c r="DI13" s="2">
        <v>16812057</v>
      </c>
      <c r="DJ13" s="2">
        <v>21831764</v>
      </c>
      <c r="DK13" s="2">
        <v>26366686</v>
      </c>
      <c r="DL13" s="2">
        <v>19464871</v>
      </c>
      <c r="DM13" s="2">
        <v>24176944</v>
      </c>
      <c r="DN13" s="2">
        <v>27149794</v>
      </c>
      <c r="DO13" s="2">
        <v>25703717</v>
      </c>
      <c r="DP13" s="2">
        <v>27715289</v>
      </c>
      <c r="DQ13" s="2">
        <v>31870193</v>
      </c>
      <c r="DR13" s="2">
        <v>39677519</v>
      </c>
      <c r="DS13" s="2">
        <v>31711716</v>
      </c>
      <c r="DT13" s="2">
        <v>44343746</v>
      </c>
      <c r="DU13" s="2">
        <v>33591668</v>
      </c>
      <c r="DV13" s="2">
        <v>28497747</v>
      </c>
      <c r="DW13" s="2">
        <v>24701513</v>
      </c>
      <c r="DX13" s="2">
        <v>19916319</v>
      </c>
      <c r="DY13" s="2">
        <v>25034696</v>
      </c>
      <c r="DZ13" s="2">
        <v>30775825</v>
      </c>
      <c r="EA13" s="2">
        <v>29511621</v>
      </c>
      <c r="EB13" s="2">
        <v>23045760</v>
      </c>
      <c r="EC13" s="2">
        <v>25516163</v>
      </c>
      <c r="ED13" s="2">
        <v>22199444</v>
      </c>
      <c r="EE13" s="2">
        <v>19791171</v>
      </c>
      <c r="EF13" s="2">
        <v>41961367</v>
      </c>
      <c r="EG13" s="2">
        <v>31651157</v>
      </c>
      <c r="EH13" s="2">
        <v>32691171</v>
      </c>
      <c r="EI13" s="2">
        <v>31670887</v>
      </c>
      <c r="EJ13" s="2">
        <v>27614955</v>
      </c>
      <c r="EK13" s="2">
        <v>29145864</v>
      </c>
      <c r="EL13" s="2">
        <v>44842265</v>
      </c>
      <c r="EM13" s="2">
        <v>41403563</v>
      </c>
      <c r="EN13" s="2">
        <v>35131860</v>
      </c>
      <c r="EO13" s="2">
        <v>62136566</v>
      </c>
      <c r="EP13" s="2">
        <v>60900967</v>
      </c>
      <c r="EQ13" s="2">
        <v>53512552</v>
      </c>
      <c r="ER13" s="2">
        <v>59329239</v>
      </c>
      <c r="ES13" s="2">
        <v>43302489</v>
      </c>
      <c r="ET13" s="2">
        <v>39690122</v>
      </c>
      <c r="EU13" s="2">
        <v>38934248</v>
      </c>
      <c r="EV13" s="2">
        <v>33977497</v>
      </c>
      <c r="EW13" s="2">
        <v>35769030</v>
      </c>
    </row>
    <row r="14" spans="1:153" x14ac:dyDescent="0.25">
      <c r="A14" s="1" t="s">
        <v>177</v>
      </c>
      <c r="B14" s="1"/>
      <c r="C14" s="2">
        <v>182137</v>
      </c>
      <c r="D14" s="2">
        <v>55398</v>
      </c>
      <c r="E14" s="2">
        <v>57994</v>
      </c>
      <c r="F14" s="2">
        <v>77820</v>
      </c>
      <c r="G14" s="2">
        <v>215088</v>
      </c>
      <c r="H14" s="2">
        <v>117692</v>
      </c>
      <c r="I14" s="2">
        <v>194853</v>
      </c>
      <c r="J14" s="2">
        <v>112436</v>
      </c>
      <c r="K14" s="2">
        <v>85406</v>
      </c>
      <c r="L14" s="2">
        <v>157225</v>
      </c>
      <c r="M14" s="2">
        <v>153763</v>
      </c>
      <c r="N14" s="2">
        <v>184838</v>
      </c>
      <c r="O14" s="2">
        <v>122459</v>
      </c>
      <c r="P14" s="2">
        <v>92410</v>
      </c>
      <c r="Q14" s="2">
        <v>215503</v>
      </c>
      <c r="R14" s="2">
        <v>378173</v>
      </c>
      <c r="S14" s="2">
        <v>116553</v>
      </c>
      <c r="T14" s="2">
        <v>144348</v>
      </c>
      <c r="U14" s="2">
        <v>75810</v>
      </c>
      <c r="V14" s="2">
        <v>241463</v>
      </c>
      <c r="W14" s="2">
        <v>164223</v>
      </c>
      <c r="X14" s="2">
        <v>116857</v>
      </c>
      <c r="Y14" s="2">
        <v>101699</v>
      </c>
      <c r="Z14" s="2">
        <v>78586</v>
      </c>
      <c r="AA14" s="2">
        <v>77435</v>
      </c>
      <c r="AB14" s="2">
        <v>142565</v>
      </c>
      <c r="AC14" s="2">
        <v>246993</v>
      </c>
      <c r="AD14" s="2">
        <v>117105</v>
      </c>
      <c r="AE14" s="2">
        <v>126502</v>
      </c>
      <c r="AF14" s="2">
        <v>121307</v>
      </c>
      <c r="AG14" s="2">
        <v>173300</v>
      </c>
      <c r="AH14" s="2">
        <v>56507</v>
      </c>
      <c r="AI14" s="2">
        <v>115024</v>
      </c>
      <c r="AJ14" s="2">
        <v>175380</v>
      </c>
      <c r="AK14" s="2">
        <v>100525</v>
      </c>
      <c r="AL14" s="2">
        <v>90375</v>
      </c>
      <c r="AM14" s="2">
        <v>49057</v>
      </c>
      <c r="AN14" s="2">
        <v>135652</v>
      </c>
      <c r="AO14" s="4">
        <v>48809</v>
      </c>
      <c r="AP14" s="2">
        <v>240285</v>
      </c>
      <c r="AQ14" s="2">
        <v>52767</v>
      </c>
      <c r="AR14" s="2">
        <v>159395</v>
      </c>
      <c r="AS14" s="2">
        <v>172046</v>
      </c>
      <c r="AT14" s="2">
        <v>105329</v>
      </c>
      <c r="AU14" s="2">
        <v>57228</v>
      </c>
      <c r="AV14" s="2">
        <v>100484</v>
      </c>
      <c r="AW14" s="2">
        <v>111682</v>
      </c>
      <c r="AX14" s="2">
        <v>56183</v>
      </c>
      <c r="AY14" s="2">
        <v>86196</v>
      </c>
      <c r="AZ14" s="2">
        <v>104696</v>
      </c>
      <c r="BA14" s="2">
        <v>75838</v>
      </c>
      <c r="BB14" s="2">
        <v>135962</v>
      </c>
      <c r="BC14" s="2">
        <v>64438</v>
      </c>
      <c r="BD14" s="2">
        <v>102916</v>
      </c>
      <c r="BE14" s="2">
        <v>303712</v>
      </c>
      <c r="BF14" s="2">
        <v>131894</v>
      </c>
      <c r="BG14" s="2">
        <v>123766</v>
      </c>
      <c r="BH14" s="2">
        <v>104248</v>
      </c>
      <c r="BI14" s="2">
        <v>351917</v>
      </c>
      <c r="BJ14" s="2">
        <v>226032</v>
      </c>
      <c r="BK14" s="2">
        <v>380887</v>
      </c>
      <c r="BL14" s="2">
        <v>107989</v>
      </c>
      <c r="BM14" s="2">
        <v>107448</v>
      </c>
      <c r="BN14" s="2">
        <v>144597</v>
      </c>
      <c r="BO14" s="2">
        <v>121523</v>
      </c>
      <c r="BP14" s="2">
        <v>425276</v>
      </c>
      <c r="BQ14" s="2">
        <v>359985</v>
      </c>
      <c r="BR14" s="2">
        <v>575595</v>
      </c>
      <c r="BS14" s="2">
        <v>234959</v>
      </c>
      <c r="BT14" s="2">
        <v>225701</v>
      </c>
      <c r="BU14" s="2">
        <v>235970</v>
      </c>
      <c r="BV14" s="2">
        <v>251965</v>
      </c>
      <c r="BW14" s="2">
        <v>240477</v>
      </c>
      <c r="BX14" s="2">
        <v>333649</v>
      </c>
      <c r="BY14" s="2">
        <v>192080</v>
      </c>
      <c r="BZ14" s="2">
        <v>184854</v>
      </c>
      <c r="CA14" s="2">
        <v>188012</v>
      </c>
      <c r="CB14" s="2">
        <v>190526</v>
      </c>
      <c r="CC14" s="2">
        <v>391366</v>
      </c>
      <c r="CD14" s="2">
        <v>230496</v>
      </c>
      <c r="CE14" s="2">
        <v>218672</v>
      </c>
      <c r="CF14" s="2">
        <v>232436</v>
      </c>
      <c r="CG14" s="2">
        <v>207861</v>
      </c>
      <c r="CH14" s="2">
        <v>204245</v>
      </c>
      <c r="CI14" s="2">
        <v>249451</v>
      </c>
      <c r="CJ14" s="2">
        <v>242055</v>
      </c>
      <c r="CK14" s="2">
        <v>194938</v>
      </c>
      <c r="CL14" s="2">
        <v>214440</v>
      </c>
      <c r="CM14" s="2">
        <v>207735</v>
      </c>
      <c r="CN14" s="2">
        <v>249939</v>
      </c>
      <c r="CO14" s="2">
        <v>395587</v>
      </c>
      <c r="CP14" s="2">
        <v>237814</v>
      </c>
      <c r="CQ14" s="2">
        <v>214687</v>
      </c>
      <c r="CR14" s="2">
        <v>229154</v>
      </c>
      <c r="CS14" s="2">
        <v>269322</v>
      </c>
      <c r="CT14" s="2">
        <v>232899</v>
      </c>
      <c r="CU14" s="2">
        <v>238237</v>
      </c>
      <c r="CV14" s="2">
        <v>203298</v>
      </c>
      <c r="CW14" s="2">
        <v>159114</v>
      </c>
      <c r="CX14" s="2">
        <v>144866</v>
      </c>
      <c r="CY14" s="2">
        <v>145981</v>
      </c>
      <c r="CZ14" s="2">
        <v>135805</v>
      </c>
      <c r="DA14" s="2">
        <v>153940</v>
      </c>
      <c r="DB14" s="2">
        <v>137323</v>
      </c>
      <c r="DC14" s="2">
        <v>151781</v>
      </c>
      <c r="DD14" s="2">
        <v>114069</v>
      </c>
      <c r="DE14" s="2">
        <v>182327</v>
      </c>
      <c r="DF14" s="2">
        <v>95655</v>
      </c>
      <c r="DG14" s="2">
        <v>105122</v>
      </c>
      <c r="DH14" s="2">
        <v>142708</v>
      </c>
      <c r="DI14" s="2">
        <v>106457</v>
      </c>
      <c r="DJ14" s="2">
        <v>123153</v>
      </c>
      <c r="DK14" s="2">
        <v>77661</v>
      </c>
      <c r="DL14" s="2">
        <v>108405</v>
      </c>
      <c r="DM14" s="2">
        <v>132918</v>
      </c>
      <c r="DN14" s="2">
        <v>156617</v>
      </c>
      <c r="DO14" s="2">
        <v>105241</v>
      </c>
      <c r="DP14" s="2">
        <v>201622</v>
      </c>
      <c r="DQ14" s="2">
        <v>91354</v>
      </c>
      <c r="DR14" s="2">
        <v>88032</v>
      </c>
      <c r="DS14" s="2">
        <v>289495</v>
      </c>
      <c r="DT14" s="2">
        <v>171940</v>
      </c>
      <c r="DU14" s="2">
        <v>83835</v>
      </c>
      <c r="DV14" s="2">
        <v>134436</v>
      </c>
      <c r="DW14" s="2">
        <v>93642</v>
      </c>
      <c r="DX14" s="2">
        <v>160662</v>
      </c>
      <c r="DY14" s="2">
        <v>160269</v>
      </c>
      <c r="DZ14" s="2">
        <v>169711</v>
      </c>
      <c r="EA14" s="2">
        <v>224502</v>
      </c>
      <c r="EB14" s="2">
        <v>140936</v>
      </c>
      <c r="EC14" s="2">
        <v>189674</v>
      </c>
      <c r="ED14" s="2">
        <v>175119</v>
      </c>
      <c r="EE14" s="2">
        <v>159006</v>
      </c>
      <c r="EF14" s="2">
        <v>172412</v>
      </c>
      <c r="EG14" s="2">
        <v>672387</v>
      </c>
      <c r="EH14" s="2">
        <v>115013</v>
      </c>
      <c r="EI14" s="2">
        <v>110361</v>
      </c>
      <c r="EJ14" s="2">
        <v>163392</v>
      </c>
      <c r="EK14" s="2">
        <v>119802</v>
      </c>
      <c r="EL14" s="2">
        <v>126093</v>
      </c>
      <c r="EM14" s="2">
        <v>143321</v>
      </c>
      <c r="EN14" s="2">
        <v>106048</v>
      </c>
      <c r="EO14" s="2">
        <v>168608</v>
      </c>
      <c r="EP14" s="2">
        <v>61636</v>
      </c>
      <c r="EQ14" s="2">
        <v>109045</v>
      </c>
      <c r="ER14" s="2">
        <v>210522</v>
      </c>
      <c r="ES14" s="2">
        <v>126167</v>
      </c>
      <c r="ET14" s="2">
        <v>98300</v>
      </c>
      <c r="EU14" s="2">
        <v>161679</v>
      </c>
      <c r="EV14" s="2">
        <v>153121</v>
      </c>
      <c r="EW14" s="2">
        <v>148079</v>
      </c>
    </row>
    <row r="15" spans="1:153" x14ac:dyDescent="0.25">
      <c r="A15" s="1" t="s">
        <v>178</v>
      </c>
      <c r="B15" s="1"/>
      <c r="C15" s="2">
        <v>28088</v>
      </c>
      <c r="D15" s="2">
        <v>108041</v>
      </c>
      <c r="E15" s="2">
        <v>19199</v>
      </c>
      <c r="F15" s="2">
        <v>17477</v>
      </c>
      <c r="G15" s="2">
        <v>19545</v>
      </c>
      <c r="H15" s="2">
        <v>21693</v>
      </c>
      <c r="I15" s="2">
        <v>27421</v>
      </c>
      <c r="J15" s="2">
        <v>24665</v>
      </c>
      <c r="K15" s="2">
        <v>29334</v>
      </c>
      <c r="L15" s="2">
        <v>21144</v>
      </c>
      <c r="M15" s="2">
        <v>14374</v>
      </c>
      <c r="N15" s="2">
        <v>18557</v>
      </c>
      <c r="O15" s="2">
        <v>26443</v>
      </c>
      <c r="P15" s="2">
        <v>105597</v>
      </c>
      <c r="Q15" s="2">
        <v>26698</v>
      </c>
      <c r="R15" s="2">
        <v>25977</v>
      </c>
      <c r="S15" s="2">
        <v>29862</v>
      </c>
      <c r="T15" s="2">
        <v>27471</v>
      </c>
      <c r="U15" s="2">
        <v>20156</v>
      </c>
      <c r="V15" s="2">
        <v>20333</v>
      </c>
      <c r="W15" s="2">
        <v>58625</v>
      </c>
      <c r="X15" s="2">
        <v>22063</v>
      </c>
      <c r="Y15" s="2">
        <v>20164</v>
      </c>
      <c r="Z15" s="2">
        <v>40165</v>
      </c>
      <c r="AA15" s="2">
        <v>20143</v>
      </c>
      <c r="AB15" s="2">
        <v>139348</v>
      </c>
      <c r="AC15" s="2">
        <v>25908</v>
      </c>
      <c r="AD15" s="2">
        <v>16862</v>
      </c>
      <c r="AE15" s="2">
        <v>12973</v>
      </c>
      <c r="AF15" s="2">
        <v>25885</v>
      </c>
      <c r="AG15" s="2">
        <v>23488</v>
      </c>
      <c r="AH15" s="2">
        <v>22195</v>
      </c>
      <c r="AI15" s="2">
        <v>18491</v>
      </c>
      <c r="AJ15" s="2">
        <v>15222</v>
      </c>
      <c r="AK15" s="2">
        <v>17182</v>
      </c>
      <c r="AL15" s="2">
        <v>16591</v>
      </c>
      <c r="AM15" s="2">
        <v>21830</v>
      </c>
      <c r="AN15" s="2">
        <v>68859</v>
      </c>
      <c r="AO15" s="4">
        <v>22088</v>
      </c>
      <c r="AP15" s="2">
        <v>18026</v>
      </c>
      <c r="AQ15" s="2">
        <v>16049</v>
      </c>
      <c r="AR15" s="2">
        <v>23601</v>
      </c>
      <c r="AS15" s="2">
        <v>15841</v>
      </c>
      <c r="AT15" s="2">
        <v>18609</v>
      </c>
      <c r="AU15" s="2">
        <v>18899</v>
      </c>
      <c r="AV15" s="2">
        <v>16742</v>
      </c>
      <c r="AW15" s="2">
        <v>16451</v>
      </c>
      <c r="AX15" s="2">
        <v>21798</v>
      </c>
      <c r="AY15" s="2">
        <v>18205</v>
      </c>
      <c r="AZ15" s="2">
        <v>138774</v>
      </c>
      <c r="BA15" s="2">
        <v>15456</v>
      </c>
      <c r="BB15" s="2">
        <v>15116</v>
      </c>
      <c r="BC15" s="2">
        <v>16789</v>
      </c>
      <c r="BD15" s="2">
        <v>24510</v>
      </c>
      <c r="BE15" s="2">
        <v>25500</v>
      </c>
      <c r="BF15" s="2">
        <v>20288</v>
      </c>
      <c r="BG15" s="2">
        <v>21243</v>
      </c>
      <c r="BH15" s="2">
        <v>18577</v>
      </c>
      <c r="BI15" s="2">
        <v>21030</v>
      </c>
      <c r="BJ15" s="2">
        <v>22421</v>
      </c>
      <c r="BK15" s="2">
        <v>18716</v>
      </c>
      <c r="BL15" s="2">
        <v>54174</v>
      </c>
      <c r="BM15" s="2">
        <v>14458</v>
      </c>
      <c r="BN15" s="2">
        <v>20055</v>
      </c>
      <c r="BO15" s="2">
        <v>18870</v>
      </c>
      <c r="BP15" s="2">
        <v>31850</v>
      </c>
      <c r="BQ15" s="2">
        <v>16870</v>
      </c>
      <c r="BR15" s="2">
        <v>20501</v>
      </c>
      <c r="BS15" s="2">
        <v>19213</v>
      </c>
      <c r="BT15" s="2">
        <v>16374</v>
      </c>
      <c r="BU15" s="2">
        <v>17057</v>
      </c>
      <c r="BV15" s="2">
        <v>28023</v>
      </c>
      <c r="BW15" s="2">
        <v>16745</v>
      </c>
      <c r="BX15" s="2">
        <v>57777</v>
      </c>
      <c r="BY15" s="2">
        <v>16806</v>
      </c>
      <c r="BZ15" s="2">
        <v>16910</v>
      </c>
      <c r="CA15" s="2">
        <v>17167</v>
      </c>
      <c r="CB15" s="2">
        <v>24405</v>
      </c>
      <c r="CC15" s="2">
        <v>21651</v>
      </c>
      <c r="CD15" s="2">
        <v>56419</v>
      </c>
      <c r="CE15" s="2">
        <v>56526</v>
      </c>
      <c r="CF15" s="2">
        <v>54999</v>
      </c>
      <c r="CG15" s="2">
        <v>54939</v>
      </c>
      <c r="CH15" s="2">
        <v>59071</v>
      </c>
      <c r="CI15" s="2">
        <v>17403</v>
      </c>
      <c r="CJ15" s="2">
        <v>64522</v>
      </c>
      <c r="CK15" s="2">
        <v>104716</v>
      </c>
      <c r="CL15" s="2">
        <v>111949</v>
      </c>
      <c r="CM15" s="2">
        <v>114542</v>
      </c>
      <c r="CN15" s="2">
        <v>136984</v>
      </c>
      <c r="CO15" s="2">
        <v>159092</v>
      </c>
      <c r="CP15" s="2">
        <v>235488</v>
      </c>
      <c r="CQ15" s="2">
        <v>263987</v>
      </c>
      <c r="CR15" s="2">
        <v>275003</v>
      </c>
      <c r="CS15" s="2">
        <v>307600</v>
      </c>
      <c r="CT15" s="2">
        <v>321808</v>
      </c>
      <c r="CU15" s="2">
        <v>349747</v>
      </c>
      <c r="CV15" s="2">
        <v>304496</v>
      </c>
      <c r="CW15" s="2">
        <v>438981</v>
      </c>
      <c r="CX15" s="2">
        <v>438390</v>
      </c>
      <c r="CY15" s="2">
        <v>395014</v>
      </c>
      <c r="CZ15" s="2">
        <v>391586</v>
      </c>
      <c r="DA15" s="2">
        <v>395036</v>
      </c>
      <c r="DB15" s="2">
        <v>449665</v>
      </c>
      <c r="DC15" s="2">
        <v>445252</v>
      </c>
      <c r="DD15" s="2">
        <v>464825</v>
      </c>
      <c r="DE15" s="2">
        <v>472861</v>
      </c>
      <c r="DF15" s="2">
        <v>371715</v>
      </c>
      <c r="DG15" s="2">
        <v>378751</v>
      </c>
      <c r="DH15" s="2">
        <v>365479</v>
      </c>
      <c r="DI15" s="2">
        <v>440480</v>
      </c>
      <c r="DJ15" s="2">
        <v>476205</v>
      </c>
      <c r="DK15" s="2">
        <v>481032</v>
      </c>
      <c r="DL15" s="2">
        <v>495257</v>
      </c>
      <c r="DM15" s="2">
        <v>538723</v>
      </c>
      <c r="DN15" s="2">
        <v>547846</v>
      </c>
      <c r="DO15" s="2">
        <v>541818</v>
      </c>
      <c r="DP15" s="2">
        <v>498031</v>
      </c>
      <c r="DQ15" s="2">
        <v>463359</v>
      </c>
      <c r="DR15" s="2">
        <v>457238</v>
      </c>
      <c r="DS15" s="2">
        <v>484584</v>
      </c>
      <c r="DT15" s="2">
        <v>508560</v>
      </c>
      <c r="DU15" s="2">
        <v>470137</v>
      </c>
      <c r="DV15" s="2">
        <v>500125</v>
      </c>
      <c r="DW15" s="2">
        <v>515056</v>
      </c>
      <c r="DX15" s="2">
        <v>481163</v>
      </c>
      <c r="DY15" s="2">
        <v>478447</v>
      </c>
      <c r="DZ15" s="2">
        <v>493010</v>
      </c>
      <c r="EA15" s="2">
        <v>474151</v>
      </c>
      <c r="EB15" s="2">
        <v>468720</v>
      </c>
      <c r="EC15" s="2">
        <v>455153</v>
      </c>
      <c r="ED15" s="2">
        <v>463335</v>
      </c>
      <c r="EE15" s="2">
        <v>480857</v>
      </c>
      <c r="EF15" s="2">
        <v>510283</v>
      </c>
      <c r="EG15" s="2">
        <v>502176</v>
      </c>
      <c r="EH15" s="2">
        <v>496484</v>
      </c>
      <c r="EI15" s="2">
        <v>466461</v>
      </c>
      <c r="EJ15" s="2">
        <v>475865</v>
      </c>
      <c r="EK15" s="2">
        <v>533596</v>
      </c>
      <c r="EL15" s="2">
        <v>563329</v>
      </c>
      <c r="EM15" s="2">
        <v>555476</v>
      </c>
      <c r="EN15" s="2">
        <v>392335</v>
      </c>
      <c r="EO15" s="2">
        <v>416277</v>
      </c>
      <c r="EP15" s="2">
        <v>405641</v>
      </c>
      <c r="EQ15" s="2">
        <v>390946</v>
      </c>
      <c r="ER15" s="2">
        <v>397975</v>
      </c>
      <c r="ES15" s="2">
        <v>391885</v>
      </c>
      <c r="ET15" s="2">
        <v>317866</v>
      </c>
      <c r="EU15" s="2">
        <v>297341</v>
      </c>
      <c r="EV15" s="2">
        <v>280011</v>
      </c>
      <c r="EW15" s="2">
        <v>274447</v>
      </c>
    </row>
    <row r="16" spans="1:153" x14ac:dyDescent="0.25">
      <c r="A16" s="14" t="s">
        <v>179</v>
      </c>
      <c r="B16" s="1"/>
      <c r="C16" s="2">
        <v>8009100</v>
      </c>
      <c r="D16" s="2">
        <v>517132</v>
      </c>
      <c r="E16" s="2">
        <v>12800772</v>
      </c>
      <c r="F16" s="2">
        <v>6655170</v>
      </c>
      <c r="G16" s="2">
        <v>4594925</v>
      </c>
      <c r="H16" s="2">
        <v>6835655</v>
      </c>
      <c r="I16" s="2">
        <v>15568384</v>
      </c>
      <c r="J16" s="2">
        <v>8166484</v>
      </c>
      <c r="K16" s="2">
        <v>12069566</v>
      </c>
      <c r="L16" s="2">
        <v>12857662</v>
      </c>
      <c r="M16" s="2">
        <v>11461908</v>
      </c>
      <c r="N16" s="2">
        <v>18204662</v>
      </c>
      <c r="O16" s="2">
        <v>13012150</v>
      </c>
      <c r="P16" s="2">
        <v>8242451</v>
      </c>
      <c r="Q16" s="2">
        <v>14143907</v>
      </c>
      <c r="R16" s="2">
        <v>10918562</v>
      </c>
      <c r="S16" s="2">
        <v>8299362</v>
      </c>
      <c r="T16" s="2">
        <v>12779313</v>
      </c>
      <c r="U16" s="2">
        <v>-199317</v>
      </c>
      <c r="V16" s="2">
        <v>-6868698</v>
      </c>
      <c r="W16" s="2">
        <v>-752669</v>
      </c>
      <c r="X16" s="2">
        <v>6133524</v>
      </c>
      <c r="Y16" s="2">
        <v>169533</v>
      </c>
      <c r="Z16" s="2">
        <v>-5261726</v>
      </c>
      <c r="AA16" s="2">
        <v>-5185415</v>
      </c>
      <c r="AB16" s="2">
        <v>-8266424</v>
      </c>
      <c r="AC16" s="2">
        <v>6820082</v>
      </c>
      <c r="AD16" s="2">
        <v>2719223</v>
      </c>
      <c r="AE16" s="2">
        <v>-3737577</v>
      </c>
      <c r="AF16" s="2">
        <v>3903832</v>
      </c>
      <c r="AG16" s="2">
        <v>-4836308</v>
      </c>
      <c r="AH16" s="2">
        <v>-10742732</v>
      </c>
      <c r="AI16" s="2">
        <v>-6553655</v>
      </c>
      <c r="AJ16" s="2">
        <v>-2086615</v>
      </c>
      <c r="AK16" s="2">
        <v>-18919247</v>
      </c>
      <c r="AL16" s="2">
        <v>-9439708</v>
      </c>
      <c r="AM16" s="2">
        <v>-5289081</v>
      </c>
      <c r="AN16" s="2">
        <v>-13991600</v>
      </c>
      <c r="AO16" s="4">
        <v>-5980106</v>
      </c>
      <c r="AP16" s="2">
        <v>-8676156</v>
      </c>
      <c r="AQ16" s="2">
        <v>-7135933</v>
      </c>
      <c r="AR16" s="2">
        <v>-1025803</v>
      </c>
      <c r="AS16" s="2">
        <v>-3324755</v>
      </c>
      <c r="AT16" s="2">
        <v>-10286433</v>
      </c>
      <c r="AU16" s="2">
        <v>-2851980</v>
      </c>
      <c r="AV16" s="2">
        <v>-3260738</v>
      </c>
      <c r="AW16" s="2">
        <v>-9109758</v>
      </c>
      <c r="AX16" s="2">
        <v>-6337135</v>
      </c>
      <c r="AY16" s="2">
        <v>-3804467</v>
      </c>
      <c r="AZ16" s="2">
        <v>-5369680</v>
      </c>
      <c r="BA16" s="2">
        <v>-13144804</v>
      </c>
      <c r="BB16" s="2">
        <v>-23299525</v>
      </c>
      <c r="BC16" s="2">
        <v>-18874419</v>
      </c>
      <c r="BD16" s="2">
        <v>-38320641</v>
      </c>
      <c r="BE16" s="2">
        <v>-43655482</v>
      </c>
      <c r="BF16" s="2">
        <v>-48885379</v>
      </c>
      <c r="BG16" s="2">
        <v>-47863298</v>
      </c>
      <c r="BH16" s="2">
        <v>-61088973</v>
      </c>
      <c r="BI16" s="2">
        <v>-51489609</v>
      </c>
      <c r="BJ16" s="2">
        <v>-57223778</v>
      </c>
      <c r="BK16" s="2">
        <v>-29869418</v>
      </c>
      <c r="BL16" s="2">
        <v>-30893755</v>
      </c>
      <c r="BM16" s="2">
        <v>-31905368</v>
      </c>
      <c r="BN16" s="2">
        <v>-37249978</v>
      </c>
      <c r="BO16" s="2">
        <v>-39040149</v>
      </c>
      <c r="BP16" s="2">
        <v>-32675565</v>
      </c>
      <c r="BQ16" s="2">
        <v>-25944930</v>
      </c>
      <c r="BR16" s="2">
        <v>-20465449</v>
      </c>
      <c r="BS16" s="2">
        <v>-14888886</v>
      </c>
      <c r="BT16" s="2">
        <v>-12122808</v>
      </c>
      <c r="BU16" s="2">
        <v>-12090866</v>
      </c>
      <c r="BV16" s="2">
        <v>-13618110</v>
      </c>
      <c r="BW16" s="2">
        <v>-6833625</v>
      </c>
      <c r="BX16" s="2">
        <v>-13174472</v>
      </c>
      <c r="BY16" s="2">
        <v>-4947066</v>
      </c>
      <c r="BZ16" s="2">
        <v>-9509523</v>
      </c>
      <c r="CA16" s="2">
        <v>-14231917</v>
      </c>
      <c r="CB16" s="2">
        <v>-2468114</v>
      </c>
      <c r="CC16" s="2">
        <v>-9693791</v>
      </c>
      <c r="CD16" s="2">
        <v>-21522035</v>
      </c>
      <c r="CE16" s="2">
        <v>-20826230</v>
      </c>
      <c r="CF16" s="2">
        <v>-28207805</v>
      </c>
      <c r="CG16" s="2">
        <v>-25624400</v>
      </c>
      <c r="CH16" s="2">
        <v>-23743404</v>
      </c>
      <c r="CI16" s="2">
        <v>-16025526</v>
      </c>
      <c r="CJ16" s="2">
        <v>-25109750</v>
      </c>
      <c r="CK16" s="2">
        <v>-36555365</v>
      </c>
      <c r="CL16" s="2">
        <v>-35304878</v>
      </c>
      <c r="CM16" s="2">
        <v>-41086803</v>
      </c>
      <c r="CN16" s="2">
        <v>-34512258</v>
      </c>
      <c r="CO16" s="2">
        <v>-30107233</v>
      </c>
      <c r="CP16" s="2">
        <v>-32782133</v>
      </c>
      <c r="CQ16" s="2">
        <v>-32164378</v>
      </c>
      <c r="CR16" s="2">
        <v>-24087263</v>
      </c>
      <c r="CS16" s="2">
        <v>-29439471</v>
      </c>
      <c r="CT16" s="2">
        <v>-22468844</v>
      </c>
      <c r="CU16" s="2">
        <v>-18159334</v>
      </c>
      <c r="CV16" s="2">
        <v>-33070529</v>
      </c>
      <c r="CW16" s="2">
        <v>-29245446</v>
      </c>
      <c r="CX16" s="2">
        <v>-34769044</v>
      </c>
      <c r="CY16" s="2">
        <v>-43812995</v>
      </c>
      <c r="CZ16" s="2">
        <v>-44488149</v>
      </c>
      <c r="DA16" s="2">
        <v>-44654413</v>
      </c>
      <c r="DB16" s="2">
        <v>-52244450</v>
      </c>
      <c r="DC16" s="2">
        <v>-55645400</v>
      </c>
      <c r="DD16" s="2">
        <v>-58836413</v>
      </c>
      <c r="DE16" s="2">
        <v>-74796333</v>
      </c>
      <c r="DF16" s="2">
        <v>-65016597</v>
      </c>
      <c r="DG16" s="2">
        <v>-66913438</v>
      </c>
      <c r="DH16" s="2">
        <v>-73280157</v>
      </c>
      <c r="DI16" s="2">
        <v>-76618187</v>
      </c>
      <c r="DJ16" s="2">
        <v>-90048183</v>
      </c>
      <c r="DK16" s="2">
        <v>-93943933</v>
      </c>
      <c r="DL16" s="2">
        <v>-78970001</v>
      </c>
      <c r="DM16" s="2">
        <v>-81819801</v>
      </c>
      <c r="DN16" s="2">
        <v>-84582756</v>
      </c>
      <c r="DO16" s="2">
        <v>-86048703</v>
      </c>
      <c r="DP16" s="2">
        <v>-83884746</v>
      </c>
      <c r="DQ16" s="2">
        <v>-86091875</v>
      </c>
      <c r="DR16" s="2">
        <v>-87191200</v>
      </c>
      <c r="DS16" s="2">
        <v>-74567282</v>
      </c>
      <c r="DT16" s="2">
        <v>-83488566</v>
      </c>
      <c r="DU16" s="2">
        <v>-75008555</v>
      </c>
      <c r="DV16" s="2">
        <v>-74541272</v>
      </c>
      <c r="DW16" s="2">
        <v>-69480326</v>
      </c>
      <c r="DX16" s="2">
        <v>-61927131</v>
      </c>
      <c r="DY16" s="2">
        <v>-60431407</v>
      </c>
      <c r="DZ16" s="2">
        <v>-70270676</v>
      </c>
      <c r="EA16" s="2">
        <v>-65328487</v>
      </c>
      <c r="EB16" s="2">
        <v>-72319220</v>
      </c>
      <c r="EC16" s="2">
        <v>-59405412</v>
      </c>
      <c r="ED16" s="2">
        <v>-50933311</v>
      </c>
      <c r="EE16" s="2">
        <v>-51337933</v>
      </c>
      <c r="EF16" s="2">
        <v>-77580530</v>
      </c>
      <c r="EG16" s="2">
        <v>-65325783</v>
      </c>
      <c r="EH16" s="2">
        <v>-66661162</v>
      </c>
      <c r="EI16" s="2">
        <v>-81911501</v>
      </c>
      <c r="EJ16" s="2">
        <v>-64598703</v>
      </c>
      <c r="EK16" s="2">
        <v>-63297185</v>
      </c>
      <c r="EL16" s="2">
        <v>-95404624</v>
      </c>
      <c r="EM16" s="2">
        <v>-91206027</v>
      </c>
      <c r="EN16" s="2">
        <v>-114206386</v>
      </c>
      <c r="EO16" s="2">
        <v>-118603955</v>
      </c>
      <c r="EP16" s="2">
        <v>-118654845</v>
      </c>
      <c r="EQ16" s="2">
        <v>-92016191</v>
      </c>
      <c r="ER16" s="2">
        <v>-78205896</v>
      </c>
      <c r="ES16" s="2">
        <v>-39970633</v>
      </c>
      <c r="ET16" s="2">
        <v>-33193673</v>
      </c>
      <c r="EU16" s="2">
        <v>-58229938</v>
      </c>
      <c r="EV16" s="2">
        <v>-52204500</v>
      </c>
      <c r="EW16" s="2">
        <v>-52587498</v>
      </c>
    </row>
    <row r="17" spans="1:153" x14ac:dyDescent="0.25">
      <c r="A17" s="1" t="s">
        <v>180</v>
      </c>
      <c r="B17" s="1"/>
      <c r="C17" s="2">
        <v>4422050</v>
      </c>
      <c r="D17" s="2">
        <v>-1098382</v>
      </c>
      <c r="E17" s="2">
        <v>8207001</v>
      </c>
      <c r="F17" s="2">
        <v>1714450</v>
      </c>
      <c r="G17" s="2">
        <v>3522850</v>
      </c>
      <c r="H17" s="2">
        <v>5515332</v>
      </c>
      <c r="I17" s="2">
        <v>6940345</v>
      </c>
      <c r="J17" s="2">
        <v>4900000</v>
      </c>
      <c r="K17" s="2">
        <v>10551410</v>
      </c>
      <c r="L17" s="2">
        <v>5539767</v>
      </c>
      <c r="M17" s="2">
        <v>7954238</v>
      </c>
      <c r="N17" s="2">
        <v>13460306</v>
      </c>
      <c r="O17" s="2">
        <v>6294700</v>
      </c>
      <c r="P17" s="2">
        <v>3911210</v>
      </c>
      <c r="Q17" s="2">
        <v>8237093</v>
      </c>
      <c r="R17" s="2">
        <v>3071169</v>
      </c>
      <c r="S17" s="2">
        <v>5623100</v>
      </c>
      <c r="T17" s="2">
        <v>10346890</v>
      </c>
      <c r="U17" s="2">
        <v>-5100800</v>
      </c>
      <c r="V17" s="2">
        <v>-8361645</v>
      </c>
      <c r="W17" s="2">
        <v>-1676886</v>
      </c>
      <c r="X17" s="2">
        <v>-4127260</v>
      </c>
      <c r="Y17" s="2">
        <v>-2244698</v>
      </c>
      <c r="Z17" s="2">
        <v>-10885382</v>
      </c>
      <c r="AA17" s="2">
        <v>-10478618</v>
      </c>
      <c r="AB17" s="2">
        <v>-10125625</v>
      </c>
      <c r="AC17" s="2">
        <v>919944</v>
      </c>
      <c r="AD17" s="2">
        <v>1759954</v>
      </c>
      <c r="AE17" s="2">
        <v>-6678967</v>
      </c>
      <c r="AF17" s="2">
        <v>-5517626</v>
      </c>
      <c r="AG17" s="2">
        <v>-17677040</v>
      </c>
      <c r="AH17" s="2">
        <v>-18617897</v>
      </c>
      <c r="AI17" s="2">
        <v>-8864622</v>
      </c>
      <c r="AJ17" s="2">
        <v>-13853334</v>
      </c>
      <c r="AK17" s="2">
        <v>-21289820</v>
      </c>
      <c r="AL17" s="2">
        <v>-18596278</v>
      </c>
      <c r="AM17" s="2">
        <v>-10781159</v>
      </c>
      <c r="AN17" s="2">
        <v>-18917404</v>
      </c>
      <c r="AO17" s="4">
        <v>-12964046</v>
      </c>
      <c r="AP17" s="2">
        <v>-11232953</v>
      </c>
      <c r="AQ17" s="2">
        <v>-8416645</v>
      </c>
      <c r="AR17" s="2">
        <v>-8373382</v>
      </c>
      <c r="AS17" s="2">
        <v>-14030862</v>
      </c>
      <c r="AT17" s="2">
        <v>-11979958</v>
      </c>
      <c r="AU17" s="2">
        <v>-5747042</v>
      </c>
      <c r="AV17" s="2">
        <v>-15111221</v>
      </c>
      <c r="AW17" s="2">
        <v>-13824783</v>
      </c>
      <c r="AX17" s="2">
        <v>-9670613</v>
      </c>
      <c r="AY17" s="2">
        <v>-20738502</v>
      </c>
      <c r="AZ17" s="2">
        <v>-10913061</v>
      </c>
      <c r="BA17" s="2">
        <v>-20972168</v>
      </c>
      <c r="BB17" s="2">
        <v>-28990560</v>
      </c>
      <c r="BC17" s="2">
        <v>-24008771</v>
      </c>
      <c r="BD17" s="2">
        <v>-46036713</v>
      </c>
      <c r="BE17" s="2">
        <v>-55017255</v>
      </c>
      <c r="BF17" s="2">
        <v>-59032720</v>
      </c>
      <c r="BG17" s="2">
        <v>-59055653</v>
      </c>
      <c r="BH17" s="2">
        <v>-75830884</v>
      </c>
      <c r="BI17" s="2">
        <v>-68727595</v>
      </c>
      <c r="BJ17" s="2">
        <v>-74049424</v>
      </c>
      <c r="BK17" s="2">
        <v>-41106476</v>
      </c>
      <c r="BL17" s="2">
        <v>-39128657</v>
      </c>
      <c r="BM17" s="2">
        <v>-43008062</v>
      </c>
      <c r="BN17" s="2">
        <v>-45680460</v>
      </c>
      <c r="BO17" s="2">
        <v>-46198861</v>
      </c>
      <c r="BP17" s="2">
        <v>-34861545</v>
      </c>
      <c r="BQ17" s="2">
        <v>-40179649</v>
      </c>
      <c r="BR17" s="2">
        <v>-29854401</v>
      </c>
      <c r="BS17" s="2">
        <v>-16831425</v>
      </c>
      <c r="BT17" s="2">
        <v>-29751904</v>
      </c>
      <c r="BU17" s="2">
        <v>-26216942</v>
      </c>
      <c r="BV17" s="2">
        <v>-21304212</v>
      </c>
      <c r="BW17" s="2">
        <v>-24871911</v>
      </c>
      <c r="BX17" s="2">
        <v>-19400147</v>
      </c>
      <c r="BY17" s="2">
        <v>-15931881</v>
      </c>
      <c r="BZ17" s="2">
        <v>-15416527</v>
      </c>
      <c r="CA17" s="2">
        <v>-23021931</v>
      </c>
      <c r="CB17" s="2">
        <v>-14599625</v>
      </c>
      <c r="CC17" s="2">
        <v>-27236205</v>
      </c>
      <c r="CD17" s="2">
        <v>-37289169</v>
      </c>
      <c r="CE17" s="2">
        <v>-23908691</v>
      </c>
      <c r="CF17" s="2">
        <v>-48215558</v>
      </c>
      <c r="CG17" s="2">
        <v>-40787202</v>
      </c>
      <c r="CH17" s="2">
        <v>-41945033</v>
      </c>
      <c r="CI17" s="2">
        <v>-43558827</v>
      </c>
      <c r="CJ17" s="2">
        <v>-38873446</v>
      </c>
      <c r="CK17" s="2">
        <v>-52144006</v>
      </c>
      <c r="CL17" s="2">
        <v>-54502321</v>
      </c>
      <c r="CM17" s="2">
        <v>-56939270</v>
      </c>
      <c r="CN17" s="2">
        <v>-42995210</v>
      </c>
      <c r="CO17" s="2">
        <v>-52718903</v>
      </c>
      <c r="CP17" s="2">
        <v>-40309122</v>
      </c>
      <c r="CQ17" s="2">
        <v>-34751199</v>
      </c>
      <c r="CR17" s="2">
        <v>-48338307</v>
      </c>
      <c r="CS17" s="2">
        <v>-48162926</v>
      </c>
      <c r="CT17" s="2">
        <v>-40929995</v>
      </c>
      <c r="CU17" s="2">
        <v>-42995643</v>
      </c>
      <c r="CV17" s="2">
        <v>-46421854</v>
      </c>
      <c r="CW17" s="2">
        <v>-49178839</v>
      </c>
      <c r="CX17" s="2">
        <v>-51585418</v>
      </c>
      <c r="CY17" s="2">
        <v>-60781909</v>
      </c>
      <c r="CZ17" s="2">
        <v>-66645047</v>
      </c>
      <c r="DA17" s="2">
        <v>-73220302</v>
      </c>
      <c r="DB17" s="2">
        <v>-79337115</v>
      </c>
      <c r="DC17" s="2">
        <v>-63775757</v>
      </c>
      <c r="DD17" s="2">
        <v>-94500221</v>
      </c>
      <c r="DE17" s="2">
        <v>-89096481</v>
      </c>
      <c r="DF17" s="2">
        <v>-96556652</v>
      </c>
      <c r="DG17" s="2">
        <v>-92660133</v>
      </c>
      <c r="DH17" s="2">
        <v>-95448564</v>
      </c>
      <c r="DI17" s="2">
        <v>-102655438</v>
      </c>
      <c r="DJ17" s="2">
        <v>-105677892</v>
      </c>
      <c r="DK17" s="2">
        <v>-109033809</v>
      </c>
      <c r="DL17" s="2">
        <v>-102437889</v>
      </c>
      <c r="DM17" s="2">
        <v>-111969965</v>
      </c>
      <c r="DN17" s="2">
        <v>-108430417</v>
      </c>
      <c r="DO17" s="2">
        <v>-110988552</v>
      </c>
      <c r="DP17" s="2">
        <v>-118198134</v>
      </c>
      <c r="DQ17" s="2">
        <v>-110373686</v>
      </c>
      <c r="DR17" s="2">
        <v>-109865531</v>
      </c>
      <c r="DS17" s="2">
        <v>-93862466</v>
      </c>
      <c r="DT17" s="2">
        <v>-95505526</v>
      </c>
      <c r="DU17" s="2">
        <v>-101056825</v>
      </c>
      <c r="DV17" s="2">
        <v>-87567971</v>
      </c>
      <c r="DW17" s="2">
        <v>-79754708</v>
      </c>
      <c r="DX17" s="2">
        <v>-82146286</v>
      </c>
      <c r="DY17" s="2">
        <v>-89606787</v>
      </c>
      <c r="DZ17" s="2">
        <v>-92445695</v>
      </c>
      <c r="EA17" s="2">
        <v>-96091095</v>
      </c>
      <c r="EB17" s="2">
        <v>-114426565</v>
      </c>
      <c r="EC17" s="2">
        <v>-103793346</v>
      </c>
      <c r="ED17" s="2">
        <v>-98307432</v>
      </c>
      <c r="EE17" s="2">
        <v>-110843523</v>
      </c>
      <c r="EF17" s="2">
        <v>-117744423</v>
      </c>
      <c r="EG17" s="2">
        <v>-107814070</v>
      </c>
      <c r="EH17" s="2">
        <v>-102601304</v>
      </c>
      <c r="EI17" s="2">
        <v>-109229678</v>
      </c>
      <c r="EJ17" s="2">
        <v>-81855303</v>
      </c>
      <c r="EK17" s="2">
        <v>-111537508</v>
      </c>
      <c r="EL17" s="2">
        <v>-120316167</v>
      </c>
      <c r="EM17" s="2">
        <v>-125744787</v>
      </c>
      <c r="EN17" s="2">
        <v>-152333456</v>
      </c>
      <c r="EO17" s="2">
        <v>-155307511</v>
      </c>
      <c r="EP17" s="2">
        <v>-149233886</v>
      </c>
      <c r="EQ17" s="2">
        <v>-127644808</v>
      </c>
      <c r="ER17" s="2">
        <v>-95699672</v>
      </c>
      <c r="ES17" s="2">
        <v>-75141938</v>
      </c>
      <c r="ET17" s="2">
        <v>-50437032</v>
      </c>
      <c r="EU17" s="2">
        <v>-78333919</v>
      </c>
      <c r="EV17" s="2">
        <v>-71496324</v>
      </c>
      <c r="EW17" s="2">
        <v>-71377586</v>
      </c>
    </row>
    <row r="18" spans="1:153" x14ac:dyDescent="0.25">
      <c r="A18" s="1" t="s">
        <v>181</v>
      </c>
      <c r="B18" s="1" t="s">
        <v>253</v>
      </c>
      <c r="C18" s="2">
        <v>3587050</v>
      </c>
      <c r="D18" s="2">
        <v>1615515</v>
      </c>
      <c r="E18" s="2">
        <v>4593771</v>
      </c>
      <c r="F18" s="2">
        <v>4940720</v>
      </c>
      <c r="G18" s="2">
        <v>1072075</v>
      </c>
      <c r="H18" s="2">
        <v>1320322</v>
      </c>
      <c r="I18" s="2">
        <v>8628039</v>
      </c>
      <c r="J18" s="2">
        <v>3266484</v>
      </c>
      <c r="K18" s="2">
        <v>1518156</v>
      </c>
      <c r="L18" s="2">
        <v>7317895</v>
      </c>
      <c r="M18" s="2">
        <v>3507670</v>
      </c>
      <c r="N18" s="2">
        <v>4744355</v>
      </c>
      <c r="O18" s="2">
        <v>6717450</v>
      </c>
      <c r="P18" s="2">
        <v>4331241</v>
      </c>
      <c r="Q18" s="2">
        <v>5906814</v>
      </c>
      <c r="R18" s="2">
        <v>7847392</v>
      </c>
      <c r="S18" s="2">
        <v>2676262</v>
      </c>
      <c r="T18" s="2">
        <v>2432423</v>
      </c>
      <c r="U18" s="2">
        <v>4901483</v>
      </c>
      <c r="V18" s="2">
        <v>1492946</v>
      </c>
      <c r="W18" s="2">
        <v>924216</v>
      </c>
      <c r="X18" s="2">
        <v>10260785</v>
      </c>
      <c r="Y18" s="2">
        <v>2414231</v>
      </c>
      <c r="Z18" s="2">
        <v>5623656</v>
      </c>
      <c r="AA18" s="2">
        <v>5293203</v>
      </c>
      <c r="AB18" s="2">
        <v>1859201</v>
      </c>
      <c r="AC18" s="2">
        <v>5900137</v>
      </c>
      <c r="AD18" s="2">
        <v>959269</v>
      </c>
      <c r="AE18" s="2">
        <v>2941389</v>
      </c>
      <c r="AF18" s="2">
        <v>9421458</v>
      </c>
      <c r="AG18" s="2">
        <v>12840731</v>
      </c>
      <c r="AH18" s="2">
        <v>7875165</v>
      </c>
      <c r="AI18" s="2">
        <v>2310967</v>
      </c>
      <c r="AJ18" s="2">
        <v>11766718</v>
      </c>
      <c r="AK18" s="2">
        <v>2370572</v>
      </c>
      <c r="AL18" s="2">
        <v>9156570</v>
      </c>
      <c r="AM18" s="2">
        <v>5492079</v>
      </c>
      <c r="AN18" s="2">
        <v>4925804</v>
      </c>
      <c r="AO18" s="4">
        <v>6983940</v>
      </c>
      <c r="AP18" s="2">
        <v>2556797</v>
      </c>
      <c r="AQ18" s="2">
        <v>1280712</v>
      </c>
      <c r="AR18" s="2">
        <v>7347579</v>
      </c>
      <c r="AS18" s="2">
        <v>10706107</v>
      </c>
      <c r="AT18" s="2">
        <v>1693525</v>
      </c>
      <c r="AU18" s="2">
        <v>2895062</v>
      </c>
      <c r="AV18" s="2">
        <v>11850483</v>
      </c>
      <c r="AW18" s="2">
        <v>4715025</v>
      </c>
      <c r="AX18" s="2">
        <v>3333478</v>
      </c>
      <c r="AY18" s="2">
        <v>16934034</v>
      </c>
      <c r="AZ18" s="2">
        <v>5543381</v>
      </c>
      <c r="BA18" s="2">
        <v>7827365</v>
      </c>
      <c r="BB18" s="2">
        <v>5691035</v>
      </c>
      <c r="BC18" s="2">
        <v>5134352</v>
      </c>
      <c r="BD18" s="2">
        <v>7716072</v>
      </c>
      <c r="BE18" s="2">
        <v>11361773</v>
      </c>
      <c r="BF18" s="2">
        <v>10147341</v>
      </c>
      <c r="BG18" s="2">
        <v>11192355</v>
      </c>
      <c r="BH18" s="2">
        <v>14741911</v>
      </c>
      <c r="BI18" s="2">
        <v>17237986</v>
      </c>
      <c r="BJ18" s="2">
        <v>16825645</v>
      </c>
      <c r="BK18" s="2">
        <v>11237058</v>
      </c>
      <c r="BL18" s="2">
        <v>8234901</v>
      </c>
      <c r="BM18" s="2">
        <v>11102694</v>
      </c>
      <c r="BN18" s="2">
        <v>8430481</v>
      </c>
      <c r="BO18" s="2">
        <v>7158712</v>
      </c>
      <c r="BP18" s="2">
        <v>2185980</v>
      </c>
      <c r="BQ18" s="2">
        <v>14234719</v>
      </c>
      <c r="BR18" s="2">
        <v>9388952</v>
      </c>
      <c r="BS18" s="2">
        <v>1942539</v>
      </c>
      <c r="BT18" s="2">
        <v>17629096</v>
      </c>
      <c r="BU18" s="2">
        <v>14126077</v>
      </c>
      <c r="BV18" s="2">
        <v>7686102</v>
      </c>
      <c r="BW18" s="2">
        <v>18038286</v>
      </c>
      <c r="BX18" s="2">
        <v>6225675</v>
      </c>
      <c r="BY18" s="2">
        <v>10984816</v>
      </c>
      <c r="BZ18" s="2">
        <v>5907004</v>
      </c>
      <c r="CA18" s="2">
        <v>8790014</v>
      </c>
      <c r="CB18" s="2">
        <v>12131510</v>
      </c>
      <c r="CC18" s="2">
        <v>17542414</v>
      </c>
      <c r="CD18" s="2">
        <v>15767134</v>
      </c>
      <c r="CE18" s="2">
        <v>3082461</v>
      </c>
      <c r="CF18" s="2">
        <v>20007753</v>
      </c>
      <c r="CG18" s="2">
        <v>15162802</v>
      </c>
      <c r="CH18" s="2">
        <v>18201629</v>
      </c>
      <c r="CI18" s="2">
        <v>27533302</v>
      </c>
      <c r="CJ18" s="2">
        <v>13763696</v>
      </c>
      <c r="CK18" s="2">
        <v>15588641</v>
      </c>
      <c r="CL18" s="2">
        <v>19197444</v>
      </c>
      <c r="CM18" s="2">
        <v>15852467</v>
      </c>
      <c r="CN18" s="2">
        <v>8482952</v>
      </c>
      <c r="CO18" s="2">
        <v>22611670</v>
      </c>
      <c r="CP18" s="2">
        <v>7526989</v>
      </c>
      <c r="CQ18" s="2">
        <v>2586821</v>
      </c>
      <c r="CR18" s="2">
        <v>24251044</v>
      </c>
      <c r="CS18" s="2">
        <v>18723454</v>
      </c>
      <c r="CT18" s="2">
        <v>18461151</v>
      </c>
      <c r="CU18" s="2">
        <v>24836309</v>
      </c>
      <c r="CV18" s="2">
        <v>13351325</v>
      </c>
      <c r="CW18" s="2">
        <v>19933393</v>
      </c>
      <c r="CX18" s="2">
        <v>16816374</v>
      </c>
      <c r="CY18" s="2">
        <v>16968914</v>
      </c>
      <c r="CZ18" s="2">
        <v>22156898</v>
      </c>
      <c r="DA18" s="2">
        <v>28565889</v>
      </c>
      <c r="DB18" s="2">
        <v>27092664</v>
      </c>
      <c r="DC18" s="2">
        <v>8130357</v>
      </c>
      <c r="DD18" s="2">
        <v>35663808</v>
      </c>
      <c r="DE18" s="2">
        <v>14300148</v>
      </c>
      <c r="DF18" s="2">
        <v>31540055</v>
      </c>
      <c r="DG18" s="2">
        <v>25746694</v>
      </c>
      <c r="DH18" s="2">
        <v>22168406</v>
      </c>
      <c r="DI18" s="2">
        <v>26037251</v>
      </c>
      <c r="DJ18" s="2">
        <v>15629709</v>
      </c>
      <c r="DK18" s="2">
        <v>15089877</v>
      </c>
      <c r="DL18" s="2">
        <v>23467888</v>
      </c>
      <c r="DM18" s="2">
        <v>30150164</v>
      </c>
      <c r="DN18" s="2">
        <v>23847662</v>
      </c>
      <c r="DO18" s="2">
        <v>24939849</v>
      </c>
      <c r="DP18" s="2">
        <v>34313388</v>
      </c>
      <c r="DQ18" s="2">
        <v>24281811</v>
      </c>
      <c r="DR18" s="2">
        <v>22674331</v>
      </c>
      <c r="DS18" s="2">
        <v>19295184</v>
      </c>
      <c r="DT18" s="2">
        <v>12016960</v>
      </c>
      <c r="DU18" s="2">
        <v>26048271</v>
      </c>
      <c r="DV18" s="2">
        <v>13026699</v>
      </c>
      <c r="DW18" s="2">
        <v>10274383</v>
      </c>
      <c r="DX18" s="2">
        <v>20219155</v>
      </c>
      <c r="DY18" s="2">
        <v>29175380</v>
      </c>
      <c r="DZ18" s="2">
        <v>22175019</v>
      </c>
      <c r="EA18" s="2">
        <v>30762608</v>
      </c>
      <c r="EB18" s="2">
        <v>42107344</v>
      </c>
      <c r="EC18" s="2">
        <v>44387935</v>
      </c>
      <c r="ED18" s="2">
        <v>47374120</v>
      </c>
      <c r="EE18" s="2">
        <v>59505590</v>
      </c>
      <c r="EF18" s="2">
        <v>40163893</v>
      </c>
      <c r="EG18" s="2">
        <v>42488287</v>
      </c>
      <c r="EH18" s="2">
        <v>35940142</v>
      </c>
      <c r="EI18" s="2">
        <v>27318177</v>
      </c>
      <c r="EJ18" s="2">
        <v>17256600</v>
      </c>
      <c r="EK18" s="2">
        <v>48240324</v>
      </c>
      <c r="EL18" s="2">
        <v>24911544</v>
      </c>
      <c r="EM18" s="2">
        <v>34538761</v>
      </c>
      <c r="EN18" s="2">
        <v>38127070</v>
      </c>
      <c r="EO18" s="2">
        <v>36703556</v>
      </c>
      <c r="EP18" s="2">
        <v>30579041</v>
      </c>
      <c r="EQ18" s="2">
        <v>35628617</v>
      </c>
      <c r="ER18" s="2">
        <v>17493776</v>
      </c>
      <c r="ES18" s="2">
        <v>35171305</v>
      </c>
      <c r="ET18" s="2">
        <v>17243358</v>
      </c>
      <c r="EU18" s="2">
        <v>20103981</v>
      </c>
      <c r="EV18" s="2">
        <v>19291824</v>
      </c>
      <c r="EW18" s="2">
        <v>18790088</v>
      </c>
    </row>
    <row r="21" spans="1:153" x14ac:dyDescent="0.25">
      <c r="A21" s="1" t="s">
        <v>183</v>
      </c>
      <c r="B21" s="1"/>
      <c r="C21" s="2">
        <v>63757763</v>
      </c>
      <c r="D21" s="2">
        <v>62436789</v>
      </c>
      <c r="E21" s="2">
        <v>63124173</v>
      </c>
      <c r="F21" s="2">
        <v>65506886</v>
      </c>
      <c r="G21" s="2">
        <v>72155546</v>
      </c>
      <c r="H21" s="2">
        <v>66651031</v>
      </c>
      <c r="I21" s="2">
        <v>58184548</v>
      </c>
      <c r="J21" s="2">
        <v>60002820</v>
      </c>
      <c r="K21" s="2">
        <v>59314276</v>
      </c>
      <c r="L21" s="2">
        <v>62290199</v>
      </c>
      <c r="M21" s="2">
        <v>56431862</v>
      </c>
      <c r="N21" s="2">
        <v>53029706</v>
      </c>
      <c r="O21" s="2">
        <v>54846352</v>
      </c>
      <c r="P21" s="2">
        <v>51834376</v>
      </c>
      <c r="Q21" s="2">
        <v>54211805</v>
      </c>
      <c r="R21" s="2">
        <v>55866975</v>
      </c>
      <c r="S21" s="2">
        <v>63059763</v>
      </c>
      <c r="T21" s="2">
        <v>59197857</v>
      </c>
      <c r="U21" s="2">
        <v>61332695</v>
      </c>
      <c r="V21" s="2">
        <v>64318896</v>
      </c>
      <c r="W21" s="2">
        <v>58554691</v>
      </c>
      <c r="X21" s="2">
        <v>58027063</v>
      </c>
      <c r="Y21" s="2">
        <v>59180348</v>
      </c>
      <c r="Z21" s="2">
        <v>65927448</v>
      </c>
      <c r="AA21" s="2">
        <v>67575095</v>
      </c>
      <c r="AB21" s="2">
        <v>58758027</v>
      </c>
      <c r="AC21" s="2">
        <v>57189729</v>
      </c>
      <c r="AD21" s="2">
        <v>60879728</v>
      </c>
      <c r="AE21" s="2">
        <v>58216968</v>
      </c>
      <c r="AF21" s="2">
        <v>52872643</v>
      </c>
      <c r="AG21" s="2">
        <v>55985807</v>
      </c>
      <c r="AH21" s="2">
        <v>54675337</v>
      </c>
      <c r="AI21" s="2">
        <v>54590921</v>
      </c>
      <c r="AJ21" s="2">
        <v>58977919</v>
      </c>
      <c r="AK21" s="2">
        <v>60203350</v>
      </c>
      <c r="AL21" s="2">
        <v>60687577</v>
      </c>
      <c r="AM21" s="2">
        <v>61267871</v>
      </c>
      <c r="AN21" s="2">
        <v>59294454</v>
      </c>
      <c r="AO21" s="4">
        <v>61227314</v>
      </c>
      <c r="AP21" s="2">
        <v>61997630</v>
      </c>
      <c r="AQ21" s="2">
        <v>61005504</v>
      </c>
      <c r="AR21" s="2">
        <v>57328180</v>
      </c>
      <c r="AS21" s="2">
        <v>58330740</v>
      </c>
      <c r="AT21" s="2">
        <v>57370235</v>
      </c>
      <c r="AU21" s="2">
        <v>57526187</v>
      </c>
      <c r="AV21" s="2">
        <v>60755590</v>
      </c>
      <c r="AW21" s="2">
        <v>63058782</v>
      </c>
      <c r="AX21" s="2">
        <v>58554659</v>
      </c>
      <c r="AY21" s="2">
        <v>54762081</v>
      </c>
      <c r="AZ21" s="2">
        <v>57846218</v>
      </c>
      <c r="BA21" s="2">
        <v>58432822</v>
      </c>
      <c r="BB21" s="2">
        <v>58675934</v>
      </c>
      <c r="BC21" s="2">
        <v>62099869</v>
      </c>
      <c r="BD21" s="2">
        <v>63811007</v>
      </c>
      <c r="BE21" s="2">
        <v>70317466</v>
      </c>
      <c r="BF21" s="2">
        <v>74197046</v>
      </c>
      <c r="BG21" s="2">
        <v>73721024</v>
      </c>
      <c r="BH21" s="2">
        <v>71744152</v>
      </c>
      <c r="BI21" s="2">
        <v>77896564</v>
      </c>
      <c r="BJ21" s="2">
        <v>80576191</v>
      </c>
      <c r="BK21" s="2">
        <v>93157357</v>
      </c>
      <c r="BL21" s="2">
        <v>93059973</v>
      </c>
      <c r="BM21" s="2">
        <v>91623990</v>
      </c>
      <c r="BN21" s="2">
        <v>93571116</v>
      </c>
      <c r="BO21" s="2">
        <v>97544030</v>
      </c>
      <c r="BP21" s="2">
        <v>98881423</v>
      </c>
      <c r="BQ21" s="2">
        <v>100411636</v>
      </c>
      <c r="BR21" s="2">
        <v>106561629</v>
      </c>
      <c r="BS21" s="2">
        <v>111741204</v>
      </c>
      <c r="BT21" s="2">
        <v>125693778</v>
      </c>
      <c r="BU21" s="2">
        <v>127551498</v>
      </c>
      <c r="BV21" s="2">
        <v>136151221</v>
      </c>
      <c r="BW21" s="2">
        <v>136490150</v>
      </c>
      <c r="BX21" s="2">
        <v>137624147</v>
      </c>
      <c r="BY21" s="2">
        <v>143193975</v>
      </c>
      <c r="BZ21" s="2">
        <v>145646196</v>
      </c>
      <c r="CA21" s="2">
        <v>150997383</v>
      </c>
      <c r="CB21" s="2">
        <v>161798238</v>
      </c>
      <c r="CC21" s="2">
        <v>158481770</v>
      </c>
      <c r="CD21" s="2">
        <v>154668491</v>
      </c>
      <c r="CE21" s="2">
        <v>164303950</v>
      </c>
      <c r="CF21" s="2">
        <v>189635281</v>
      </c>
      <c r="CG21" s="2">
        <v>186704862</v>
      </c>
      <c r="CH21" s="2">
        <v>189197564</v>
      </c>
      <c r="CI21" s="2">
        <v>188616834</v>
      </c>
      <c r="CJ21" s="2">
        <v>199760145</v>
      </c>
      <c r="CK21" s="2">
        <v>210787826</v>
      </c>
      <c r="CL21" s="2">
        <v>215293048</v>
      </c>
      <c r="CM21" s="2">
        <v>209212927</v>
      </c>
      <c r="CN21" s="2">
        <v>211464403</v>
      </c>
      <c r="CO21" s="2">
        <v>207976707</v>
      </c>
      <c r="CP21" s="2">
        <v>214448334</v>
      </c>
      <c r="CQ21" s="2">
        <v>199769139</v>
      </c>
      <c r="CR21" s="2">
        <v>207553962</v>
      </c>
      <c r="CS21" s="2">
        <v>212817170</v>
      </c>
      <c r="CT21" s="2">
        <v>206108181</v>
      </c>
      <c r="CU21" s="2">
        <v>209000031</v>
      </c>
      <c r="CV21" s="2">
        <v>207749779</v>
      </c>
      <c r="CW21" s="2">
        <v>222763275</v>
      </c>
      <c r="CX21" s="2">
        <v>228183361</v>
      </c>
      <c r="CY21" s="2">
        <v>228033689</v>
      </c>
      <c r="CZ21" s="2">
        <v>241097870</v>
      </c>
      <c r="DA21" s="2">
        <v>236076880</v>
      </c>
      <c r="DB21" s="2">
        <v>238717300</v>
      </c>
      <c r="DC21" s="2">
        <v>251967272</v>
      </c>
      <c r="DD21" s="2">
        <v>267678009</v>
      </c>
      <c r="DE21" s="2">
        <v>276905870</v>
      </c>
      <c r="DF21" s="2">
        <v>261226849</v>
      </c>
      <c r="DG21" s="2">
        <v>258472090</v>
      </c>
      <c r="DH21" s="2">
        <v>244145365</v>
      </c>
      <c r="DI21" s="2">
        <v>255398530</v>
      </c>
      <c r="DJ21" s="2">
        <v>259047197</v>
      </c>
      <c r="DK21" s="2">
        <v>258434676</v>
      </c>
      <c r="DL21" s="2">
        <v>260285413</v>
      </c>
      <c r="DM21" s="2">
        <v>271048415</v>
      </c>
      <c r="DN21" s="2">
        <v>271697827</v>
      </c>
      <c r="DO21" s="2">
        <v>273979235</v>
      </c>
      <c r="DP21" s="2">
        <v>275730572</v>
      </c>
      <c r="DQ21" s="2">
        <v>260811057</v>
      </c>
      <c r="DR21" s="2">
        <v>270384252</v>
      </c>
      <c r="DS21" s="2">
        <v>281906895</v>
      </c>
      <c r="DT21" s="2">
        <v>260927530</v>
      </c>
      <c r="DU21" s="2">
        <v>291478983</v>
      </c>
      <c r="DV21" s="2">
        <v>281780589</v>
      </c>
      <c r="DW21" s="2">
        <v>288074992</v>
      </c>
      <c r="DX21" s="2">
        <v>273362149</v>
      </c>
      <c r="DY21" s="2">
        <v>285278364</v>
      </c>
      <c r="DZ21" s="2">
        <v>291776025</v>
      </c>
      <c r="EA21" s="2">
        <v>284740041</v>
      </c>
      <c r="EB21" s="2">
        <v>284707467</v>
      </c>
      <c r="EC21" s="2">
        <v>293172961</v>
      </c>
      <c r="ED21" s="2">
        <v>321349045</v>
      </c>
      <c r="EE21" s="2">
        <v>335416005</v>
      </c>
      <c r="EF21" s="2">
        <v>299700718</v>
      </c>
      <c r="EG21" s="2">
        <v>326534633</v>
      </c>
      <c r="EH21" s="2">
        <v>326315340</v>
      </c>
      <c r="EI21" s="2">
        <v>339834301</v>
      </c>
      <c r="EJ21" s="2">
        <v>342978264</v>
      </c>
      <c r="EK21" s="2">
        <v>359326462</v>
      </c>
      <c r="EL21" s="2">
        <v>335561156</v>
      </c>
      <c r="EM21" s="2">
        <v>364893766</v>
      </c>
      <c r="EN21" s="2">
        <v>411218436</v>
      </c>
      <c r="EO21" s="2">
        <v>364277230</v>
      </c>
      <c r="EP21" s="2">
        <v>345883986</v>
      </c>
      <c r="EQ21" s="2">
        <v>337359463</v>
      </c>
      <c r="ER21" s="2">
        <v>347210576</v>
      </c>
      <c r="ES21" s="2">
        <v>380894530</v>
      </c>
      <c r="ET21" s="2">
        <v>399729541</v>
      </c>
      <c r="EU21" s="2">
        <v>429288928</v>
      </c>
      <c r="EV21" s="2">
        <v>424811550</v>
      </c>
      <c r="EW21" s="2">
        <v>432004817</v>
      </c>
    </row>
    <row r="22" spans="1:153" x14ac:dyDescent="0.25">
      <c r="A22" s="1" t="s">
        <v>184</v>
      </c>
      <c r="B22" s="1"/>
      <c r="C22" s="2">
        <v>25290674</v>
      </c>
      <c r="D22" s="2">
        <v>24328268</v>
      </c>
      <c r="E22" s="2">
        <v>24044127</v>
      </c>
      <c r="F22" s="2">
        <v>23937693</v>
      </c>
      <c r="G22" s="2">
        <v>23725912</v>
      </c>
      <c r="H22" s="2">
        <v>23013611</v>
      </c>
      <c r="I22" s="2">
        <v>22418101</v>
      </c>
      <c r="J22" s="2">
        <v>22120121</v>
      </c>
      <c r="K22" s="2">
        <v>21925621</v>
      </c>
      <c r="L22" s="2">
        <v>21916707</v>
      </c>
      <c r="M22" s="2">
        <v>20493717</v>
      </c>
      <c r="N22" s="2">
        <v>20296043</v>
      </c>
      <c r="O22" s="2">
        <v>20466651</v>
      </c>
      <c r="P22" s="2">
        <v>19912752</v>
      </c>
      <c r="Q22" s="2">
        <v>19872220</v>
      </c>
      <c r="R22" s="2">
        <v>20345791</v>
      </c>
      <c r="S22" s="2">
        <v>22850233</v>
      </c>
      <c r="T22" s="2">
        <v>22557564</v>
      </c>
      <c r="U22" s="2">
        <v>21110032</v>
      </c>
      <c r="V22" s="2">
        <v>21565077</v>
      </c>
      <c r="W22" s="2">
        <v>19995186</v>
      </c>
      <c r="X22" s="2">
        <v>18688684</v>
      </c>
      <c r="Y22" s="2">
        <v>19150572</v>
      </c>
      <c r="Z22" s="2">
        <v>20738238</v>
      </c>
      <c r="AA22" s="2">
        <v>21217258</v>
      </c>
      <c r="AB22" s="2">
        <v>22127634</v>
      </c>
      <c r="AC22" s="2">
        <v>21500770</v>
      </c>
      <c r="AD22" s="2">
        <v>21986192</v>
      </c>
      <c r="AE22" s="2">
        <v>22564604</v>
      </c>
      <c r="AF22" s="2">
        <v>21419333</v>
      </c>
      <c r="AG22" s="2">
        <v>21662194</v>
      </c>
      <c r="AH22" s="2">
        <v>21194744</v>
      </c>
      <c r="AI22" s="2">
        <v>20381084</v>
      </c>
      <c r="AJ22" s="2">
        <v>22823982</v>
      </c>
      <c r="AK22" s="2">
        <v>22910131</v>
      </c>
      <c r="AL22" s="2">
        <v>23377937</v>
      </c>
      <c r="AM22" s="2">
        <v>23472175</v>
      </c>
      <c r="AN22" s="2">
        <v>22917373</v>
      </c>
      <c r="AO22" s="4">
        <v>21936029</v>
      </c>
      <c r="AP22" s="2">
        <v>22097907</v>
      </c>
      <c r="AQ22" s="2">
        <v>21706221</v>
      </c>
      <c r="AR22" s="2">
        <v>20787890</v>
      </c>
      <c r="AS22" s="2">
        <v>20399623</v>
      </c>
      <c r="AT22" s="2">
        <v>20325089</v>
      </c>
      <c r="AU22" s="2">
        <v>20684994</v>
      </c>
      <c r="AV22" s="2">
        <v>20174723</v>
      </c>
      <c r="AW22" s="2">
        <v>20577390</v>
      </c>
      <c r="AX22" s="2">
        <v>20440929</v>
      </c>
      <c r="AY22" s="2">
        <v>20177866</v>
      </c>
      <c r="AZ22" s="2">
        <v>21002915</v>
      </c>
      <c r="BA22" s="2">
        <v>21976389</v>
      </c>
      <c r="BB22" s="2">
        <v>22130290</v>
      </c>
      <c r="BC22" s="2">
        <v>21928709</v>
      </c>
      <c r="BD22" s="2">
        <v>22081111</v>
      </c>
      <c r="BE22" s="2">
        <v>22208291</v>
      </c>
      <c r="BF22" s="2">
        <v>22542114</v>
      </c>
      <c r="BG22" s="2">
        <v>22675653</v>
      </c>
      <c r="BH22" s="2">
        <v>23388652</v>
      </c>
      <c r="BI22" s="2">
        <v>23025505</v>
      </c>
      <c r="BJ22" s="2">
        <v>22042983</v>
      </c>
      <c r="BK22" s="2">
        <v>21866324</v>
      </c>
      <c r="BL22" s="2">
        <v>21779279</v>
      </c>
      <c r="BM22" s="2">
        <v>20367662</v>
      </c>
      <c r="BN22" s="2">
        <v>20329106</v>
      </c>
      <c r="BO22" s="2">
        <v>20428865</v>
      </c>
      <c r="BP22" s="2">
        <v>19727786</v>
      </c>
      <c r="BQ22" s="2">
        <v>19183429</v>
      </c>
      <c r="BR22" s="2">
        <v>18769496</v>
      </c>
      <c r="BS22" s="2">
        <v>17755052</v>
      </c>
      <c r="BT22" s="2">
        <v>17428550</v>
      </c>
      <c r="BU22" s="2">
        <v>17071393</v>
      </c>
      <c r="BV22" s="2">
        <v>16879746</v>
      </c>
      <c r="BW22" s="2">
        <v>16380598</v>
      </c>
      <c r="BX22" s="2">
        <v>16605065</v>
      </c>
      <c r="BY22" s="2">
        <v>16465519</v>
      </c>
      <c r="BZ22" s="2">
        <v>16375342</v>
      </c>
      <c r="CA22" s="2">
        <v>16168560</v>
      </c>
      <c r="CB22" s="2">
        <v>15909479</v>
      </c>
      <c r="CC22" s="2">
        <v>16047079</v>
      </c>
      <c r="CD22" s="2">
        <v>16296772</v>
      </c>
      <c r="CE22" s="2">
        <v>16147431</v>
      </c>
      <c r="CF22" s="2">
        <v>16494176</v>
      </c>
      <c r="CG22" s="2">
        <v>15764417</v>
      </c>
      <c r="CH22" s="2">
        <v>15467089</v>
      </c>
      <c r="CI22" s="2">
        <v>15219965</v>
      </c>
      <c r="CJ22" s="2">
        <v>16065169</v>
      </c>
      <c r="CK22" s="2">
        <v>16582431</v>
      </c>
      <c r="CL22" s="2">
        <v>16055972</v>
      </c>
      <c r="CM22" s="2">
        <v>15514443</v>
      </c>
      <c r="CN22" s="2">
        <v>14660308</v>
      </c>
      <c r="CO22" s="2">
        <v>14099093</v>
      </c>
      <c r="CP22" s="2">
        <v>13624789</v>
      </c>
      <c r="CQ22" s="2">
        <v>12819169</v>
      </c>
      <c r="CR22" s="2">
        <v>11903762</v>
      </c>
      <c r="CS22" s="2">
        <v>11374951</v>
      </c>
      <c r="CT22" s="2">
        <v>10662958</v>
      </c>
      <c r="CU22" s="2">
        <v>10645937</v>
      </c>
      <c r="CV22" s="2">
        <v>10778876</v>
      </c>
      <c r="CW22" s="2">
        <v>10289527</v>
      </c>
      <c r="CX22" s="2">
        <v>10759504</v>
      </c>
      <c r="CY22" s="2">
        <v>10670228</v>
      </c>
      <c r="CZ22" s="2">
        <v>10716495</v>
      </c>
      <c r="DA22" s="2">
        <v>10622072</v>
      </c>
      <c r="DB22" s="2">
        <v>10267044</v>
      </c>
      <c r="DC22" s="2">
        <v>10233848</v>
      </c>
      <c r="DD22" s="2">
        <v>10436524</v>
      </c>
      <c r="DE22" s="2">
        <v>10201849</v>
      </c>
      <c r="DF22" s="2">
        <v>9450222</v>
      </c>
      <c r="DG22" s="2">
        <v>9335223</v>
      </c>
      <c r="DH22" s="2">
        <v>9711792</v>
      </c>
      <c r="DI22" s="2">
        <v>9548779</v>
      </c>
      <c r="DJ22" s="2">
        <v>11957231</v>
      </c>
      <c r="DK22" s="2">
        <v>9517934</v>
      </c>
      <c r="DL22" s="2">
        <v>9140889</v>
      </c>
      <c r="DM22" s="2">
        <v>9322204</v>
      </c>
      <c r="DN22" s="2">
        <v>8810465</v>
      </c>
      <c r="DO22" s="2">
        <v>8970384</v>
      </c>
      <c r="DP22" s="2">
        <v>8580525</v>
      </c>
      <c r="DQ22" s="2">
        <v>8621698</v>
      </c>
      <c r="DR22" s="2">
        <v>8461482</v>
      </c>
      <c r="DS22" s="2">
        <v>9568171</v>
      </c>
      <c r="DT22" s="2">
        <v>9964445</v>
      </c>
      <c r="DU22" s="2">
        <v>10233590</v>
      </c>
      <c r="DV22" s="2">
        <v>9257199</v>
      </c>
      <c r="DW22" s="2">
        <v>10312940</v>
      </c>
      <c r="DX22" s="2">
        <v>9037289</v>
      </c>
      <c r="DY22" s="2">
        <v>8989854</v>
      </c>
      <c r="DZ22" s="2">
        <v>8690690</v>
      </c>
      <c r="EA22" s="2">
        <v>8706424</v>
      </c>
      <c r="EB22" s="2">
        <v>8486612</v>
      </c>
      <c r="EC22" s="2">
        <v>9066896</v>
      </c>
      <c r="ED22" s="2">
        <v>9129973</v>
      </c>
      <c r="EE22" s="2">
        <v>9266294</v>
      </c>
      <c r="EF22" s="2">
        <v>9135303</v>
      </c>
      <c r="EG22" s="2">
        <v>9126219</v>
      </c>
      <c r="EH22" s="2">
        <v>9175830</v>
      </c>
      <c r="EI22" s="2">
        <v>19172740</v>
      </c>
      <c r="EJ22" s="2">
        <v>10620636</v>
      </c>
      <c r="EK22" s="2">
        <v>10078214</v>
      </c>
      <c r="EL22" s="2">
        <v>10245332</v>
      </c>
      <c r="EM22" s="2">
        <v>10602411</v>
      </c>
      <c r="EN22" s="2">
        <v>22917952</v>
      </c>
      <c r="EO22" s="2">
        <v>26264398</v>
      </c>
      <c r="EP22" s="2">
        <v>23606484</v>
      </c>
      <c r="EQ22" s="2">
        <v>22201494</v>
      </c>
      <c r="ER22" s="2">
        <v>21738638</v>
      </c>
      <c r="ES22" s="2">
        <v>21718650</v>
      </c>
      <c r="ET22" s="2">
        <v>22353088</v>
      </c>
      <c r="EU22" s="2">
        <v>47239592</v>
      </c>
      <c r="EV22" s="2">
        <v>25270825</v>
      </c>
      <c r="EW22" s="2">
        <v>24643265</v>
      </c>
    </row>
    <row r="23" spans="1:153" x14ac:dyDescent="0.25">
      <c r="A23" s="1" t="s">
        <v>185</v>
      </c>
      <c r="B23" s="1"/>
      <c r="C23" s="2">
        <v>20908719</v>
      </c>
      <c r="D23" s="2">
        <v>18690730</v>
      </c>
      <c r="E23" s="2">
        <v>20099891</v>
      </c>
      <c r="F23" s="2">
        <v>22140968</v>
      </c>
      <c r="G23" s="2">
        <v>29855169</v>
      </c>
      <c r="H23" s="2">
        <v>24425116</v>
      </c>
      <c r="I23" s="2">
        <v>17609505</v>
      </c>
      <c r="J23" s="2">
        <v>18965463</v>
      </c>
      <c r="K23" s="2">
        <v>18692880</v>
      </c>
      <c r="L23" s="2">
        <v>19131411</v>
      </c>
      <c r="M23" s="2">
        <v>16865117</v>
      </c>
      <c r="N23" s="2">
        <v>13176970</v>
      </c>
      <c r="O23" s="2">
        <v>14250636</v>
      </c>
      <c r="P23" s="2">
        <v>12248217</v>
      </c>
      <c r="Q23" s="2">
        <v>13987059</v>
      </c>
      <c r="R23" s="2">
        <v>14982608</v>
      </c>
      <c r="S23" s="2">
        <v>17364903</v>
      </c>
      <c r="T23" s="2">
        <v>14973375</v>
      </c>
      <c r="U23" s="2">
        <v>19424259</v>
      </c>
      <c r="V23" s="2">
        <v>20720769</v>
      </c>
      <c r="W23" s="2">
        <v>17227306</v>
      </c>
      <c r="X23" s="2">
        <v>18791997</v>
      </c>
      <c r="Y23" s="2">
        <v>17969090</v>
      </c>
      <c r="Z23" s="2">
        <v>21226352</v>
      </c>
      <c r="AA23" s="2">
        <v>20557940</v>
      </c>
      <c r="AB23" s="2">
        <v>14927741</v>
      </c>
      <c r="AC23" s="2">
        <v>14450236</v>
      </c>
      <c r="AD23" s="2">
        <v>17013775</v>
      </c>
      <c r="AE23" s="2">
        <v>11753032</v>
      </c>
      <c r="AF23" s="2">
        <v>10337865</v>
      </c>
      <c r="AG23" s="2">
        <v>13039819</v>
      </c>
      <c r="AH23" s="2">
        <v>12956146</v>
      </c>
      <c r="AI23" s="2">
        <v>15532427</v>
      </c>
      <c r="AJ23" s="2">
        <v>16576317</v>
      </c>
      <c r="AK23" s="2">
        <v>16841927</v>
      </c>
      <c r="AL23" s="2">
        <v>17020110</v>
      </c>
      <c r="AM23" s="2">
        <v>17433964</v>
      </c>
      <c r="AN23" s="2">
        <v>15903617</v>
      </c>
      <c r="AO23" s="4">
        <v>19638218</v>
      </c>
      <c r="AP23" s="2">
        <v>19943922</v>
      </c>
      <c r="AQ23" s="2">
        <v>19219500</v>
      </c>
      <c r="AR23" s="2">
        <v>16100420</v>
      </c>
      <c r="AS23" s="2">
        <v>15896367</v>
      </c>
      <c r="AT23" s="2">
        <v>14675406</v>
      </c>
      <c r="AU23" s="2">
        <v>14912776</v>
      </c>
      <c r="AV23" s="2">
        <v>17481453</v>
      </c>
      <c r="AW23" s="2">
        <v>17683942</v>
      </c>
      <c r="AX23" s="2">
        <v>11150417</v>
      </c>
      <c r="AY23" s="2">
        <v>6799942</v>
      </c>
      <c r="AZ23" s="2">
        <v>7498754</v>
      </c>
      <c r="BA23" s="2">
        <v>6367342</v>
      </c>
      <c r="BB23" s="2">
        <v>6921009</v>
      </c>
      <c r="BC23" s="2">
        <v>9875311</v>
      </c>
      <c r="BD23" s="2">
        <v>9927381</v>
      </c>
      <c r="BE23" s="2">
        <v>9640251</v>
      </c>
      <c r="BF23" s="2">
        <v>10502014</v>
      </c>
      <c r="BG23" s="2">
        <v>9665677</v>
      </c>
      <c r="BH23" s="2">
        <v>8104491</v>
      </c>
      <c r="BI23" s="2">
        <v>7315701</v>
      </c>
      <c r="BJ23" s="2">
        <v>8723665</v>
      </c>
      <c r="BK23" s="2">
        <v>7804245</v>
      </c>
      <c r="BL23" s="2">
        <v>8285586</v>
      </c>
      <c r="BM23" s="2">
        <v>9331222</v>
      </c>
      <c r="BN23" s="2">
        <v>9752131</v>
      </c>
      <c r="BO23" s="2">
        <v>10348816</v>
      </c>
      <c r="BP23" s="2">
        <v>9684709</v>
      </c>
      <c r="BQ23" s="2">
        <v>8046545</v>
      </c>
      <c r="BR23" s="2">
        <v>10782817</v>
      </c>
      <c r="BS23" s="2">
        <v>7570580</v>
      </c>
      <c r="BT23" s="2">
        <v>6657955</v>
      </c>
      <c r="BU23" s="2">
        <v>8133871</v>
      </c>
      <c r="BV23" s="2">
        <v>7877428</v>
      </c>
      <c r="BW23" s="2">
        <v>7364109</v>
      </c>
      <c r="BX23" s="2">
        <v>9045919</v>
      </c>
      <c r="BY23" s="2">
        <v>7675812</v>
      </c>
      <c r="BZ23" s="2">
        <v>7913589</v>
      </c>
      <c r="CA23" s="2">
        <v>6638746</v>
      </c>
      <c r="CB23" s="2">
        <v>8305058</v>
      </c>
      <c r="CC23" s="2">
        <v>7577827</v>
      </c>
      <c r="CD23" s="2">
        <v>9157862</v>
      </c>
      <c r="CE23" s="2">
        <v>12342387</v>
      </c>
      <c r="CF23" s="2">
        <v>12440614</v>
      </c>
      <c r="CG23" s="2">
        <v>10492375</v>
      </c>
      <c r="CH23" s="2">
        <v>12037265</v>
      </c>
      <c r="CI23" s="2">
        <v>10461014</v>
      </c>
      <c r="CJ23" s="2">
        <v>11195147</v>
      </c>
      <c r="CK23" s="2">
        <v>13283796</v>
      </c>
      <c r="CL23" s="2">
        <v>11566057</v>
      </c>
      <c r="CM23" s="2">
        <v>11234309</v>
      </c>
      <c r="CN23" s="2">
        <v>11473222</v>
      </c>
      <c r="CO23" s="2">
        <v>11025207</v>
      </c>
      <c r="CP23" s="2">
        <v>13628648</v>
      </c>
      <c r="CQ23" s="2">
        <v>4676854</v>
      </c>
      <c r="CR23" s="2">
        <v>4108316</v>
      </c>
      <c r="CS23" s="2">
        <v>5354889</v>
      </c>
      <c r="CT23" s="2">
        <v>4167252</v>
      </c>
      <c r="CU23" s="2">
        <v>5535561</v>
      </c>
      <c r="CV23" s="2">
        <v>7087054</v>
      </c>
      <c r="CW23" s="2">
        <v>9426310</v>
      </c>
      <c r="CX23" s="2">
        <v>8727123</v>
      </c>
      <c r="CY23" s="2">
        <v>3820867</v>
      </c>
      <c r="CZ23" s="2">
        <v>6719888</v>
      </c>
      <c r="DA23" s="2">
        <v>6115489</v>
      </c>
      <c r="DB23" s="2">
        <v>8589837</v>
      </c>
      <c r="DC23" s="2">
        <v>7983165</v>
      </c>
      <c r="DD23" s="2">
        <v>7049551</v>
      </c>
      <c r="DE23" s="2">
        <v>5974610</v>
      </c>
      <c r="DF23" s="2">
        <v>7934405</v>
      </c>
      <c r="DG23" s="2">
        <v>5438804</v>
      </c>
      <c r="DH23" s="2">
        <v>3769310</v>
      </c>
      <c r="DI23" s="2">
        <v>5537891</v>
      </c>
      <c r="DJ23" s="2">
        <v>4617113</v>
      </c>
      <c r="DK23" s="2">
        <v>8699930</v>
      </c>
      <c r="DL23" s="2">
        <v>8951907</v>
      </c>
      <c r="DM23" s="2">
        <v>14615126</v>
      </c>
      <c r="DN23" s="2">
        <v>14135600</v>
      </c>
      <c r="DO23" s="2">
        <v>13403307</v>
      </c>
      <c r="DP23" s="2">
        <v>12385473</v>
      </c>
      <c r="DQ23" s="2">
        <v>4522260</v>
      </c>
      <c r="DR23" s="2">
        <v>11019855</v>
      </c>
      <c r="DS23" s="2">
        <v>10840134</v>
      </c>
      <c r="DT23" s="2">
        <v>9852776</v>
      </c>
      <c r="DU23" s="2">
        <v>20583303</v>
      </c>
      <c r="DV23" s="2">
        <v>16408353</v>
      </c>
      <c r="DW23" s="2">
        <v>11441212</v>
      </c>
      <c r="DX23" s="2">
        <v>5698311</v>
      </c>
      <c r="DY23" s="2">
        <v>11507116</v>
      </c>
      <c r="DZ23" s="2">
        <v>14516263</v>
      </c>
      <c r="EA23" s="2">
        <v>6809299</v>
      </c>
      <c r="EB23" s="2">
        <v>6521146</v>
      </c>
      <c r="EC23" s="2">
        <v>9137493</v>
      </c>
      <c r="ED23" s="2">
        <v>8949128</v>
      </c>
      <c r="EE23" s="2">
        <v>7999808</v>
      </c>
      <c r="EF23" s="2">
        <v>6202383</v>
      </c>
      <c r="EG23" s="2">
        <v>14487053</v>
      </c>
      <c r="EH23" s="2">
        <v>12762953</v>
      </c>
      <c r="EI23" s="2">
        <v>6555899</v>
      </c>
      <c r="EJ23" s="2">
        <v>13258593</v>
      </c>
      <c r="EK23" s="2">
        <v>7472168</v>
      </c>
      <c r="EL23" s="2">
        <v>7236174</v>
      </c>
      <c r="EM23" s="2">
        <v>7878253</v>
      </c>
      <c r="EN23" s="2">
        <v>9062555</v>
      </c>
      <c r="EO23" s="2">
        <v>8086924</v>
      </c>
      <c r="EP23" s="2">
        <v>17628261</v>
      </c>
      <c r="EQ23" s="2">
        <v>14134276</v>
      </c>
      <c r="ER23" s="2">
        <v>16218983</v>
      </c>
      <c r="ES23" s="2">
        <v>32580601</v>
      </c>
      <c r="ET23" s="2">
        <v>53754352</v>
      </c>
      <c r="EU23" s="2">
        <v>34528109</v>
      </c>
      <c r="EV23" s="2">
        <v>25309274</v>
      </c>
      <c r="EW23" s="2">
        <v>25259071</v>
      </c>
    </row>
    <row r="24" spans="1:153" x14ac:dyDescent="0.25">
      <c r="A24" s="1" t="s">
        <v>186</v>
      </c>
      <c r="B24" s="1"/>
      <c r="C24" s="2">
        <v>17558370</v>
      </c>
      <c r="D24" s="2">
        <v>19417791</v>
      </c>
      <c r="E24" s="2">
        <v>18980155</v>
      </c>
      <c r="F24" s="2">
        <v>19428225</v>
      </c>
      <c r="G24" s="2">
        <v>18574465</v>
      </c>
      <c r="H24" s="2">
        <v>19212305</v>
      </c>
      <c r="I24" s="2">
        <v>18156942</v>
      </c>
      <c r="J24" s="2">
        <v>18917237</v>
      </c>
      <c r="K24" s="2">
        <v>18695775</v>
      </c>
      <c r="L24" s="2">
        <v>21242080</v>
      </c>
      <c r="M24" s="2">
        <v>19073028</v>
      </c>
      <c r="N24" s="2">
        <v>19556692</v>
      </c>
      <c r="O24" s="2">
        <v>20129066</v>
      </c>
      <c r="P24" s="2">
        <v>19673407</v>
      </c>
      <c r="Q24" s="2">
        <v>20352527</v>
      </c>
      <c r="R24" s="2">
        <v>20538576</v>
      </c>
      <c r="S24" s="2">
        <v>22844627</v>
      </c>
      <c r="T24" s="2">
        <v>21666918</v>
      </c>
      <c r="U24" s="2">
        <v>20798404</v>
      </c>
      <c r="V24" s="2">
        <v>22033050</v>
      </c>
      <c r="W24" s="2">
        <v>21332199</v>
      </c>
      <c r="X24" s="2">
        <v>20546382</v>
      </c>
      <c r="Y24" s="2">
        <v>22060685</v>
      </c>
      <c r="Z24" s="2">
        <v>23962858</v>
      </c>
      <c r="AA24" s="2">
        <v>25799897</v>
      </c>
      <c r="AB24" s="2">
        <v>21702652</v>
      </c>
      <c r="AC24" s="2">
        <v>21238723</v>
      </c>
      <c r="AD24" s="2">
        <v>21879761</v>
      </c>
      <c r="AE24" s="2">
        <v>23899332</v>
      </c>
      <c r="AF24" s="2">
        <v>21115444</v>
      </c>
      <c r="AG24" s="2">
        <v>21283794</v>
      </c>
      <c r="AH24" s="2">
        <v>20524447</v>
      </c>
      <c r="AI24" s="2">
        <v>18677409</v>
      </c>
      <c r="AJ24" s="2">
        <v>19577620</v>
      </c>
      <c r="AK24" s="2">
        <v>20451292</v>
      </c>
      <c r="AL24" s="2">
        <v>20289530</v>
      </c>
      <c r="AM24" s="2">
        <v>20361731</v>
      </c>
      <c r="AN24" s="2">
        <v>20473464</v>
      </c>
      <c r="AO24" s="4">
        <v>19653067</v>
      </c>
      <c r="AP24" s="2">
        <v>19955801</v>
      </c>
      <c r="AQ24" s="2">
        <v>20079783</v>
      </c>
      <c r="AR24" s="2">
        <v>20439869</v>
      </c>
      <c r="AS24" s="2">
        <v>22034750</v>
      </c>
      <c r="AT24" s="2">
        <v>22369739</v>
      </c>
      <c r="AU24" s="2">
        <v>21928417</v>
      </c>
      <c r="AV24" s="2">
        <v>23099415</v>
      </c>
      <c r="AW24" s="2">
        <v>24797450</v>
      </c>
      <c r="AX24" s="2">
        <v>26963313</v>
      </c>
      <c r="AY24" s="2">
        <v>27784273</v>
      </c>
      <c r="AZ24" s="2">
        <v>29344549</v>
      </c>
      <c r="BA24" s="2">
        <v>30089091</v>
      </c>
      <c r="BB24" s="2">
        <v>29624635</v>
      </c>
      <c r="BC24" s="2">
        <v>30295849</v>
      </c>
      <c r="BD24" s="2">
        <v>31802515</v>
      </c>
      <c r="BE24" s="2">
        <v>38468924</v>
      </c>
      <c r="BF24" s="2">
        <v>41152918</v>
      </c>
      <c r="BG24" s="2">
        <v>41379695</v>
      </c>
      <c r="BH24" s="2">
        <v>40251009</v>
      </c>
      <c r="BI24" s="2">
        <v>47555357</v>
      </c>
      <c r="BJ24" s="2">
        <v>49809543</v>
      </c>
      <c r="BK24" s="2">
        <v>63486788</v>
      </c>
      <c r="BL24" s="2">
        <v>62995108</v>
      </c>
      <c r="BM24" s="2">
        <v>61925106</v>
      </c>
      <c r="BN24" s="2">
        <v>63489878</v>
      </c>
      <c r="BO24" s="2">
        <v>66766349</v>
      </c>
      <c r="BP24" s="2">
        <v>69468928</v>
      </c>
      <c r="BQ24" s="2">
        <v>73181661</v>
      </c>
      <c r="BR24" s="2">
        <v>77009316</v>
      </c>
      <c r="BS24" s="2">
        <v>86415572</v>
      </c>
      <c r="BT24" s="2">
        <v>101607274</v>
      </c>
      <c r="BU24" s="2">
        <v>102346234</v>
      </c>
      <c r="BV24" s="2">
        <v>111394047</v>
      </c>
      <c r="BW24" s="2">
        <v>112745443</v>
      </c>
      <c r="BX24" s="2">
        <v>111973163</v>
      </c>
      <c r="BY24" s="2">
        <v>119052644</v>
      </c>
      <c r="BZ24" s="2">
        <v>121357266</v>
      </c>
      <c r="CA24" s="2">
        <v>128190076</v>
      </c>
      <c r="CB24" s="2">
        <v>137583700</v>
      </c>
      <c r="CC24" s="2">
        <v>134856864</v>
      </c>
      <c r="CD24" s="2">
        <v>129213857</v>
      </c>
      <c r="CE24" s="2">
        <v>135814133</v>
      </c>
      <c r="CF24" s="2">
        <v>160700491</v>
      </c>
      <c r="CG24" s="2">
        <v>160448070</v>
      </c>
      <c r="CH24" s="2">
        <v>161693210</v>
      </c>
      <c r="CI24" s="2">
        <v>162935855</v>
      </c>
      <c r="CJ24" s="2">
        <v>172499830</v>
      </c>
      <c r="CK24" s="2">
        <v>180921598</v>
      </c>
      <c r="CL24" s="2">
        <v>187671019</v>
      </c>
      <c r="CM24" s="2">
        <v>182464176</v>
      </c>
      <c r="CN24" s="2">
        <v>185330873</v>
      </c>
      <c r="CO24" s="2">
        <v>182852407</v>
      </c>
      <c r="CP24" s="2">
        <v>187194898</v>
      </c>
      <c r="CQ24" s="2">
        <v>182273116</v>
      </c>
      <c r="CR24" s="2">
        <v>191541884</v>
      </c>
      <c r="CS24" s="2">
        <v>196087330</v>
      </c>
      <c r="CT24" s="2">
        <v>191277971</v>
      </c>
      <c r="CU24" s="2">
        <v>192818533</v>
      </c>
      <c r="CV24" s="2">
        <v>189883850</v>
      </c>
      <c r="CW24" s="2">
        <v>203047438</v>
      </c>
      <c r="CX24" s="2">
        <v>208696733</v>
      </c>
      <c r="CY24" s="2">
        <v>213542594</v>
      </c>
      <c r="CZ24" s="2">
        <v>223661488</v>
      </c>
      <c r="DA24" s="2">
        <v>219339319</v>
      </c>
      <c r="DB24" s="2">
        <v>219860419</v>
      </c>
      <c r="DC24" s="2">
        <v>233750258</v>
      </c>
      <c r="DD24" s="2">
        <v>250191934</v>
      </c>
      <c r="DE24" s="2">
        <v>260729412</v>
      </c>
      <c r="DF24" s="2">
        <v>243842222</v>
      </c>
      <c r="DG24" s="2">
        <v>243698063</v>
      </c>
      <c r="DH24" s="2">
        <v>230664263</v>
      </c>
      <c r="DI24" s="2">
        <v>240311860</v>
      </c>
      <c r="DJ24" s="2">
        <v>242472853</v>
      </c>
      <c r="DK24" s="2">
        <v>240216812</v>
      </c>
      <c r="DL24" s="2">
        <v>242192617</v>
      </c>
      <c r="DM24" s="2">
        <v>247111085</v>
      </c>
      <c r="DN24" s="2">
        <v>248751762</v>
      </c>
      <c r="DO24" s="2">
        <v>251605544</v>
      </c>
      <c r="DP24" s="2">
        <v>254764574</v>
      </c>
      <c r="DQ24" s="2">
        <v>247667100</v>
      </c>
      <c r="DR24" s="2">
        <v>250902916</v>
      </c>
      <c r="DS24" s="2">
        <v>261498590</v>
      </c>
      <c r="DT24" s="2">
        <v>241110310</v>
      </c>
      <c r="DU24" s="2">
        <v>260662090</v>
      </c>
      <c r="DV24" s="2">
        <v>256115038</v>
      </c>
      <c r="DW24" s="2">
        <v>266320840</v>
      </c>
      <c r="DX24" s="2">
        <v>258626549</v>
      </c>
      <c r="DY24" s="2">
        <v>264781394</v>
      </c>
      <c r="DZ24" s="2">
        <v>268569072</v>
      </c>
      <c r="EA24" s="2">
        <v>269224319</v>
      </c>
      <c r="EB24" s="2">
        <v>269699709</v>
      </c>
      <c r="EC24" s="2">
        <v>274968571</v>
      </c>
      <c r="ED24" s="2">
        <v>303269944</v>
      </c>
      <c r="EE24" s="2">
        <v>318149903</v>
      </c>
      <c r="EF24" s="2">
        <v>284363032</v>
      </c>
      <c r="EG24" s="2">
        <v>302921361</v>
      </c>
      <c r="EH24" s="2">
        <v>304376557</v>
      </c>
      <c r="EI24" s="2">
        <v>314105662</v>
      </c>
      <c r="EJ24" s="2">
        <v>319099034</v>
      </c>
      <c r="EK24" s="2">
        <v>341776081</v>
      </c>
      <c r="EL24" s="2">
        <v>318079650</v>
      </c>
      <c r="EM24" s="2">
        <v>346413102</v>
      </c>
      <c r="EN24" s="2">
        <v>379237929</v>
      </c>
      <c r="EO24" s="2">
        <v>329925908</v>
      </c>
      <c r="EP24" s="2">
        <v>304649240</v>
      </c>
      <c r="EQ24" s="2">
        <v>301023693</v>
      </c>
      <c r="ER24" s="2">
        <v>309252955</v>
      </c>
      <c r="ES24" s="2">
        <v>326595280</v>
      </c>
      <c r="ET24" s="2">
        <v>323622101</v>
      </c>
      <c r="EU24" s="2">
        <v>347521226</v>
      </c>
      <c r="EV24" s="2">
        <v>374231451</v>
      </c>
      <c r="EW24" s="2">
        <v>382102482</v>
      </c>
    </row>
    <row r="26" spans="1:153" x14ac:dyDescent="0.25">
      <c r="C26" s="2"/>
    </row>
    <row r="29" spans="1:153" x14ac:dyDescent="0.25">
      <c r="A29" s="1" t="s">
        <v>165</v>
      </c>
      <c r="B29" s="1"/>
      <c r="C29" s="2">
        <v>103026144</v>
      </c>
      <c r="D29" s="2">
        <v>104352381</v>
      </c>
      <c r="E29" s="2">
        <v>108356761</v>
      </c>
      <c r="F29" s="2">
        <v>109099045</v>
      </c>
      <c r="G29" s="2">
        <v>112615561</v>
      </c>
      <c r="H29" s="2">
        <v>110724556</v>
      </c>
      <c r="I29" s="2">
        <v>107166243</v>
      </c>
      <c r="J29" s="2">
        <v>109161593</v>
      </c>
      <c r="K29" s="2">
        <v>110432867</v>
      </c>
      <c r="L29" s="2">
        <v>113701859</v>
      </c>
      <c r="M29" s="2">
        <v>107471430</v>
      </c>
      <c r="N29" s="2">
        <v>107254069</v>
      </c>
      <c r="O29" s="2">
        <v>106694168</v>
      </c>
      <c r="P29" s="2">
        <v>106624807</v>
      </c>
      <c r="Q29" s="2">
        <v>108090878</v>
      </c>
      <c r="R29" s="2">
        <v>108370077</v>
      </c>
      <c r="S29" s="2">
        <v>114515754</v>
      </c>
      <c r="T29" s="2">
        <v>113341741</v>
      </c>
      <c r="U29" s="2">
        <v>107411643</v>
      </c>
      <c r="V29" s="2">
        <v>109834364</v>
      </c>
      <c r="W29" s="2">
        <v>107441971</v>
      </c>
      <c r="X29" s="2">
        <v>107867691</v>
      </c>
      <c r="Y29" s="2">
        <v>111063240</v>
      </c>
      <c r="Z29" s="2">
        <v>116794073</v>
      </c>
      <c r="AA29" s="2">
        <v>119329410</v>
      </c>
      <c r="AB29" s="2">
        <v>113458778</v>
      </c>
      <c r="AC29" s="2">
        <v>114274236</v>
      </c>
      <c r="AD29" s="2">
        <v>117004988</v>
      </c>
      <c r="AE29" s="2">
        <v>116575319</v>
      </c>
      <c r="AF29" s="2">
        <v>110203360</v>
      </c>
      <c r="AG29" s="2">
        <v>109924560</v>
      </c>
      <c r="AH29" s="2">
        <v>106190682</v>
      </c>
      <c r="AI29" s="2">
        <v>104926705</v>
      </c>
      <c r="AJ29" s="2">
        <v>110291929</v>
      </c>
      <c r="AK29" s="2">
        <v>109500431</v>
      </c>
      <c r="AL29" s="2">
        <v>110531330</v>
      </c>
      <c r="AM29" s="2">
        <v>110103356</v>
      </c>
      <c r="AN29" s="2">
        <v>110026310</v>
      </c>
      <c r="AO29" s="4">
        <v>110245788</v>
      </c>
      <c r="AP29" s="2">
        <v>109391290</v>
      </c>
      <c r="AQ29" s="2">
        <v>112124515</v>
      </c>
      <c r="AR29" s="2">
        <v>118799705</v>
      </c>
      <c r="AS29" s="2">
        <v>117382136</v>
      </c>
      <c r="AT29" s="2">
        <v>116824501</v>
      </c>
      <c r="AU29" s="2">
        <v>117610388</v>
      </c>
      <c r="AV29" s="2">
        <v>122538787</v>
      </c>
      <c r="AW29" s="2">
        <v>119716203</v>
      </c>
      <c r="AX29" s="2">
        <v>121298324</v>
      </c>
      <c r="AY29" s="2">
        <v>124650025</v>
      </c>
      <c r="AZ29" s="2">
        <v>128463527</v>
      </c>
      <c r="BA29" s="2">
        <v>132590176</v>
      </c>
      <c r="BB29" s="2">
        <v>133047480</v>
      </c>
      <c r="BC29" s="2">
        <v>136737807</v>
      </c>
      <c r="BD29" s="2">
        <v>139810064</v>
      </c>
      <c r="BE29" s="2">
        <v>146578579</v>
      </c>
      <c r="BF29" s="2">
        <v>150793261</v>
      </c>
      <c r="BG29" s="2">
        <v>151165742</v>
      </c>
      <c r="BH29" s="2">
        <v>147054764</v>
      </c>
      <c r="BI29" s="2">
        <v>149857315</v>
      </c>
      <c r="BJ29" s="2">
        <v>142793734</v>
      </c>
      <c r="BK29" s="2">
        <v>154147199</v>
      </c>
      <c r="BL29" s="2">
        <v>146213614</v>
      </c>
      <c r="BM29" s="2">
        <v>135390952</v>
      </c>
      <c r="BN29" s="2">
        <v>139109518</v>
      </c>
      <c r="BO29" s="2">
        <v>144032200</v>
      </c>
      <c r="BP29" s="2">
        <v>152157165</v>
      </c>
      <c r="BQ29" s="2">
        <v>155528122</v>
      </c>
      <c r="BR29" s="2">
        <v>163104987</v>
      </c>
      <c r="BS29" s="2">
        <v>170257626</v>
      </c>
      <c r="BT29" s="2">
        <v>185345267</v>
      </c>
      <c r="BU29" s="2">
        <v>188586147</v>
      </c>
      <c r="BV29" s="2">
        <v>198747894</v>
      </c>
      <c r="BW29" s="2">
        <v>200085346</v>
      </c>
      <c r="BX29" s="2">
        <v>202022077</v>
      </c>
      <c r="BY29" s="2">
        <v>208658484</v>
      </c>
      <c r="BZ29" s="2">
        <v>211363840</v>
      </c>
      <c r="CA29" s="2">
        <v>219098171</v>
      </c>
      <c r="CB29" s="2">
        <v>234218238</v>
      </c>
      <c r="CC29" s="2">
        <v>231410234</v>
      </c>
      <c r="CD29" s="2">
        <v>226224976</v>
      </c>
      <c r="CE29" s="2">
        <v>228536154</v>
      </c>
      <c r="CF29" s="2">
        <v>252717344</v>
      </c>
      <c r="CG29" s="2">
        <v>253139818</v>
      </c>
      <c r="CH29" s="2">
        <v>257299409</v>
      </c>
      <c r="CI29" s="2">
        <v>262203902</v>
      </c>
      <c r="CJ29" s="2">
        <v>265857669</v>
      </c>
      <c r="CK29" s="2">
        <v>265441272</v>
      </c>
      <c r="CL29" s="2">
        <v>270204556</v>
      </c>
      <c r="CM29" s="2">
        <v>262750465</v>
      </c>
      <c r="CN29" s="2">
        <v>268243802</v>
      </c>
      <c r="CO29" s="2">
        <v>268166837</v>
      </c>
      <c r="CP29" s="2">
        <v>276799271</v>
      </c>
      <c r="CQ29" s="2">
        <v>272004583</v>
      </c>
      <c r="CR29" s="2">
        <v>283188937</v>
      </c>
      <c r="CS29" s="2">
        <v>289397364</v>
      </c>
      <c r="CT29" s="2">
        <v>284414169</v>
      </c>
      <c r="CU29" s="2">
        <v>286785505</v>
      </c>
      <c r="CV29" s="2">
        <v>281900314</v>
      </c>
      <c r="CW29" s="2">
        <v>295391475</v>
      </c>
      <c r="CX29" s="2">
        <v>298218739</v>
      </c>
      <c r="CY29" s="2">
        <v>290371892</v>
      </c>
      <c r="CZ29" s="2">
        <v>306927887</v>
      </c>
      <c r="DA29" s="2">
        <v>299872282</v>
      </c>
      <c r="DB29" s="2">
        <v>300005598</v>
      </c>
      <c r="DC29" s="2">
        <v>311843950</v>
      </c>
      <c r="DD29" s="2">
        <v>326628137</v>
      </c>
      <c r="DE29" s="2">
        <v>332358190</v>
      </c>
      <c r="DF29" s="2">
        <v>314961665</v>
      </c>
      <c r="DG29" s="2">
        <v>312416203</v>
      </c>
      <c r="DH29" s="2">
        <v>293215139</v>
      </c>
      <c r="DI29" s="2">
        <v>299032448</v>
      </c>
      <c r="DJ29" s="2">
        <v>296117950</v>
      </c>
      <c r="DK29" s="2">
        <v>294371244</v>
      </c>
      <c r="DL29" s="2">
        <v>306605638</v>
      </c>
      <c r="DM29" s="2">
        <v>322356353</v>
      </c>
      <c r="DN29" s="2">
        <v>331841404</v>
      </c>
      <c r="DO29" s="2">
        <v>336629312</v>
      </c>
      <c r="DP29" s="2">
        <v>342559378</v>
      </c>
      <c r="DQ29" s="2">
        <v>331374360</v>
      </c>
      <c r="DR29" s="2">
        <v>346048774</v>
      </c>
      <c r="DS29" s="2">
        <v>360527492</v>
      </c>
      <c r="DT29" s="2">
        <v>345423123</v>
      </c>
      <c r="DU29" s="2">
        <v>371392211</v>
      </c>
      <c r="DV29" s="2">
        <v>357152204</v>
      </c>
      <c r="DW29" s="2">
        <v>367671022</v>
      </c>
      <c r="DX29" s="2">
        <v>360284123</v>
      </c>
      <c r="DY29" s="2">
        <v>373401847</v>
      </c>
      <c r="DZ29" s="2">
        <v>383080810</v>
      </c>
      <c r="EA29" s="2">
        <v>377229169</v>
      </c>
      <c r="EB29" s="2">
        <v>379117298</v>
      </c>
      <c r="EC29" s="2">
        <v>390149331</v>
      </c>
      <c r="ED29" s="2">
        <v>423854298</v>
      </c>
      <c r="EE29" s="2">
        <v>434778200</v>
      </c>
      <c r="EF29" s="2">
        <v>396221911</v>
      </c>
      <c r="EG29" s="2">
        <v>418704296</v>
      </c>
      <c r="EH29" s="2">
        <v>418403777</v>
      </c>
      <c r="EI29" s="2">
        <v>421607414</v>
      </c>
      <c r="EJ29" s="2">
        <v>441414087</v>
      </c>
      <c r="EK29" s="2">
        <v>460926032</v>
      </c>
      <c r="EL29" s="2">
        <v>432475614</v>
      </c>
      <c r="EM29" s="2">
        <v>461517176</v>
      </c>
      <c r="EN29" s="2">
        <v>498330038</v>
      </c>
      <c r="EO29" s="2">
        <v>460615108</v>
      </c>
      <c r="EP29" s="2">
        <v>430402749</v>
      </c>
      <c r="EQ29" s="2">
        <v>435612671</v>
      </c>
      <c r="ER29" s="2">
        <v>461204139</v>
      </c>
      <c r="ES29" s="2">
        <v>510685268</v>
      </c>
      <c r="ET29" s="2">
        <v>534518525</v>
      </c>
      <c r="EU29" s="2">
        <v>542969283</v>
      </c>
      <c r="EV29" s="2">
        <v>540693732</v>
      </c>
      <c r="EW29" s="2">
        <v>549036074</v>
      </c>
    </row>
    <row r="30" spans="1:153" x14ac:dyDescent="0.25">
      <c r="A30" s="1" t="s">
        <v>166</v>
      </c>
      <c r="B30" s="1" t="s">
        <v>189</v>
      </c>
      <c r="C30" s="2">
        <v>63757763</v>
      </c>
      <c r="D30" s="2">
        <v>62436789</v>
      </c>
      <c r="E30" s="2">
        <v>63124173</v>
      </c>
      <c r="F30" s="2">
        <v>65506886</v>
      </c>
      <c r="G30" s="2">
        <v>72155546</v>
      </c>
      <c r="H30" s="2">
        <v>66651031</v>
      </c>
      <c r="I30" s="2">
        <v>58184548</v>
      </c>
      <c r="J30" s="2">
        <v>60002820</v>
      </c>
      <c r="K30" s="2">
        <v>59314276</v>
      </c>
      <c r="L30" s="2">
        <v>62290199</v>
      </c>
      <c r="M30" s="2">
        <v>56431862</v>
      </c>
      <c r="N30" s="2">
        <v>53029706</v>
      </c>
      <c r="O30" s="2">
        <v>54846352</v>
      </c>
      <c r="P30" s="2">
        <v>51834376</v>
      </c>
      <c r="Q30" s="2">
        <v>54211805</v>
      </c>
      <c r="R30" s="2">
        <v>55866975</v>
      </c>
      <c r="S30" s="2">
        <v>63059763</v>
      </c>
      <c r="T30" s="2">
        <v>59197857</v>
      </c>
      <c r="U30" s="2">
        <v>61332695</v>
      </c>
      <c r="V30" s="2">
        <v>64318896</v>
      </c>
      <c r="W30" s="2">
        <v>58554691</v>
      </c>
      <c r="X30" s="2">
        <v>58027063</v>
      </c>
      <c r="Y30" s="2">
        <v>59180348</v>
      </c>
      <c r="Z30" s="2">
        <v>65927448</v>
      </c>
      <c r="AA30" s="2">
        <v>67575095</v>
      </c>
      <c r="AB30" s="2">
        <v>58758027</v>
      </c>
      <c r="AC30" s="2">
        <v>57189729</v>
      </c>
      <c r="AD30" s="2">
        <v>60879728</v>
      </c>
      <c r="AE30" s="2">
        <v>58216968</v>
      </c>
      <c r="AF30" s="2">
        <v>52872643</v>
      </c>
      <c r="AG30" s="2">
        <v>55985807</v>
      </c>
      <c r="AH30" s="2">
        <v>54675337</v>
      </c>
      <c r="AI30" s="2">
        <v>54590921</v>
      </c>
      <c r="AJ30" s="2">
        <v>58977919</v>
      </c>
      <c r="AK30" s="2">
        <v>60203350</v>
      </c>
      <c r="AL30" s="2">
        <v>60687577</v>
      </c>
      <c r="AM30" s="2">
        <v>61267871</v>
      </c>
      <c r="AN30" s="2">
        <v>59294454</v>
      </c>
      <c r="AO30" s="4">
        <v>61227314</v>
      </c>
      <c r="AP30" s="2">
        <v>61997630</v>
      </c>
      <c r="AQ30" s="2">
        <v>61005504</v>
      </c>
      <c r="AR30" s="2">
        <v>57328180</v>
      </c>
      <c r="AS30" s="2">
        <v>58330740</v>
      </c>
      <c r="AT30" s="2">
        <v>57370235</v>
      </c>
      <c r="AU30" s="2">
        <v>57526187</v>
      </c>
      <c r="AV30" s="2">
        <v>60755590</v>
      </c>
      <c r="AW30" s="2">
        <v>63058782</v>
      </c>
      <c r="AX30" s="2">
        <v>58554659</v>
      </c>
      <c r="AY30" s="2">
        <v>54762081</v>
      </c>
      <c r="AZ30" s="2">
        <v>57846218</v>
      </c>
      <c r="BA30" s="2">
        <v>58432822</v>
      </c>
      <c r="BB30" s="2">
        <v>58675934</v>
      </c>
      <c r="BC30" s="2">
        <v>62099869</v>
      </c>
      <c r="BD30" s="2">
        <v>63811007</v>
      </c>
      <c r="BE30" s="2">
        <v>70317466</v>
      </c>
      <c r="BF30" s="2">
        <v>74197046</v>
      </c>
      <c r="BG30" s="2">
        <v>73721024</v>
      </c>
      <c r="BH30" s="2">
        <v>71744152</v>
      </c>
      <c r="BI30" s="2">
        <v>77896564</v>
      </c>
      <c r="BJ30" s="2">
        <v>80576191</v>
      </c>
      <c r="BK30" s="2">
        <v>93157357</v>
      </c>
      <c r="BL30" s="2">
        <v>93059973</v>
      </c>
      <c r="BM30" s="2">
        <v>91623990</v>
      </c>
      <c r="BN30" s="2">
        <v>93571116</v>
      </c>
      <c r="BO30" s="2">
        <v>97544030</v>
      </c>
      <c r="BP30" s="2">
        <v>98881423</v>
      </c>
      <c r="BQ30" s="2">
        <v>100411636</v>
      </c>
      <c r="BR30" s="2">
        <v>106561629</v>
      </c>
      <c r="BS30" s="2">
        <v>111741204</v>
      </c>
      <c r="BT30" s="2">
        <v>125693778</v>
      </c>
      <c r="BU30" s="2">
        <v>127551498</v>
      </c>
      <c r="BV30" s="2">
        <v>136151221</v>
      </c>
      <c r="BW30" s="2">
        <v>136490150</v>
      </c>
      <c r="BX30" s="2">
        <v>137624147</v>
      </c>
      <c r="BY30" s="2">
        <v>143193975</v>
      </c>
      <c r="BZ30" s="2">
        <v>145646196</v>
      </c>
      <c r="CA30" s="2">
        <v>150997383</v>
      </c>
      <c r="CB30" s="2">
        <v>161798238</v>
      </c>
      <c r="CC30" s="2">
        <v>158481770</v>
      </c>
      <c r="CD30" s="2">
        <v>154668491</v>
      </c>
      <c r="CE30" s="2">
        <v>164303950</v>
      </c>
      <c r="CF30" s="2">
        <v>189635281</v>
      </c>
      <c r="CG30" s="2">
        <v>186704862</v>
      </c>
      <c r="CH30" s="2">
        <v>189197564</v>
      </c>
      <c r="CI30" s="2">
        <v>188616834</v>
      </c>
      <c r="CJ30" s="2">
        <v>199760145</v>
      </c>
      <c r="CK30" s="2">
        <v>210787826</v>
      </c>
      <c r="CL30" s="2">
        <v>215293048</v>
      </c>
      <c r="CM30" s="2">
        <v>209212927</v>
      </c>
      <c r="CN30" s="2">
        <v>211464403</v>
      </c>
      <c r="CO30" s="2">
        <v>207976707</v>
      </c>
      <c r="CP30" s="2">
        <v>214448334</v>
      </c>
      <c r="CQ30" s="2">
        <v>199769139</v>
      </c>
      <c r="CR30" s="2">
        <v>207553962</v>
      </c>
      <c r="CS30" s="2">
        <v>212817170</v>
      </c>
      <c r="CT30" s="2">
        <v>206108181</v>
      </c>
      <c r="CU30" s="2">
        <v>209000031</v>
      </c>
      <c r="CV30" s="2">
        <v>207749779</v>
      </c>
      <c r="CW30" s="2">
        <v>222763275</v>
      </c>
      <c r="CX30" s="2">
        <v>228183361</v>
      </c>
      <c r="CY30" s="2">
        <v>228033689</v>
      </c>
      <c r="CZ30" s="2">
        <v>241097870</v>
      </c>
      <c r="DA30" s="2">
        <v>236076880</v>
      </c>
      <c r="DB30" s="2">
        <v>238717300</v>
      </c>
      <c r="DC30" s="2">
        <v>251967272</v>
      </c>
      <c r="DD30" s="2">
        <v>267678009</v>
      </c>
      <c r="DE30" s="2">
        <v>276905870</v>
      </c>
      <c r="DF30" s="2">
        <v>261226849</v>
      </c>
      <c r="DG30" s="2">
        <v>258472090</v>
      </c>
      <c r="DH30" s="2">
        <v>244145365</v>
      </c>
      <c r="DI30" s="2">
        <v>255398530</v>
      </c>
      <c r="DJ30" s="2">
        <v>259047197</v>
      </c>
      <c r="DK30" s="2">
        <v>258434676</v>
      </c>
      <c r="DL30" s="2">
        <v>260285413</v>
      </c>
      <c r="DM30" s="2">
        <v>271048415</v>
      </c>
      <c r="DN30" s="2">
        <v>271697827</v>
      </c>
      <c r="DO30" s="2">
        <v>273979235</v>
      </c>
      <c r="DP30" s="2">
        <v>275730572</v>
      </c>
      <c r="DQ30" s="2">
        <v>260811057</v>
      </c>
      <c r="DR30" s="2">
        <v>270384252</v>
      </c>
      <c r="DS30" s="2">
        <v>281906895</v>
      </c>
      <c r="DT30" s="2">
        <v>260927530</v>
      </c>
      <c r="DU30" s="2">
        <v>291478983</v>
      </c>
      <c r="DV30" s="2">
        <v>281780589</v>
      </c>
      <c r="DW30" s="2">
        <v>288074992</v>
      </c>
      <c r="DX30" s="2">
        <v>273362149</v>
      </c>
      <c r="DY30" s="2">
        <v>285278364</v>
      </c>
      <c r="DZ30" s="2">
        <v>291776025</v>
      </c>
      <c r="EA30" s="2">
        <v>284740041</v>
      </c>
      <c r="EB30" s="2">
        <v>284707467</v>
      </c>
      <c r="EC30" s="2">
        <v>293172961</v>
      </c>
      <c r="ED30" s="2">
        <v>321349045</v>
      </c>
      <c r="EE30" s="2">
        <v>335416005</v>
      </c>
      <c r="EF30" s="2">
        <v>299700718</v>
      </c>
      <c r="EG30" s="2">
        <v>326534633</v>
      </c>
      <c r="EH30" s="2">
        <v>326315340</v>
      </c>
      <c r="EI30" s="2">
        <v>339834301</v>
      </c>
      <c r="EJ30" s="2">
        <v>342978264</v>
      </c>
      <c r="EK30" s="2">
        <v>359326462</v>
      </c>
      <c r="EL30" s="2">
        <v>335561156</v>
      </c>
      <c r="EM30" s="2">
        <v>364893766</v>
      </c>
      <c r="EN30" s="2">
        <v>411218436</v>
      </c>
      <c r="EO30" s="2">
        <v>364277230</v>
      </c>
      <c r="EP30" s="2">
        <v>345883986</v>
      </c>
      <c r="EQ30" s="2">
        <v>337359463</v>
      </c>
      <c r="ER30" s="2">
        <v>347210576</v>
      </c>
      <c r="ES30" s="2">
        <v>380894530</v>
      </c>
      <c r="ET30" s="2">
        <v>399729541</v>
      </c>
      <c r="EU30" s="2">
        <v>429288928</v>
      </c>
      <c r="EV30" s="2">
        <v>424811550</v>
      </c>
      <c r="EW30" s="2">
        <v>432004817</v>
      </c>
    </row>
    <row r="31" spans="1:153" x14ac:dyDescent="0.25">
      <c r="A31" s="1" t="s">
        <v>173</v>
      </c>
      <c r="B31" s="1" t="s">
        <v>187</v>
      </c>
      <c r="C31" s="2">
        <v>22127285</v>
      </c>
      <c r="D31" s="2">
        <v>26815151</v>
      </c>
      <c r="E31" s="2">
        <v>21143687</v>
      </c>
      <c r="F31" s="2">
        <v>21248541</v>
      </c>
      <c r="G31" s="2">
        <v>22211909</v>
      </c>
      <c r="H31" s="2">
        <v>22980526</v>
      </c>
      <c r="I31" s="2">
        <v>22798941</v>
      </c>
      <c r="J31" s="2">
        <v>24662243</v>
      </c>
      <c r="K31" s="2">
        <v>24265803</v>
      </c>
      <c r="L31" s="2">
        <v>25856933</v>
      </c>
      <c r="M31" s="2">
        <v>26090852</v>
      </c>
      <c r="N31" s="2">
        <v>25623743</v>
      </c>
      <c r="O31" s="2">
        <v>26620551</v>
      </c>
      <c r="P31" s="2">
        <v>27429389</v>
      </c>
      <c r="Q31" s="2">
        <v>25559265</v>
      </c>
      <c r="R31" s="2">
        <v>26657760</v>
      </c>
      <c r="S31" s="2">
        <v>28329769</v>
      </c>
      <c r="T31" s="2">
        <v>28557765</v>
      </c>
      <c r="U31" s="2">
        <v>28914042</v>
      </c>
      <c r="V31" s="2">
        <v>29413428</v>
      </c>
      <c r="W31" s="2">
        <v>29281342</v>
      </c>
      <c r="X31" s="2">
        <v>29658081</v>
      </c>
      <c r="Y31" s="2">
        <v>35809454</v>
      </c>
      <c r="Z31" s="2">
        <v>32975455</v>
      </c>
      <c r="AA31" s="2">
        <v>33297986</v>
      </c>
      <c r="AB31" s="2">
        <v>31743434</v>
      </c>
      <c r="AC31" s="2">
        <v>32267486</v>
      </c>
      <c r="AD31" s="2">
        <v>33838544</v>
      </c>
      <c r="AE31" s="2">
        <v>33966030</v>
      </c>
      <c r="AF31" s="2">
        <v>34985792</v>
      </c>
      <c r="AG31" s="2">
        <v>34291714</v>
      </c>
      <c r="AH31" s="2">
        <v>34214535</v>
      </c>
      <c r="AI31" s="2">
        <v>34358084</v>
      </c>
      <c r="AJ31" s="2">
        <v>34533287</v>
      </c>
      <c r="AK31" s="2">
        <v>36115597</v>
      </c>
      <c r="AL31" s="2">
        <v>36703857</v>
      </c>
      <c r="AM31" s="2">
        <v>42853614</v>
      </c>
      <c r="AN31" s="2">
        <v>38340278</v>
      </c>
      <c r="AO31" s="4">
        <v>37053391</v>
      </c>
      <c r="AP31" s="2">
        <v>38400939</v>
      </c>
      <c r="AQ31" s="2">
        <v>38634172</v>
      </c>
      <c r="AR31" s="2">
        <v>40241986</v>
      </c>
      <c r="AS31" s="2">
        <v>41378018</v>
      </c>
      <c r="AT31" s="2">
        <v>42383786</v>
      </c>
      <c r="AU31" s="2">
        <v>43740580</v>
      </c>
      <c r="AV31" s="2">
        <v>44822397</v>
      </c>
      <c r="AW31" s="2">
        <v>45007525</v>
      </c>
      <c r="AX31" s="2">
        <v>47618481</v>
      </c>
      <c r="AY31" s="2">
        <v>47128771</v>
      </c>
      <c r="AZ31" s="2">
        <v>48937560</v>
      </c>
      <c r="BA31" s="2">
        <v>48404666</v>
      </c>
      <c r="BB31" s="2">
        <v>49318211</v>
      </c>
      <c r="BC31" s="2">
        <v>49764708</v>
      </c>
      <c r="BD31" s="2">
        <v>52552561</v>
      </c>
      <c r="BE31" s="2">
        <v>52715358</v>
      </c>
      <c r="BF31" s="2">
        <v>54400226</v>
      </c>
      <c r="BG31" s="2">
        <v>55967708</v>
      </c>
      <c r="BH31" s="2">
        <v>63287982</v>
      </c>
      <c r="BI31" s="2">
        <v>57553349</v>
      </c>
      <c r="BJ31" s="2">
        <v>57587862</v>
      </c>
      <c r="BK31" s="2">
        <v>55126026</v>
      </c>
      <c r="BL31" s="2">
        <v>55103174</v>
      </c>
      <c r="BM31" s="2">
        <v>51742177</v>
      </c>
      <c r="BN31" s="2">
        <v>51250697</v>
      </c>
      <c r="BO31" s="2">
        <v>53177096</v>
      </c>
      <c r="BP31" s="2">
        <v>54464304</v>
      </c>
      <c r="BQ31" s="2">
        <v>53676211</v>
      </c>
      <c r="BR31" s="2">
        <v>56868106</v>
      </c>
      <c r="BS31" s="2">
        <v>56084289</v>
      </c>
      <c r="BT31" s="2">
        <v>60095724</v>
      </c>
      <c r="BU31" s="2">
        <v>60822273</v>
      </c>
      <c r="BV31" s="2">
        <v>63899667</v>
      </c>
      <c r="BW31" s="2">
        <v>60276195</v>
      </c>
      <c r="BX31" s="2">
        <v>60525482</v>
      </c>
      <c r="BY31" s="2">
        <v>58010356</v>
      </c>
      <c r="BZ31" s="2">
        <v>58788038</v>
      </c>
      <c r="CA31" s="2">
        <v>61218902</v>
      </c>
      <c r="CB31" s="2">
        <v>61683999</v>
      </c>
      <c r="CC31" s="2">
        <v>63941826</v>
      </c>
      <c r="CD31" s="2">
        <v>68915268</v>
      </c>
      <c r="CE31" s="2">
        <v>70020767</v>
      </c>
      <c r="CF31" s="2">
        <v>73982925</v>
      </c>
      <c r="CG31" s="2">
        <v>75146063</v>
      </c>
      <c r="CH31" s="2">
        <v>75159505</v>
      </c>
      <c r="CI31" s="2">
        <v>74653688</v>
      </c>
      <c r="CJ31" s="2">
        <v>74814590</v>
      </c>
      <c r="CK31" s="2">
        <v>75249188</v>
      </c>
      <c r="CL31" s="2">
        <v>76375108</v>
      </c>
      <c r="CM31" s="2">
        <v>77722676</v>
      </c>
      <c r="CN31" s="2">
        <v>77963962</v>
      </c>
      <c r="CO31" s="2">
        <v>78529545</v>
      </c>
      <c r="CP31" s="2">
        <v>80817055</v>
      </c>
      <c r="CQ31" s="2">
        <v>89194383</v>
      </c>
      <c r="CR31" s="2">
        <v>86017265</v>
      </c>
      <c r="CS31" s="2">
        <v>89846176</v>
      </c>
      <c r="CT31" s="2">
        <v>87076806</v>
      </c>
      <c r="CU31" s="2">
        <v>84252532</v>
      </c>
      <c r="CV31" s="2">
        <v>85118222</v>
      </c>
      <c r="CW31" s="2">
        <v>86635825</v>
      </c>
      <c r="CX31" s="2">
        <v>89634418</v>
      </c>
      <c r="CY31" s="2">
        <v>90526064</v>
      </c>
      <c r="CZ31" s="2">
        <v>95125682</v>
      </c>
      <c r="DA31" s="2">
        <v>94881109</v>
      </c>
      <c r="DB31" s="2">
        <v>96032953</v>
      </c>
      <c r="DC31" s="2">
        <v>99793064</v>
      </c>
      <c r="DD31" s="2">
        <v>102562231</v>
      </c>
      <c r="DE31" s="2">
        <v>109738364</v>
      </c>
      <c r="DF31" s="2">
        <v>105666776</v>
      </c>
      <c r="DG31" s="2">
        <v>103189268</v>
      </c>
      <c r="DH31" s="2">
        <v>103042636</v>
      </c>
      <c r="DI31" s="2">
        <v>102893110</v>
      </c>
      <c r="DJ31" s="2">
        <v>104687814</v>
      </c>
      <c r="DK31" s="2">
        <v>102955121</v>
      </c>
      <c r="DL31" s="2">
        <v>105221692</v>
      </c>
      <c r="DM31" s="2">
        <v>108279154</v>
      </c>
      <c r="DN31" s="2">
        <v>116872075</v>
      </c>
      <c r="DO31" s="2">
        <v>122348004</v>
      </c>
      <c r="DP31" s="2">
        <v>122298609</v>
      </c>
      <c r="DQ31" s="2">
        <v>124230271</v>
      </c>
      <c r="DR31" s="2">
        <v>122632932</v>
      </c>
      <c r="DS31" s="2">
        <v>120702084</v>
      </c>
      <c r="DT31" s="2">
        <v>122959913</v>
      </c>
      <c r="DU31" s="2">
        <v>120776142</v>
      </c>
      <c r="DV31" s="2">
        <v>120780579</v>
      </c>
      <c r="DW31" s="2">
        <v>123766145</v>
      </c>
      <c r="DX31" s="2">
        <v>128290961</v>
      </c>
      <c r="DY31" s="2">
        <v>122881478</v>
      </c>
      <c r="DZ31" s="2">
        <v>130136916</v>
      </c>
      <c r="EA31" s="2">
        <v>127607340</v>
      </c>
      <c r="EB31" s="2">
        <v>143073635</v>
      </c>
      <c r="EC31" s="2">
        <v>130220792</v>
      </c>
      <c r="ED31" s="2">
        <v>130600666</v>
      </c>
      <c r="EE31" s="2">
        <v>130269094</v>
      </c>
      <c r="EF31" s="2">
        <v>131457662</v>
      </c>
      <c r="EG31" s="2">
        <v>124669725</v>
      </c>
      <c r="EH31" s="2">
        <v>125446932</v>
      </c>
      <c r="EI31" s="2">
        <v>131436905</v>
      </c>
      <c r="EJ31" s="2">
        <v>134780313</v>
      </c>
      <c r="EK31" s="2">
        <v>135097493</v>
      </c>
      <c r="EL31" s="2">
        <v>146787395</v>
      </c>
      <c r="EM31" s="2">
        <v>145727076</v>
      </c>
      <c r="EN31" s="2">
        <v>165687745</v>
      </c>
      <c r="EO31" s="2">
        <v>152220383</v>
      </c>
      <c r="EP31" s="2">
        <v>141805365</v>
      </c>
      <c r="EQ31" s="2">
        <v>136256857</v>
      </c>
      <c r="ER31" s="2">
        <v>132261722</v>
      </c>
      <c r="ES31" s="2">
        <v>125940830</v>
      </c>
      <c r="ET31" s="2">
        <v>127876370</v>
      </c>
      <c r="EU31" s="2">
        <v>132517026</v>
      </c>
      <c r="EV31" s="2">
        <v>133676053</v>
      </c>
      <c r="EW31" s="2">
        <v>133427198</v>
      </c>
    </row>
    <row r="32" spans="1:153" x14ac:dyDescent="0.25">
      <c r="A32" s="1" t="s">
        <v>174</v>
      </c>
      <c r="B32" s="1" t="s">
        <v>188</v>
      </c>
      <c r="C32" s="2">
        <v>8921770</v>
      </c>
      <c r="D32" s="2">
        <v>14419870</v>
      </c>
      <c r="E32" s="2">
        <v>11210936</v>
      </c>
      <c r="F32" s="2">
        <v>15593150</v>
      </c>
      <c r="G32" s="2">
        <v>13418549</v>
      </c>
      <c r="H32" s="2">
        <v>14117958</v>
      </c>
      <c r="I32" s="2">
        <v>10392095</v>
      </c>
      <c r="J32" s="2">
        <v>16192945</v>
      </c>
      <c r="K32" s="2">
        <v>14668483</v>
      </c>
      <c r="L32" s="2">
        <v>12518696</v>
      </c>
      <c r="M32" s="2">
        <v>13318671</v>
      </c>
      <c r="N32" s="2">
        <v>10192563</v>
      </c>
      <c r="O32" s="2">
        <v>12066213</v>
      </c>
      <c r="P32" s="2">
        <v>18920584</v>
      </c>
      <c r="Q32" s="2">
        <v>13933700</v>
      </c>
      <c r="R32" s="2">
        <v>14522629</v>
      </c>
      <c r="S32" s="2">
        <v>14680444</v>
      </c>
      <c r="T32" s="2">
        <v>12634988</v>
      </c>
      <c r="U32" s="2">
        <v>17268257</v>
      </c>
      <c r="V32" s="2">
        <v>22708942</v>
      </c>
      <c r="W32" s="2">
        <v>20135759</v>
      </c>
      <c r="X32" s="2">
        <v>13910102</v>
      </c>
      <c r="Y32" s="2">
        <v>15782042</v>
      </c>
      <c r="Z32" s="2">
        <v>23034145</v>
      </c>
      <c r="AA32" s="2">
        <v>23544166</v>
      </c>
      <c r="AB32" s="2">
        <v>30941828</v>
      </c>
      <c r="AC32" s="2">
        <v>17724039</v>
      </c>
      <c r="AD32" s="2">
        <v>19433526</v>
      </c>
      <c r="AE32" s="2">
        <v>27990424</v>
      </c>
      <c r="AF32" s="2">
        <v>18293902</v>
      </c>
      <c r="AG32" s="2">
        <v>24286559</v>
      </c>
      <c r="AH32" s="2">
        <v>27964839</v>
      </c>
      <c r="AI32" s="2">
        <v>22397840</v>
      </c>
      <c r="AJ32" s="2">
        <v>18676736</v>
      </c>
      <c r="AK32" s="2">
        <v>31983024</v>
      </c>
      <c r="AL32" s="2">
        <v>22472639</v>
      </c>
      <c r="AM32" s="2">
        <v>11200066</v>
      </c>
      <c r="AN32" s="2">
        <v>26178667</v>
      </c>
      <c r="AO32" s="4">
        <v>17874292</v>
      </c>
      <c r="AP32" s="2">
        <v>17410567</v>
      </c>
      <c r="AQ32" s="2">
        <v>19551955</v>
      </c>
      <c r="AR32" s="2">
        <v>22072346</v>
      </c>
      <c r="AS32" s="2">
        <v>20810246</v>
      </c>
      <c r="AT32" s="2">
        <v>27232976</v>
      </c>
      <c r="AU32" s="2">
        <v>19119476</v>
      </c>
      <c r="AV32" s="2">
        <v>20104312</v>
      </c>
      <c r="AW32" s="2">
        <v>20631521</v>
      </c>
      <c r="AX32" s="2">
        <v>21384339</v>
      </c>
      <c r="AY32" s="2">
        <v>26459240</v>
      </c>
      <c r="AZ32" s="2">
        <v>26805959</v>
      </c>
      <c r="BA32" s="2">
        <v>38806198</v>
      </c>
      <c r="BB32" s="2">
        <v>48201783</v>
      </c>
      <c r="BC32" s="2">
        <v>43666423</v>
      </c>
      <c r="BD32" s="2">
        <v>61639712</v>
      </c>
      <c r="BE32" s="2">
        <v>66872026</v>
      </c>
      <c r="BF32" s="2">
        <v>70929188</v>
      </c>
      <c r="BG32" s="2">
        <v>69195298</v>
      </c>
      <c r="BH32" s="2">
        <v>72988778</v>
      </c>
      <c r="BI32" s="2">
        <v>65524065</v>
      </c>
      <c r="BJ32" s="2">
        <v>61605007</v>
      </c>
      <c r="BK32" s="2">
        <v>35333632</v>
      </c>
      <c r="BL32" s="2">
        <v>28782059</v>
      </c>
      <c r="BM32" s="2">
        <v>23808247</v>
      </c>
      <c r="BN32" s="2">
        <v>31373032</v>
      </c>
      <c r="BO32" s="2">
        <v>32210830</v>
      </c>
      <c r="BP32" s="2">
        <v>31029878</v>
      </c>
      <c r="BQ32" s="2">
        <v>27008351</v>
      </c>
      <c r="BR32" s="2">
        <v>19544605</v>
      </c>
      <c r="BS32" s="2">
        <v>17066847</v>
      </c>
      <c r="BT32" s="2">
        <v>11436498</v>
      </c>
      <c r="BU32" s="2">
        <v>12050216</v>
      </c>
      <c r="BV32" s="2">
        <v>12035128</v>
      </c>
      <c r="BW32" s="2">
        <v>9895404</v>
      </c>
      <c r="BX32" s="2">
        <v>16655494</v>
      </c>
      <c r="BY32" s="2">
        <v>12192332</v>
      </c>
      <c r="BZ32" s="2">
        <v>16237366</v>
      </c>
      <c r="CA32" s="2">
        <v>20908625</v>
      </c>
      <c r="CB32" s="2">
        <v>12989183</v>
      </c>
      <c r="CC32" s="2">
        <v>18267411</v>
      </c>
      <c r="CD32" s="2">
        <v>23876337</v>
      </c>
      <c r="CE32" s="2">
        <v>14762470</v>
      </c>
      <c r="CF32" s="2">
        <v>17019508</v>
      </c>
      <c r="CG32" s="2">
        <v>16650495</v>
      </c>
      <c r="CH32" s="2">
        <v>16422429</v>
      </c>
      <c r="CI32" s="2">
        <v>14692053</v>
      </c>
      <c r="CJ32" s="2">
        <v>16086107</v>
      </c>
      <c r="CK32" s="2">
        <v>15659969</v>
      </c>
      <c r="CL32" s="2">
        <v>13514889</v>
      </c>
      <c r="CM32" s="2">
        <v>16579388</v>
      </c>
      <c r="CN32" s="2">
        <v>12940772</v>
      </c>
      <c r="CO32" s="2">
        <v>11213139</v>
      </c>
      <c r="CP32" s="2">
        <v>13842713</v>
      </c>
      <c r="CQ32" s="2">
        <v>14726764</v>
      </c>
      <c r="CR32" s="2">
        <v>13200816</v>
      </c>
      <c r="CS32" s="2">
        <v>15596568</v>
      </c>
      <c r="CT32" s="2">
        <v>13143319</v>
      </c>
      <c r="CU32" s="2">
        <v>11104293</v>
      </c>
      <c r="CV32" s="2">
        <v>21595048</v>
      </c>
      <c r="CW32" s="2">
        <v>14639724</v>
      </c>
      <c r="CX32" s="2">
        <v>14586748</v>
      </c>
      <c r="CY32" s="2">
        <v>15084140</v>
      </c>
      <c r="CZ32" s="2">
        <v>14665093</v>
      </c>
      <c r="DA32" s="2">
        <v>13019730</v>
      </c>
      <c r="DB32" s="2">
        <v>16912807</v>
      </c>
      <c r="DC32" s="2">
        <v>15131981</v>
      </c>
      <c r="DD32" s="2">
        <v>14645416</v>
      </c>
      <c r="DE32" s="2">
        <v>19855101</v>
      </c>
      <c r="DF32" s="2">
        <v>12617266</v>
      </c>
      <c r="DG32" s="2">
        <v>17184410</v>
      </c>
      <c r="DH32" s="2">
        <v>18799107</v>
      </c>
      <c r="DI32" s="2">
        <v>16812057</v>
      </c>
      <c r="DJ32" s="2">
        <v>21831764</v>
      </c>
      <c r="DK32" s="2">
        <v>26366686</v>
      </c>
      <c r="DL32" s="2">
        <v>19464871</v>
      </c>
      <c r="DM32" s="2">
        <v>24176944</v>
      </c>
      <c r="DN32" s="2">
        <v>27149794</v>
      </c>
      <c r="DO32" s="2">
        <v>25703717</v>
      </c>
      <c r="DP32" s="2">
        <v>27715289</v>
      </c>
      <c r="DQ32" s="2">
        <v>31870193</v>
      </c>
      <c r="DR32" s="2">
        <v>39677519</v>
      </c>
      <c r="DS32" s="2">
        <v>31711716</v>
      </c>
      <c r="DT32" s="2">
        <v>44343746</v>
      </c>
      <c r="DU32" s="2">
        <v>33591668</v>
      </c>
      <c r="DV32" s="2">
        <v>28497747</v>
      </c>
      <c r="DW32" s="2">
        <v>24701513</v>
      </c>
      <c r="DX32" s="2">
        <v>19916319</v>
      </c>
      <c r="DY32" s="2">
        <v>25034696</v>
      </c>
      <c r="DZ32" s="2">
        <v>30775825</v>
      </c>
      <c r="EA32" s="2">
        <v>29511621</v>
      </c>
      <c r="EB32" s="2">
        <v>23045760</v>
      </c>
      <c r="EC32" s="2">
        <v>25516163</v>
      </c>
      <c r="ED32" s="2">
        <v>22199444</v>
      </c>
      <c r="EE32" s="2">
        <v>19791171</v>
      </c>
      <c r="EF32" s="2">
        <v>41961367</v>
      </c>
      <c r="EG32" s="2">
        <v>31651157</v>
      </c>
      <c r="EH32" s="2">
        <v>32691171</v>
      </c>
      <c r="EI32" s="2">
        <v>31670887</v>
      </c>
      <c r="EJ32" s="2">
        <v>27614955</v>
      </c>
      <c r="EK32" s="2">
        <v>29145864</v>
      </c>
      <c r="EL32" s="2">
        <v>44842265</v>
      </c>
      <c r="EM32" s="2">
        <v>41403563</v>
      </c>
      <c r="EN32" s="2">
        <v>35131860</v>
      </c>
      <c r="EO32" s="2">
        <v>62136566</v>
      </c>
      <c r="EP32" s="2">
        <v>60900967</v>
      </c>
      <c r="EQ32" s="2">
        <v>53512552</v>
      </c>
      <c r="ER32" s="2">
        <v>59329239</v>
      </c>
      <c r="ES32" s="2">
        <v>43302489</v>
      </c>
      <c r="ET32" s="2">
        <v>39690122</v>
      </c>
      <c r="EU32" s="2">
        <v>38934248</v>
      </c>
      <c r="EV32" s="2">
        <v>33977497</v>
      </c>
      <c r="EW32" s="2">
        <v>35769030</v>
      </c>
    </row>
    <row r="33" spans="1:153" x14ac:dyDescent="0.25">
      <c r="A33" s="3" t="s">
        <v>177</v>
      </c>
      <c r="B33" s="1" t="s">
        <v>190</v>
      </c>
      <c r="C33" s="2">
        <v>182137</v>
      </c>
      <c r="D33" s="2">
        <v>55398</v>
      </c>
      <c r="E33" s="2">
        <v>57994</v>
      </c>
      <c r="F33" s="2">
        <v>77820</v>
      </c>
      <c r="G33" s="2">
        <v>215088</v>
      </c>
      <c r="H33" s="2">
        <v>117692</v>
      </c>
      <c r="I33" s="2">
        <v>194853</v>
      </c>
      <c r="J33" s="2">
        <v>112436</v>
      </c>
      <c r="K33" s="2">
        <v>85406</v>
      </c>
      <c r="L33" s="2">
        <v>157225</v>
      </c>
      <c r="M33" s="2">
        <v>153763</v>
      </c>
      <c r="N33" s="2">
        <v>184838</v>
      </c>
      <c r="O33" s="2">
        <v>122459</v>
      </c>
      <c r="P33" s="2">
        <v>92410</v>
      </c>
      <c r="Q33" s="2">
        <v>215503</v>
      </c>
      <c r="R33" s="2">
        <v>378173</v>
      </c>
      <c r="S33" s="2">
        <v>116553</v>
      </c>
      <c r="T33" s="2">
        <v>144348</v>
      </c>
      <c r="U33" s="2">
        <v>75810</v>
      </c>
      <c r="V33" s="2">
        <v>241463</v>
      </c>
      <c r="W33" s="2">
        <v>164223</v>
      </c>
      <c r="X33" s="2">
        <v>116857</v>
      </c>
      <c r="Y33" s="2">
        <v>101699</v>
      </c>
      <c r="Z33" s="2">
        <v>78586</v>
      </c>
      <c r="AA33" s="2">
        <v>77435</v>
      </c>
      <c r="AB33" s="2">
        <v>142565</v>
      </c>
      <c r="AC33" s="2">
        <v>246993</v>
      </c>
      <c r="AD33" s="2">
        <v>117105</v>
      </c>
      <c r="AE33" s="2">
        <v>126502</v>
      </c>
      <c r="AF33" s="2">
        <v>121307</v>
      </c>
      <c r="AG33" s="2">
        <v>173300</v>
      </c>
      <c r="AH33" s="2">
        <v>56507</v>
      </c>
      <c r="AI33" s="2">
        <v>115024</v>
      </c>
      <c r="AJ33" s="2">
        <v>175380</v>
      </c>
      <c r="AK33" s="2">
        <v>100525</v>
      </c>
      <c r="AL33" s="2">
        <v>90375</v>
      </c>
      <c r="AM33" s="2">
        <v>49057</v>
      </c>
      <c r="AN33" s="2">
        <v>135652</v>
      </c>
      <c r="AO33" s="4">
        <v>48809</v>
      </c>
      <c r="AP33" s="2">
        <v>240285</v>
      </c>
      <c r="AQ33" s="2">
        <v>52767</v>
      </c>
      <c r="AR33" s="2">
        <v>159395</v>
      </c>
      <c r="AS33" s="2">
        <v>172046</v>
      </c>
      <c r="AT33" s="2">
        <v>105329</v>
      </c>
      <c r="AU33" s="2">
        <v>57228</v>
      </c>
      <c r="AV33" s="2">
        <v>100484</v>
      </c>
      <c r="AW33" s="2">
        <v>111682</v>
      </c>
      <c r="AX33" s="2">
        <v>56183</v>
      </c>
      <c r="AY33" s="2">
        <v>86196</v>
      </c>
      <c r="AZ33" s="2">
        <v>104696</v>
      </c>
      <c r="BA33" s="2">
        <v>75838</v>
      </c>
      <c r="BB33" s="2">
        <v>135962</v>
      </c>
      <c r="BC33" s="2">
        <v>64438</v>
      </c>
      <c r="BD33" s="2">
        <v>102916</v>
      </c>
      <c r="BE33" s="2">
        <v>303712</v>
      </c>
      <c r="BF33" s="2">
        <v>131894</v>
      </c>
      <c r="BG33" s="2">
        <v>123766</v>
      </c>
      <c r="BH33" s="2">
        <v>104248</v>
      </c>
      <c r="BI33" s="2">
        <v>351917</v>
      </c>
      <c r="BJ33" s="2">
        <v>226032</v>
      </c>
      <c r="BK33" s="2">
        <v>380887</v>
      </c>
      <c r="BL33" s="2">
        <v>107989</v>
      </c>
      <c r="BM33" s="2">
        <v>107448</v>
      </c>
      <c r="BN33" s="2">
        <v>144597</v>
      </c>
      <c r="BO33" s="2">
        <v>121523</v>
      </c>
      <c r="BP33" s="2">
        <v>425276</v>
      </c>
      <c r="BQ33" s="2">
        <v>359985</v>
      </c>
      <c r="BR33" s="2">
        <v>575595</v>
      </c>
      <c r="BS33" s="2">
        <v>234959</v>
      </c>
      <c r="BT33" s="2">
        <v>225701</v>
      </c>
      <c r="BU33" s="2">
        <v>235970</v>
      </c>
      <c r="BV33" s="2">
        <v>251965</v>
      </c>
      <c r="BW33" s="2">
        <v>240477</v>
      </c>
      <c r="BX33" s="2">
        <v>333649</v>
      </c>
      <c r="BY33" s="2">
        <v>192080</v>
      </c>
      <c r="BZ33" s="2">
        <v>184854</v>
      </c>
      <c r="CA33" s="2">
        <v>188012</v>
      </c>
      <c r="CB33" s="2">
        <v>190526</v>
      </c>
      <c r="CC33" s="2">
        <v>391366</v>
      </c>
      <c r="CD33" s="2">
        <v>230496</v>
      </c>
      <c r="CE33" s="2">
        <v>218672</v>
      </c>
      <c r="CF33" s="2">
        <v>232436</v>
      </c>
      <c r="CG33" s="2">
        <v>207861</v>
      </c>
      <c r="CH33" s="2">
        <v>204245</v>
      </c>
      <c r="CI33" s="2">
        <v>249451</v>
      </c>
      <c r="CJ33" s="2">
        <v>242055</v>
      </c>
      <c r="CK33" s="2">
        <v>194938</v>
      </c>
      <c r="CL33" s="2">
        <v>214440</v>
      </c>
      <c r="CM33" s="2">
        <v>207735</v>
      </c>
      <c r="CN33" s="2">
        <v>249939</v>
      </c>
      <c r="CO33" s="2">
        <v>395587</v>
      </c>
      <c r="CP33" s="2">
        <v>237814</v>
      </c>
      <c r="CQ33" s="2">
        <v>214687</v>
      </c>
      <c r="CR33" s="2">
        <v>229154</v>
      </c>
      <c r="CS33" s="2">
        <v>269322</v>
      </c>
      <c r="CT33" s="2">
        <v>232899</v>
      </c>
      <c r="CU33" s="2">
        <v>238237</v>
      </c>
      <c r="CV33" s="2">
        <v>203298</v>
      </c>
      <c r="CW33" s="2">
        <v>159114</v>
      </c>
      <c r="CX33" s="2">
        <v>144866</v>
      </c>
      <c r="CY33" s="2">
        <v>145981</v>
      </c>
      <c r="CZ33" s="2">
        <v>135805</v>
      </c>
      <c r="DA33" s="2">
        <v>153940</v>
      </c>
      <c r="DB33" s="2">
        <v>137323</v>
      </c>
      <c r="DC33" s="2">
        <v>151781</v>
      </c>
      <c r="DD33" s="2">
        <v>114069</v>
      </c>
      <c r="DE33" s="2">
        <v>182327</v>
      </c>
      <c r="DF33" s="2">
        <v>95655</v>
      </c>
      <c r="DG33" s="2">
        <v>105122</v>
      </c>
      <c r="DH33" s="2">
        <v>142708</v>
      </c>
      <c r="DI33" s="2">
        <v>106457</v>
      </c>
      <c r="DJ33" s="2">
        <v>123153</v>
      </c>
      <c r="DK33" s="2">
        <v>77661</v>
      </c>
      <c r="DL33" s="2">
        <v>108405</v>
      </c>
      <c r="DM33" s="2">
        <v>132918</v>
      </c>
      <c r="DN33" s="2">
        <v>156617</v>
      </c>
      <c r="DO33" s="2">
        <v>105241</v>
      </c>
      <c r="DP33" s="2">
        <v>201622</v>
      </c>
      <c r="DQ33" s="2">
        <v>91354</v>
      </c>
      <c r="DR33" s="2">
        <v>88032</v>
      </c>
      <c r="DS33" s="2">
        <v>289495</v>
      </c>
      <c r="DT33" s="2">
        <v>171940</v>
      </c>
      <c r="DU33" s="2">
        <v>83835</v>
      </c>
      <c r="DV33" s="2">
        <v>134436</v>
      </c>
      <c r="DW33" s="2">
        <v>93642</v>
      </c>
      <c r="DX33" s="2">
        <v>160662</v>
      </c>
      <c r="DY33" s="2">
        <v>160269</v>
      </c>
      <c r="DZ33" s="2">
        <v>169711</v>
      </c>
      <c r="EA33" s="2">
        <v>224502</v>
      </c>
      <c r="EB33" s="2">
        <v>140936</v>
      </c>
      <c r="EC33" s="2">
        <v>189674</v>
      </c>
      <c r="ED33" s="2">
        <v>175119</v>
      </c>
      <c r="EE33" s="2">
        <v>159006</v>
      </c>
      <c r="EF33" s="2">
        <v>172412</v>
      </c>
      <c r="EG33" s="2">
        <v>672387</v>
      </c>
      <c r="EH33" s="2">
        <v>115013</v>
      </c>
      <c r="EI33" s="2">
        <v>110361</v>
      </c>
      <c r="EJ33" s="2">
        <v>163392</v>
      </c>
      <c r="EK33" s="2">
        <v>119802</v>
      </c>
      <c r="EL33" s="2">
        <v>126093</v>
      </c>
      <c r="EM33" s="2">
        <v>143321</v>
      </c>
      <c r="EN33" s="2">
        <v>106048</v>
      </c>
      <c r="EO33" s="2">
        <v>168608</v>
      </c>
      <c r="EP33" s="2">
        <v>61636</v>
      </c>
      <c r="EQ33" s="2">
        <v>109045</v>
      </c>
      <c r="ER33" s="2">
        <v>210522</v>
      </c>
      <c r="ES33" s="2">
        <v>126167</v>
      </c>
      <c r="ET33" s="2">
        <v>98300</v>
      </c>
      <c r="EU33" s="2">
        <v>161679</v>
      </c>
      <c r="EV33" s="2">
        <v>153121</v>
      </c>
      <c r="EW33" s="2">
        <v>148079</v>
      </c>
    </row>
    <row r="34" spans="1:153" x14ac:dyDescent="0.25">
      <c r="A34" s="3" t="s">
        <v>178</v>
      </c>
      <c r="B34" s="1" t="s">
        <v>191</v>
      </c>
      <c r="C34" s="2">
        <v>28088</v>
      </c>
      <c r="D34" s="2">
        <v>108041</v>
      </c>
      <c r="E34" s="2">
        <v>19199</v>
      </c>
      <c r="F34" s="2">
        <v>17477</v>
      </c>
      <c r="G34" s="2">
        <v>19545</v>
      </c>
      <c r="H34" s="2">
        <v>21693</v>
      </c>
      <c r="I34" s="2">
        <v>27421</v>
      </c>
      <c r="J34" s="2">
        <v>24665</v>
      </c>
      <c r="K34" s="2">
        <v>29334</v>
      </c>
      <c r="L34" s="2">
        <v>21144</v>
      </c>
      <c r="M34" s="2">
        <v>14374</v>
      </c>
      <c r="N34" s="2">
        <v>18557</v>
      </c>
      <c r="O34" s="2">
        <v>26443</v>
      </c>
      <c r="P34" s="2">
        <v>105597</v>
      </c>
      <c r="Q34" s="2">
        <v>26698</v>
      </c>
      <c r="R34" s="2">
        <v>25977</v>
      </c>
      <c r="S34" s="2">
        <v>29862</v>
      </c>
      <c r="T34" s="2">
        <v>27471</v>
      </c>
      <c r="U34" s="2">
        <v>20156</v>
      </c>
      <c r="V34" s="2">
        <v>20333</v>
      </c>
      <c r="W34" s="2">
        <v>58625</v>
      </c>
      <c r="X34" s="2">
        <v>22063</v>
      </c>
      <c r="Y34" s="2">
        <v>20164</v>
      </c>
      <c r="Z34" s="2">
        <v>40165</v>
      </c>
      <c r="AA34" s="2">
        <v>20143</v>
      </c>
      <c r="AB34" s="2">
        <v>139348</v>
      </c>
      <c r="AC34" s="2">
        <v>25908</v>
      </c>
      <c r="AD34" s="2">
        <v>16862</v>
      </c>
      <c r="AE34" s="2">
        <v>12973</v>
      </c>
      <c r="AF34" s="2">
        <v>25885</v>
      </c>
      <c r="AG34" s="2">
        <v>23488</v>
      </c>
      <c r="AH34" s="2">
        <v>22195</v>
      </c>
      <c r="AI34" s="2">
        <v>18491</v>
      </c>
      <c r="AJ34" s="2">
        <v>15222</v>
      </c>
      <c r="AK34" s="2">
        <v>17182</v>
      </c>
      <c r="AL34" s="2">
        <v>16591</v>
      </c>
      <c r="AM34" s="2">
        <v>21830</v>
      </c>
      <c r="AN34" s="2">
        <v>68859</v>
      </c>
      <c r="AO34" s="4">
        <v>22088</v>
      </c>
      <c r="AP34" s="2">
        <v>18026</v>
      </c>
      <c r="AQ34" s="2">
        <v>16049</v>
      </c>
      <c r="AR34" s="2">
        <v>23601</v>
      </c>
      <c r="AS34" s="2">
        <v>15841</v>
      </c>
      <c r="AT34" s="2">
        <v>18609</v>
      </c>
      <c r="AU34" s="2">
        <v>18899</v>
      </c>
      <c r="AV34" s="2">
        <v>16742</v>
      </c>
      <c r="AW34" s="2">
        <v>16451</v>
      </c>
      <c r="AX34" s="2">
        <v>21798</v>
      </c>
      <c r="AY34" s="2">
        <v>18205</v>
      </c>
      <c r="AZ34" s="2">
        <v>138774</v>
      </c>
      <c r="BA34" s="2">
        <v>15456</v>
      </c>
      <c r="BB34" s="2">
        <v>15116</v>
      </c>
      <c r="BC34" s="2">
        <v>16789</v>
      </c>
      <c r="BD34" s="2">
        <v>24510</v>
      </c>
      <c r="BE34" s="2">
        <v>25500</v>
      </c>
      <c r="BF34" s="2">
        <v>20288</v>
      </c>
      <c r="BG34" s="2">
        <v>21243</v>
      </c>
      <c r="BH34" s="2">
        <v>18577</v>
      </c>
      <c r="BI34" s="2">
        <v>21030</v>
      </c>
      <c r="BJ34" s="2">
        <v>22421</v>
      </c>
      <c r="BK34" s="2">
        <v>18716</v>
      </c>
      <c r="BL34" s="2">
        <v>54174</v>
      </c>
      <c r="BM34" s="2">
        <v>14458</v>
      </c>
      <c r="BN34" s="2">
        <v>20055</v>
      </c>
      <c r="BO34" s="2">
        <v>18870</v>
      </c>
      <c r="BP34" s="2">
        <v>31850</v>
      </c>
      <c r="BQ34" s="2">
        <v>16870</v>
      </c>
      <c r="BR34" s="2">
        <v>20501</v>
      </c>
      <c r="BS34" s="2">
        <v>19213</v>
      </c>
      <c r="BT34" s="2">
        <v>16374</v>
      </c>
      <c r="BU34" s="2">
        <v>17057</v>
      </c>
      <c r="BV34" s="2">
        <v>28023</v>
      </c>
      <c r="BW34" s="2">
        <v>16745</v>
      </c>
      <c r="BX34" s="2">
        <v>57777</v>
      </c>
      <c r="BY34" s="2">
        <v>16806</v>
      </c>
      <c r="BZ34" s="2">
        <v>16910</v>
      </c>
      <c r="CA34" s="2">
        <v>17167</v>
      </c>
      <c r="CB34" s="2">
        <v>24405</v>
      </c>
      <c r="CC34" s="2">
        <v>21651</v>
      </c>
      <c r="CD34" s="2">
        <v>56419</v>
      </c>
      <c r="CE34" s="2">
        <v>56526</v>
      </c>
      <c r="CF34" s="2">
        <v>54999</v>
      </c>
      <c r="CG34" s="2">
        <v>54939</v>
      </c>
      <c r="CH34" s="2">
        <v>59071</v>
      </c>
      <c r="CI34" s="2">
        <v>17403</v>
      </c>
      <c r="CJ34" s="2">
        <v>64522</v>
      </c>
      <c r="CK34" s="2">
        <v>104716</v>
      </c>
      <c r="CL34" s="2">
        <v>111949</v>
      </c>
      <c r="CM34" s="2">
        <v>114542</v>
      </c>
      <c r="CN34" s="2">
        <v>136984</v>
      </c>
      <c r="CO34" s="2">
        <v>159092</v>
      </c>
      <c r="CP34" s="2">
        <v>235488</v>
      </c>
      <c r="CQ34" s="2">
        <v>263987</v>
      </c>
      <c r="CR34" s="2">
        <v>275003</v>
      </c>
      <c r="CS34" s="2">
        <v>307600</v>
      </c>
      <c r="CT34" s="2">
        <v>321808</v>
      </c>
      <c r="CU34" s="2">
        <v>349747</v>
      </c>
      <c r="CV34" s="2">
        <v>304496</v>
      </c>
      <c r="CW34" s="2">
        <v>438981</v>
      </c>
      <c r="CX34" s="2">
        <v>438390</v>
      </c>
      <c r="CY34" s="2">
        <v>395014</v>
      </c>
      <c r="CZ34" s="2">
        <v>391586</v>
      </c>
      <c r="DA34" s="2">
        <v>395036</v>
      </c>
      <c r="DB34" s="2">
        <v>449665</v>
      </c>
      <c r="DC34" s="2">
        <v>445252</v>
      </c>
      <c r="DD34" s="2">
        <v>464825</v>
      </c>
      <c r="DE34" s="2">
        <v>472861</v>
      </c>
      <c r="DF34" s="2">
        <v>371715</v>
      </c>
      <c r="DG34" s="2">
        <v>378751</v>
      </c>
      <c r="DH34" s="2">
        <v>365479</v>
      </c>
      <c r="DI34" s="2">
        <v>440480</v>
      </c>
      <c r="DJ34" s="2">
        <v>476205</v>
      </c>
      <c r="DK34" s="2">
        <v>481032</v>
      </c>
      <c r="DL34" s="2">
        <v>495257</v>
      </c>
      <c r="DM34" s="2">
        <v>538723</v>
      </c>
      <c r="DN34" s="2">
        <v>547846</v>
      </c>
      <c r="DO34" s="2">
        <v>541818</v>
      </c>
      <c r="DP34" s="2">
        <v>498031</v>
      </c>
      <c r="DQ34" s="2">
        <v>463359</v>
      </c>
      <c r="DR34" s="2">
        <v>457238</v>
      </c>
      <c r="DS34" s="2">
        <v>484584</v>
      </c>
      <c r="DT34" s="2">
        <v>508560</v>
      </c>
      <c r="DU34" s="2">
        <v>470137</v>
      </c>
      <c r="DV34" s="2">
        <v>500125</v>
      </c>
      <c r="DW34" s="2">
        <v>515056</v>
      </c>
      <c r="DX34" s="2">
        <v>481163</v>
      </c>
      <c r="DY34" s="2">
        <v>478447</v>
      </c>
      <c r="DZ34" s="2">
        <v>493010</v>
      </c>
      <c r="EA34" s="2">
        <v>474151</v>
      </c>
      <c r="EB34" s="2">
        <v>468720</v>
      </c>
      <c r="EC34" s="2">
        <v>455153</v>
      </c>
      <c r="ED34" s="2">
        <v>463335</v>
      </c>
      <c r="EE34" s="2">
        <v>480857</v>
      </c>
      <c r="EF34" s="2">
        <v>510283</v>
      </c>
      <c r="EG34" s="2">
        <v>502176</v>
      </c>
      <c r="EH34" s="2">
        <v>496484</v>
      </c>
      <c r="EI34" s="2">
        <v>466461</v>
      </c>
      <c r="EJ34" s="2">
        <v>475865</v>
      </c>
      <c r="EK34" s="2">
        <v>533596</v>
      </c>
      <c r="EL34" s="2">
        <v>563329</v>
      </c>
      <c r="EM34" s="2">
        <v>555476</v>
      </c>
      <c r="EN34" s="2">
        <v>392335</v>
      </c>
      <c r="EO34" s="2">
        <v>416277</v>
      </c>
      <c r="EP34" s="2">
        <v>405641</v>
      </c>
      <c r="EQ34" s="2">
        <v>390946</v>
      </c>
      <c r="ER34" s="2">
        <v>397975</v>
      </c>
      <c r="ES34" s="2">
        <v>391885</v>
      </c>
      <c r="ET34" s="2">
        <v>317866</v>
      </c>
      <c r="EU34" s="2">
        <v>297341</v>
      </c>
      <c r="EV34" s="2">
        <v>280011</v>
      </c>
      <c r="EW34" s="2">
        <v>274447</v>
      </c>
    </row>
    <row r="35" spans="1:153" x14ac:dyDescent="0.25">
      <c r="A35" s="1" t="s">
        <v>180</v>
      </c>
      <c r="B35" s="1" t="s">
        <v>192</v>
      </c>
      <c r="C35" s="2">
        <v>4422050</v>
      </c>
      <c r="D35" s="2">
        <v>-1098382</v>
      </c>
      <c r="E35" s="2">
        <v>8207001</v>
      </c>
      <c r="F35" s="2">
        <v>1714450</v>
      </c>
      <c r="G35" s="2">
        <v>3522850</v>
      </c>
      <c r="H35" s="2">
        <v>5515332</v>
      </c>
      <c r="I35" s="2">
        <v>6940345</v>
      </c>
      <c r="J35" s="2">
        <v>4900000</v>
      </c>
      <c r="K35" s="2">
        <v>10551410</v>
      </c>
      <c r="L35" s="2">
        <v>5539767</v>
      </c>
      <c r="M35" s="2">
        <v>7954238</v>
      </c>
      <c r="N35" s="2">
        <v>13460306</v>
      </c>
      <c r="O35" s="2">
        <v>6294700</v>
      </c>
      <c r="P35" s="2">
        <v>3911210</v>
      </c>
      <c r="Q35" s="2">
        <v>8237093</v>
      </c>
      <c r="R35" s="2">
        <v>3071169</v>
      </c>
      <c r="S35" s="2">
        <v>5623100</v>
      </c>
      <c r="T35" s="2">
        <v>10346890</v>
      </c>
      <c r="U35" s="2">
        <v>-5100800</v>
      </c>
      <c r="V35" s="2">
        <v>-8361645</v>
      </c>
      <c r="W35" s="2">
        <v>-1676886</v>
      </c>
      <c r="X35" s="2">
        <v>-4127260</v>
      </c>
      <c r="Y35" s="2">
        <v>-2244698</v>
      </c>
      <c r="Z35" s="2">
        <v>-10885382</v>
      </c>
      <c r="AA35" s="2">
        <v>-10478618</v>
      </c>
      <c r="AB35" s="2">
        <v>-10125625</v>
      </c>
      <c r="AC35" s="2">
        <v>919944</v>
      </c>
      <c r="AD35" s="2">
        <v>1759954</v>
      </c>
      <c r="AE35" s="2">
        <v>-6678967</v>
      </c>
      <c r="AF35" s="2">
        <v>-5517626</v>
      </c>
      <c r="AG35" s="2">
        <v>-17677040</v>
      </c>
      <c r="AH35" s="2">
        <v>-18617897</v>
      </c>
      <c r="AI35" s="2">
        <v>-8864622</v>
      </c>
      <c r="AJ35" s="2">
        <v>-13853334</v>
      </c>
      <c r="AK35" s="2">
        <v>-21289820</v>
      </c>
      <c r="AL35" s="2">
        <v>-18596278</v>
      </c>
      <c r="AM35" s="2">
        <v>-10781159</v>
      </c>
      <c r="AN35" s="2">
        <v>-18917404</v>
      </c>
      <c r="AO35" s="4">
        <v>-12964046</v>
      </c>
      <c r="AP35" s="2">
        <v>-11232953</v>
      </c>
      <c r="AQ35" s="2">
        <v>-8416645</v>
      </c>
      <c r="AR35" s="2">
        <v>-8373382</v>
      </c>
      <c r="AS35" s="2">
        <v>-14030862</v>
      </c>
      <c r="AT35" s="2">
        <v>-11979958</v>
      </c>
      <c r="AU35" s="2">
        <v>-5747042</v>
      </c>
      <c r="AV35" s="2">
        <v>-15111221</v>
      </c>
      <c r="AW35" s="2">
        <v>-13824783</v>
      </c>
      <c r="AX35" s="2">
        <v>-9670613</v>
      </c>
      <c r="AY35" s="2">
        <v>-20738502</v>
      </c>
      <c r="AZ35" s="2">
        <v>-10913061</v>
      </c>
      <c r="BA35" s="2">
        <v>-20972168</v>
      </c>
      <c r="BB35" s="2">
        <v>-28990560</v>
      </c>
      <c r="BC35" s="2">
        <v>-24008771</v>
      </c>
      <c r="BD35" s="2">
        <v>-46036713</v>
      </c>
      <c r="BE35" s="2">
        <v>-55017255</v>
      </c>
      <c r="BF35" s="2">
        <v>-59032720</v>
      </c>
      <c r="BG35" s="2">
        <v>-59055653</v>
      </c>
      <c r="BH35" s="2">
        <v>-75830884</v>
      </c>
      <c r="BI35" s="2">
        <v>-68727595</v>
      </c>
      <c r="BJ35" s="2">
        <v>-74049424</v>
      </c>
      <c r="BK35" s="2">
        <v>-41106476</v>
      </c>
      <c r="BL35" s="2">
        <v>-39128657</v>
      </c>
      <c r="BM35" s="2">
        <v>-43008062</v>
      </c>
      <c r="BN35" s="2">
        <v>-45680460</v>
      </c>
      <c r="BO35" s="2">
        <v>-46198861</v>
      </c>
      <c r="BP35" s="2">
        <v>-34861545</v>
      </c>
      <c r="BQ35" s="2">
        <v>-40179649</v>
      </c>
      <c r="BR35" s="2">
        <v>-29854401</v>
      </c>
      <c r="BS35" s="2">
        <v>-16831425</v>
      </c>
      <c r="BT35" s="2">
        <v>-29751904</v>
      </c>
      <c r="BU35" s="2">
        <v>-26216942</v>
      </c>
      <c r="BV35" s="2">
        <v>-21304212</v>
      </c>
      <c r="BW35" s="2">
        <v>-24871911</v>
      </c>
      <c r="BX35" s="2">
        <v>-19400147</v>
      </c>
      <c r="BY35" s="2">
        <v>-15931881</v>
      </c>
      <c r="BZ35" s="2">
        <v>-15416527</v>
      </c>
      <c r="CA35" s="2">
        <v>-23021931</v>
      </c>
      <c r="CB35" s="2">
        <v>-14599625</v>
      </c>
      <c r="CC35" s="2">
        <v>-27236205</v>
      </c>
      <c r="CD35" s="2">
        <v>-37289169</v>
      </c>
      <c r="CE35" s="2">
        <v>-23908691</v>
      </c>
      <c r="CF35" s="2">
        <v>-48215558</v>
      </c>
      <c r="CG35" s="2">
        <v>-40787202</v>
      </c>
      <c r="CH35" s="2">
        <v>-41945033</v>
      </c>
      <c r="CI35" s="2">
        <v>-43558827</v>
      </c>
      <c r="CJ35" s="2">
        <v>-38873446</v>
      </c>
      <c r="CK35" s="2">
        <v>-52144006</v>
      </c>
      <c r="CL35" s="2">
        <v>-54502321</v>
      </c>
      <c r="CM35" s="2">
        <v>-56939270</v>
      </c>
      <c r="CN35" s="2">
        <v>-42995210</v>
      </c>
      <c r="CO35" s="2">
        <v>-52718903</v>
      </c>
      <c r="CP35" s="2">
        <v>-40309122</v>
      </c>
      <c r="CQ35" s="2">
        <v>-34751199</v>
      </c>
      <c r="CR35" s="2">
        <v>-48338307</v>
      </c>
      <c r="CS35" s="2">
        <v>-48162926</v>
      </c>
      <c r="CT35" s="2">
        <v>-40929995</v>
      </c>
      <c r="CU35" s="2">
        <v>-42995643</v>
      </c>
      <c r="CV35" s="2">
        <v>-46421854</v>
      </c>
      <c r="CW35" s="2">
        <v>-49178839</v>
      </c>
      <c r="CX35" s="2">
        <v>-51585418</v>
      </c>
      <c r="CY35" s="2">
        <v>-60781909</v>
      </c>
      <c r="CZ35" s="2">
        <v>-66645047</v>
      </c>
      <c r="DA35" s="2">
        <v>-73220302</v>
      </c>
      <c r="DB35" s="2">
        <v>-79337115</v>
      </c>
      <c r="DC35" s="2">
        <v>-63775757</v>
      </c>
      <c r="DD35" s="2">
        <v>-94500221</v>
      </c>
      <c r="DE35" s="2">
        <v>-89096481</v>
      </c>
      <c r="DF35" s="2">
        <v>-96556652</v>
      </c>
      <c r="DG35" s="2">
        <v>-92660133</v>
      </c>
      <c r="DH35" s="2">
        <v>-95448564</v>
      </c>
      <c r="DI35" s="2">
        <v>-102655438</v>
      </c>
      <c r="DJ35" s="2">
        <v>-105677892</v>
      </c>
      <c r="DK35" s="2">
        <v>-109033809</v>
      </c>
      <c r="DL35" s="2">
        <v>-102437889</v>
      </c>
      <c r="DM35" s="2">
        <v>-111969965</v>
      </c>
      <c r="DN35" s="2">
        <v>-108430417</v>
      </c>
      <c r="DO35" s="2">
        <v>-110988552</v>
      </c>
      <c r="DP35" s="2">
        <v>-118198134</v>
      </c>
      <c r="DQ35" s="2">
        <v>-110373686</v>
      </c>
      <c r="DR35" s="2">
        <v>-109865531</v>
      </c>
      <c r="DS35" s="2">
        <v>-93862466</v>
      </c>
      <c r="DT35" s="2">
        <v>-95505526</v>
      </c>
      <c r="DU35" s="2">
        <v>-101056825</v>
      </c>
      <c r="DV35" s="2">
        <v>-87567971</v>
      </c>
      <c r="DW35" s="2">
        <v>-79754708</v>
      </c>
      <c r="DX35" s="2">
        <v>-82146286</v>
      </c>
      <c r="DY35" s="2">
        <v>-89606787</v>
      </c>
      <c r="DZ35" s="2">
        <v>-92445695</v>
      </c>
      <c r="EA35" s="2">
        <v>-96091095</v>
      </c>
      <c r="EB35" s="2">
        <v>-114426565</v>
      </c>
      <c r="EC35" s="2">
        <v>-103793346</v>
      </c>
      <c r="ED35" s="2">
        <v>-98307432</v>
      </c>
      <c r="EE35" s="2">
        <v>-110843523</v>
      </c>
      <c r="EF35" s="2">
        <v>-117744423</v>
      </c>
      <c r="EG35" s="2">
        <v>-107814070</v>
      </c>
      <c r="EH35" s="2">
        <v>-102601304</v>
      </c>
      <c r="EI35" s="2">
        <v>-109229678</v>
      </c>
      <c r="EJ35" s="2">
        <v>-81855303</v>
      </c>
      <c r="EK35" s="2">
        <v>-111537508</v>
      </c>
      <c r="EL35" s="2">
        <v>-120316167</v>
      </c>
      <c r="EM35" s="2">
        <v>-125744787</v>
      </c>
      <c r="EN35" s="2">
        <v>-152333456</v>
      </c>
      <c r="EO35" s="2">
        <v>-155307511</v>
      </c>
      <c r="EP35" s="2">
        <v>-149233886</v>
      </c>
      <c r="EQ35" s="2">
        <v>-127644808</v>
      </c>
      <c r="ER35" s="2">
        <v>-95699672</v>
      </c>
      <c r="ES35" s="2">
        <v>-75141938</v>
      </c>
      <c r="ET35" s="2">
        <v>-50437032</v>
      </c>
      <c r="EU35" s="2">
        <v>-78333919</v>
      </c>
      <c r="EV35" s="2">
        <v>-71496324</v>
      </c>
      <c r="EW35" s="2">
        <v>-71377586</v>
      </c>
    </row>
    <row r="36" spans="1:153" x14ac:dyDescent="0.25">
      <c r="A36" s="1" t="s">
        <v>181</v>
      </c>
      <c r="B36" s="1" t="s">
        <v>193</v>
      </c>
      <c r="C36" s="2">
        <v>3587050</v>
      </c>
      <c r="D36" s="2">
        <v>1615515</v>
      </c>
      <c r="E36" s="2">
        <v>4593771</v>
      </c>
      <c r="F36" s="2">
        <v>4940720</v>
      </c>
      <c r="G36" s="2">
        <v>1072075</v>
      </c>
      <c r="H36" s="2">
        <v>1320322</v>
      </c>
      <c r="I36" s="2">
        <v>8628039</v>
      </c>
      <c r="J36" s="2">
        <v>3266484</v>
      </c>
      <c r="K36" s="2">
        <v>1518156</v>
      </c>
      <c r="L36" s="2">
        <v>7317895</v>
      </c>
      <c r="M36" s="2">
        <v>3507670</v>
      </c>
      <c r="N36" s="2">
        <v>4744355</v>
      </c>
      <c r="O36" s="2">
        <v>6717450</v>
      </c>
      <c r="P36" s="2">
        <v>4331241</v>
      </c>
      <c r="Q36" s="2">
        <v>5906814</v>
      </c>
      <c r="R36" s="2">
        <v>7847392</v>
      </c>
      <c r="S36" s="2">
        <v>2676262</v>
      </c>
      <c r="T36" s="2">
        <v>2432423</v>
      </c>
      <c r="U36" s="2">
        <v>4901483</v>
      </c>
      <c r="V36" s="2">
        <v>1492946</v>
      </c>
      <c r="W36" s="2">
        <v>924216</v>
      </c>
      <c r="X36" s="2">
        <v>10260785</v>
      </c>
      <c r="Y36" s="2">
        <v>2414231</v>
      </c>
      <c r="Z36" s="2">
        <v>5623656</v>
      </c>
      <c r="AA36" s="2">
        <v>5293203</v>
      </c>
      <c r="AB36" s="2">
        <v>1859201</v>
      </c>
      <c r="AC36" s="2">
        <v>5900137</v>
      </c>
      <c r="AD36" s="2">
        <v>959269</v>
      </c>
      <c r="AE36" s="2">
        <v>2941389</v>
      </c>
      <c r="AF36" s="2">
        <v>9421458</v>
      </c>
      <c r="AG36" s="2">
        <v>12840731</v>
      </c>
      <c r="AH36" s="2">
        <v>7875165</v>
      </c>
      <c r="AI36" s="2">
        <v>2310967</v>
      </c>
      <c r="AJ36" s="2">
        <v>11766718</v>
      </c>
      <c r="AK36" s="2">
        <v>2370572</v>
      </c>
      <c r="AL36" s="2">
        <v>9156570</v>
      </c>
      <c r="AM36" s="2">
        <v>5492079</v>
      </c>
      <c r="AN36" s="2">
        <v>4925804</v>
      </c>
      <c r="AO36" s="4">
        <v>6983940</v>
      </c>
      <c r="AP36" s="2">
        <v>2556797</v>
      </c>
      <c r="AQ36" s="2">
        <v>1280712</v>
      </c>
      <c r="AR36" s="2">
        <v>7347579</v>
      </c>
      <c r="AS36" s="2">
        <v>10706107</v>
      </c>
      <c r="AT36" s="2">
        <v>1693525</v>
      </c>
      <c r="AU36" s="2">
        <v>2895062</v>
      </c>
      <c r="AV36" s="2">
        <v>11850483</v>
      </c>
      <c r="AW36" s="2">
        <v>4715025</v>
      </c>
      <c r="AX36" s="2">
        <v>3333478</v>
      </c>
      <c r="AY36" s="2">
        <v>16934034</v>
      </c>
      <c r="AZ36" s="2">
        <v>5543381</v>
      </c>
      <c r="BA36" s="2">
        <v>7827365</v>
      </c>
      <c r="BB36" s="2">
        <v>5691035</v>
      </c>
      <c r="BC36" s="2">
        <v>5134352</v>
      </c>
      <c r="BD36" s="2">
        <v>7716072</v>
      </c>
      <c r="BE36" s="2">
        <v>11361773</v>
      </c>
      <c r="BF36" s="2">
        <v>10147341</v>
      </c>
      <c r="BG36" s="2">
        <v>11192355</v>
      </c>
      <c r="BH36" s="2">
        <v>14741911</v>
      </c>
      <c r="BI36" s="2">
        <v>17237986</v>
      </c>
      <c r="BJ36" s="2">
        <v>16825645</v>
      </c>
      <c r="BK36" s="2">
        <v>11237058</v>
      </c>
      <c r="BL36" s="2">
        <v>8234901</v>
      </c>
      <c r="BM36" s="2">
        <v>11102694</v>
      </c>
      <c r="BN36" s="2">
        <v>8430481</v>
      </c>
      <c r="BO36" s="2">
        <v>7158712</v>
      </c>
      <c r="BP36" s="2">
        <v>2185980</v>
      </c>
      <c r="BQ36" s="2">
        <v>14234719</v>
      </c>
      <c r="BR36" s="2">
        <v>9388952</v>
      </c>
      <c r="BS36" s="2">
        <v>1942539</v>
      </c>
      <c r="BT36" s="2">
        <v>17629096</v>
      </c>
      <c r="BU36" s="2">
        <v>14126077</v>
      </c>
      <c r="BV36" s="2">
        <v>7686102</v>
      </c>
      <c r="BW36" s="2">
        <v>18038286</v>
      </c>
      <c r="BX36" s="2">
        <v>6225675</v>
      </c>
      <c r="BY36" s="2">
        <v>10984816</v>
      </c>
      <c r="BZ36" s="2">
        <v>5907004</v>
      </c>
      <c r="CA36" s="2">
        <v>8790014</v>
      </c>
      <c r="CB36" s="2">
        <v>12131510</v>
      </c>
      <c r="CC36" s="2">
        <v>17542414</v>
      </c>
      <c r="CD36" s="2">
        <v>15767134</v>
      </c>
      <c r="CE36" s="2">
        <v>3082461</v>
      </c>
      <c r="CF36" s="2">
        <v>20007753</v>
      </c>
      <c r="CG36" s="2">
        <v>15162802</v>
      </c>
      <c r="CH36" s="2">
        <v>18201629</v>
      </c>
      <c r="CI36" s="2">
        <v>27533302</v>
      </c>
      <c r="CJ36" s="2">
        <v>13763696</v>
      </c>
      <c r="CK36" s="2">
        <v>15588641</v>
      </c>
      <c r="CL36" s="2">
        <v>19197444</v>
      </c>
      <c r="CM36" s="2">
        <v>15852467</v>
      </c>
      <c r="CN36" s="2">
        <v>8482952</v>
      </c>
      <c r="CO36" s="2">
        <v>22611670</v>
      </c>
      <c r="CP36" s="2">
        <v>7526989</v>
      </c>
      <c r="CQ36" s="2">
        <v>2586821</v>
      </c>
      <c r="CR36" s="2">
        <v>24251044</v>
      </c>
      <c r="CS36" s="2">
        <v>18723454</v>
      </c>
      <c r="CT36" s="2">
        <v>18461151</v>
      </c>
      <c r="CU36" s="2">
        <v>24836309</v>
      </c>
      <c r="CV36" s="2">
        <v>13351325</v>
      </c>
      <c r="CW36" s="2">
        <v>19933393</v>
      </c>
      <c r="CX36" s="2">
        <v>16816374</v>
      </c>
      <c r="CY36" s="2">
        <v>16968914</v>
      </c>
      <c r="CZ36" s="2">
        <v>22156898</v>
      </c>
      <c r="DA36" s="2">
        <v>28565889</v>
      </c>
      <c r="DB36" s="2">
        <v>27092664</v>
      </c>
      <c r="DC36" s="2">
        <v>8130357</v>
      </c>
      <c r="DD36" s="2">
        <v>35663808</v>
      </c>
      <c r="DE36" s="2">
        <v>14300148</v>
      </c>
      <c r="DF36" s="2">
        <v>31540055</v>
      </c>
      <c r="DG36" s="2">
        <v>25746694</v>
      </c>
      <c r="DH36" s="2">
        <v>22168406</v>
      </c>
      <c r="DI36" s="2">
        <v>26037251</v>
      </c>
      <c r="DJ36" s="2">
        <v>15629709</v>
      </c>
      <c r="DK36" s="2">
        <v>15089877</v>
      </c>
      <c r="DL36" s="2">
        <v>23467888</v>
      </c>
      <c r="DM36" s="2">
        <v>30150164</v>
      </c>
      <c r="DN36" s="2">
        <v>23847662</v>
      </c>
      <c r="DO36" s="2">
        <v>24939849</v>
      </c>
      <c r="DP36" s="2">
        <v>34313388</v>
      </c>
      <c r="DQ36" s="2">
        <v>24281811</v>
      </c>
      <c r="DR36" s="2">
        <v>22674331</v>
      </c>
      <c r="DS36" s="2">
        <v>19295184</v>
      </c>
      <c r="DT36" s="2">
        <v>12016960</v>
      </c>
      <c r="DU36" s="2">
        <v>26048271</v>
      </c>
      <c r="DV36" s="2">
        <v>13026699</v>
      </c>
      <c r="DW36" s="2">
        <v>10274383</v>
      </c>
      <c r="DX36" s="2">
        <v>20219155</v>
      </c>
      <c r="DY36" s="2">
        <v>29175380</v>
      </c>
      <c r="DZ36" s="2">
        <v>22175019</v>
      </c>
      <c r="EA36" s="2">
        <v>30762608</v>
      </c>
      <c r="EB36" s="2">
        <v>42107344</v>
      </c>
      <c r="EC36" s="2">
        <v>44387935</v>
      </c>
      <c r="ED36" s="2">
        <v>47374120</v>
      </c>
      <c r="EE36" s="2">
        <v>59505590</v>
      </c>
      <c r="EF36" s="2">
        <v>40163893</v>
      </c>
      <c r="EG36" s="2">
        <v>42488287</v>
      </c>
      <c r="EH36" s="2">
        <v>35940142</v>
      </c>
      <c r="EI36" s="2">
        <v>27318177</v>
      </c>
      <c r="EJ36" s="2">
        <v>17256600</v>
      </c>
      <c r="EK36" s="2">
        <v>48240324</v>
      </c>
      <c r="EL36" s="2">
        <v>24911544</v>
      </c>
      <c r="EM36" s="2">
        <v>34538761</v>
      </c>
      <c r="EN36" s="2">
        <v>38127070</v>
      </c>
      <c r="EO36" s="2">
        <v>36703556</v>
      </c>
      <c r="EP36" s="2">
        <v>30579041</v>
      </c>
      <c r="EQ36" s="2">
        <v>35628617</v>
      </c>
      <c r="ER36" s="2">
        <v>17493776</v>
      </c>
      <c r="ES36" s="2">
        <v>35171305</v>
      </c>
      <c r="ET36" s="2">
        <v>17243358</v>
      </c>
      <c r="EU36" s="2">
        <v>20103981</v>
      </c>
      <c r="EV36" s="2">
        <v>19291824</v>
      </c>
      <c r="EW36" s="2">
        <v>18790088</v>
      </c>
    </row>
    <row r="37" spans="1:153" x14ac:dyDescent="0.25">
      <c r="C37" s="1"/>
      <c r="D37" s="1">
        <v>2006</v>
      </c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>
        <v>2007</v>
      </c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>
        <v>2008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>
        <v>2009</v>
      </c>
      <c r="AO37" s="3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>
        <v>2010</v>
      </c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>
        <v>2011</v>
      </c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>
        <v>2012</v>
      </c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>
        <v>2013</v>
      </c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>
        <v>2014</v>
      </c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>
        <v>2015</v>
      </c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>
        <v>2016</v>
      </c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>
        <v>2017</v>
      </c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>
        <v>2018</v>
      </c>
      <c r="ES37" s="1"/>
      <c r="ET37" s="1"/>
      <c r="EU37" s="1"/>
      <c r="EV37" s="1"/>
      <c r="EW37" s="1">
        <v>2019</v>
      </c>
    </row>
    <row r="39" spans="1:153" x14ac:dyDescent="0.25">
      <c r="C39" s="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"/>
  <sheetViews>
    <sheetView zoomScale="90" zoomScaleNormal="90" workbookViewId="0">
      <selection activeCell="R24" sqref="R24"/>
    </sheetView>
  </sheetViews>
  <sheetFormatPr defaultColWidth="8.85546875" defaultRowHeight="15" x14ac:dyDescent="0.25"/>
  <cols>
    <col min="1" max="1" width="27" bestFit="1" customWidth="1"/>
    <col min="2" max="2" width="12.140625" bestFit="1" customWidth="1"/>
    <col min="3" max="3" width="10.85546875" bestFit="1" customWidth="1"/>
    <col min="4" max="13" width="11.85546875" bestFit="1" customWidth="1"/>
    <col min="14" max="15" width="11.140625" bestFit="1" customWidth="1"/>
  </cols>
  <sheetData>
    <row r="1" spans="1:15" x14ac:dyDescent="0.25">
      <c r="B1">
        <v>2006</v>
      </c>
      <c r="C1">
        <v>2007</v>
      </c>
      <c r="D1">
        <v>2008</v>
      </c>
      <c r="E1">
        <v>2009</v>
      </c>
      <c r="F1">
        <v>2010</v>
      </c>
      <c r="G1">
        <v>2011</v>
      </c>
      <c r="H1">
        <v>2012</v>
      </c>
      <c r="I1">
        <v>2013</v>
      </c>
      <c r="J1">
        <v>2014</v>
      </c>
      <c r="K1">
        <v>2015</v>
      </c>
      <c r="L1">
        <v>2016</v>
      </c>
      <c r="M1">
        <v>2017</v>
      </c>
      <c r="N1">
        <v>2018</v>
      </c>
      <c r="O1">
        <v>2019</v>
      </c>
    </row>
    <row r="3" spans="1:15" x14ac:dyDescent="0.25">
      <c r="A3" t="s">
        <v>233</v>
      </c>
      <c r="B3">
        <v>60024595.626910046</v>
      </c>
      <c r="C3">
        <v>64593023.770953663</v>
      </c>
      <c r="D3">
        <v>75976870.347498178</v>
      </c>
      <c r="E3">
        <v>70726206.176186815</v>
      </c>
      <c r="F3">
        <v>73282036.813246757</v>
      </c>
      <c r="G3">
        <v>86161423.593789995</v>
      </c>
      <c r="H3">
        <v>76390573.419415846</v>
      </c>
      <c r="I3">
        <v>105884671.83268037</v>
      </c>
      <c r="J3">
        <v>109436034.15186082</v>
      </c>
      <c r="K3">
        <v>114935936.16551107</v>
      </c>
      <c r="L3">
        <v>93767753.038793474</v>
      </c>
      <c r="M3">
        <v>94712674.9140466</v>
      </c>
      <c r="N3">
        <v>96718707.477418587</v>
      </c>
      <c r="O3">
        <v>94462317.072541296</v>
      </c>
    </row>
    <row r="4" spans="1:15" x14ac:dyDescent="0.25">
      <c r="A4" t="s">
        <v>232</v>
      </c>
      <c r="B4">
        <v>16084716.670060605</v>
      </c>
      <c r="C4">
        <v>20133118.854768284</v>
      </c>
      <c r="D4">
        <v>29659268.909030672</v>
      </c>
      <c r="E4">
        <v>34736373.691417947</v>
      </c>
      <c r="F4">
        <v>31526271.359594084</v>
      </c>
      <c r="G4">
        <v>48555486.088042632</v>
      </c>
      <c r="H4">
        <v>26566124.998145644</v>
      </c>
      <c r="I4">
        <v>24702464.173338804</v>
      </c>
      <c r="J4">
        <v>14351061.053425614</v>
      </c>
      <c r="K4">
        <v>19261334.670887586</v>
      </c>
      <c r="L4">
        <v>8831678.2786544506</v>
      </c>
      <c r="M4">
        <v>16670412.145921279</v>
      </c>
      <c r="N4">
        <v>10158181.469842512</v>
      </c>
      <c r="O4">
        <v>23110444.653882246</v>
      </c>
    </row>
    <row r="7" spans="1:15" x14ac:dyDescent="0.25">
      <c r="A7" t="s">
        <v>245</v>
      </c>
      <c r="B7">
        <v>4859786608072.501</v>
      </c>
      <c r="C7">
        <v>6278893678189.3594</v>
      </c>
      <c r="D7">
        <v>6866522828169.5439</v>
      </c>
      <c r="E7">
        <v>7859605573429.5566</v>
      </c>
      <c r="F7">
        <v>8906370119973.793</v>
      </c>
      <c r="G7">
        <v>9868373950202.1406</v>
      </c>
      <c r="H7">
        <v>10584086506035.303</v>
      </c>
      <c r="I7">
        <v>11304393951731.738</v>
      </c>
      <c r="J7">
        <v>11141978982684.273</v>
      </c>
      <c r="K7">
        <v>10385772329267.529</v>
      </c>
      <c r="L7">
        <v>10118716576323.076</v>
      </c>
      <c r="M7">
        <v>10777020083214.9</v>
      </c>
    </row>
    <row r="9" spans="1:15" x14ac:dyDescent="0.25">
      <c r="A9" s="7" t="s">
        <v>246</v>
      </c>
      <c r="B9">
        <v>5386423735907.1133</v>
      </c>
      <c r="C9">
        <v>6959099176373.0508</v>
      </c>
      <c r="D9">
        <v>7577765359628.9814</v>
      </c>
      <c r="E9">
        <v>8774739627785.2354</v>
      </c>
      <c r="F9">
        <v>10096596801437.348</v>
      </c>
      <c r="G9">
        <v>11182409657435.502</v>
      </c>
      <c r="H9">
        <v>12035763632475.898</v>
      </c>
      <c r="I9">
        <v>12368582936902.014</v>
      </c>
      <c r="J9">
        <v>12217387927045.576</v>
      </c>
      <c r="K9">
        <v>11360557443511.09</v>
      </c>
      <c r="L9">
        <v>11175433257216.781</v>
      </c>
      <c r="M9">
        <v>11988474076625.812</v>
      </c>
    </row>
    <row r="12" spans="1:15" x14ac:dyDescent="0.25">
      <c r="A12" s="7" t="s">
        <v>247</v>
      </c>
      <c r="B12">
        <f>+B3/B7</f>
        <v>1.2351282158604311E-5</v>
      </c>
      <c r="C12">
        <f t="shared" ref="C12:M12" si="0">+C3/C7</f>
        <v>1.028732561523168E-5</v>
      </c>
      <c r="D12">
        <f t="shared" si="0"/>
        <v>1.106482454784933E-5</v>
      </c>
      <c r="E12">
        <f t="shared" si="0"/>
        <v>8.9986966286560456E-6</v>
      </c>
      <c r="F12">
        <f t="shared" si="0"/>
        <v>8.2280475464298787E-6</v>
      </c>
      <c r="G12">
        <f t="shared" si="0"/>
        <v>8.731065931284971E-6</v>
      </c>
      <c r="H12">
        <f t="shared" si="0"/>
        <v>7.2174932976838475E-6</v>
      </c>
      <c r="I12">
        <f t="shared" si="0"/>
        <v>9.3666827505122236E-6</v>
      </c>
      <c r="J12">
        <f t="shared" si="0"/>
        <v>9.8219566130877765E-6</v>
      </c>
      <c r="K12">
        <f t="shared" si="0"/>
        <v>1.1066672031854282E-5</v>
      </c>
      <c r="L12">
        <f t="shared" si="0"/>
        <v>9.2667634607141707E-6</v>
      </c>
      <c r="M12">
        <f t="shared" si="0"/>
        <v>8.7883917987274265E-6</v>
      </c>
    </row>
    <row r="13" spans="1:15" x14ac:dyDescent="0.25">
      <c r="A13" s="7" t="s">
        <v>248</v>
      </c>
      <c r="B13">
        <f>+B4/B7</f>
        <v>3.3097578077487149E-6</v>
      </c>
      <c r="C13">
        <f t="shared" ref="C13:M13" si="1">+C4/C7</f>
        <v>3.2064755172879528E-6</v>
      </c>
      <c r="D13">
        <f t="shared" si="1"/>
        <v>4.3194014862012984E-6</v>
      </c>
      <c r="E13">
        <f t="shared" si="1"/>
        <v>4.4196077483644831E-6</v>
      </c>
      <c r="F13">
        <f t="shared" si="1"/>
        <v>3.5397441308768391E-6</v>
      </c>
      <c r="G13">
        <f t="shared" si="1"/>
        <v>4.9203127418016054E-6</v>
      </c>
      <c r="H13">
        <f t="shared" si="1"/>
        <v>2.5100064122677942E-6</v>
      </c>
      <c r="I13">
        <f t="shared" si="1"/>
        <v>2.1852090681565987E-6</v>
      </c>
      <c r="J13">
        <f t="shared" si="1"/>
        <v>1.288017243231976E-6</v>
      </c>
      <c r="K13">
        <f t="shared" si="1"/>
        <v>1.8545885717722081E-6</v>
      </c>
      <c r="L13">
        <f t="shared" si="1"/>
        <v>8.728061718143006E-7</v>
      </c>
      <c r="M13">
        <f t="shared" si="1"/>
        <v>1.5468480170956791E-6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V51"/>
  <sheetViews>
    <sheetView topLeftCell="C1" zoomScaleNormal="100" workbookViewId="0">
      <pane ySplit="1" topLeftCell="A56" activePane="bottomLeft" state="frozen"/>
      <selection pane="bottomLeft" activeCell="A21" sqref="A21"/>
    </sheetView>
  </sheetViews>
  <sheetFormatPr defaultColWidth="8.85546875" defaultRowHeight="15" x14ac:dyDescent="0.25"/>
  <cols>
    <col min="1" max="1" width="41.7109375" bestFit="1" customWidth="1"/>
    <col min="2" max="3" width="13.7109375" bestFit="1" customWidth="1"/>
    <col min="4" max="10" width="9.7109375" bestFit="1" customWidth="1"/>
    <col min="11" max="11" width="10" bestFit="1" customWidth="1"/>
    <col min="12" max="17" width="9.7109375" bestFit="1" customWidth="1"/>
    <col min="18" max="19" width="10" bestFit="1" customWidth="1"/>
    <col min="20" max="23" width="9.7109375" bestFit="1" customWidth="1"/>
    <col min="24" max="111" width="10" bestFit="1" customWidth="1"/>
    <col min="112" max="121" width="10.7109375" bestFit="1" customWidth="1"/>
    <col min="122" max="123" width="10" bestFit="1" customWidth="1"/>
    <col min="124" max="124" width="10.7109375" bestFit="1" customWidth="1"/>
    <col min="125" max="130" width="10" bestFit="1" customWidth="1"/>
    <col min="131" max="132" width="10.7109375" bestFit="1" customWidth="1"/>
    <col min="133" max="133" width="10" bestFit="1" customWidth="1"/>
    <col min="134" max="138" width="10.7109375" bestFit="1" customWidth="1"/>
    <col min="139" max="139" width="10" bestFit="1" customWidth="1"/>
    <col min="140" max="148" width="10.7109375" bestFit="1" customWidth="1"/>
    <col min="149" max="152" width="10" bestFit="1" customWidth="1"/>
  </cols>
  <sheetData>
    <row r="1" spans="1:152" x14ac:dyDescent="0.25">
      <c r="B1">
        <v>2006</v>
      </c>
      <c r="D1">
        <v>2007</v>
      </c>
      <c r="P1">
        <v>2008</v>
      </c>
      <c r="AB1">
        <v>2009</v>
      </c>
      <c r="AN1">
        <v>2010</v>
      </c>
      <c r="AZ1">
        <v>2011</v>
      </c>
      <c r="BL1">
        <v>2012</v>
      </c>
      <c r="BX1">
        <v>2013</v>
      </c>
      <c r="CJ1">
        <v>2014</v>
      </c>
      <c r="CV1">
        <v>2015</v>
      </c>
      <c r="DH1">
        <v>2016</v>
      </c>
      <c r="DT1">
        <v>2017</v>
      </c>
      <c r="EF1">
        <v>2018</v>
      </c>
      <c r="ER1">
        <v>2019</v>
      </c>
    </row>
    <row r="3" spans="1:152" x14ac:dyDescent="0.25">
      <c r="A3" s="7" t="s">
        <v>233</v>
      </c>
      <c r="B3">
        <f>+B10/B33</f>
        <v>60024595.626910046</v>
      </c>
      <c r="C3">
        <f t="shared" ref="C3:BN3" si="0">+C10/C33</f>
        <v>61795445.625350535</v>
      </c>
      <c r="D3">
        <f t="shared" si="0"/>
        <v>64593023.770953663</v>
      </c>
      <c r="E3">
        <f t="shared" si="0"/>
        <v>66208280.824602857</v>
      </c>
      <c r="F3">
        <f t="shared" si="0"/>
        <v>68188631.419396386</v>
      </c>
      <c r="G3">
        <f t="shared" si="0"/>
        <v>67314244.562911585</v>
      </c>
      <c r="H3">
        <f t="shared" si="0"/>
        <v>67403572.539314106</v>
      </c>
      <c r="I3">
        <f t="shared" si="0"/>
        <v>69654969.715887055</v>
      </c>
      <c r="J3">
        <f t="shared" si="0"/>
        <v>72886817.180477068</v>
      </c>
      <c r="K3">
        <f t="shared" si="0"/>
        <v>74272057.846864715</v>
      </c>
      <c r="L3">
        <f t="shared" si="0"/>
        <v>70407754.468586117</v>
      </c>
      <c r="M3">
        <f t="shared" si="0"/>
        <v>73094127.38972491</v>
      </c>
      <c r="N3">
        <f t="shared" si="0"/>
        <v>73917384.687156647</v>
      </c>
      <c r="O3">
        <f t="shared" si="0"/>
        <v>74648630.871883273</v>
      </c>
      <c r="P3">
        <f t="shared" si="0"/>
        <v>75976870.347498178</v>
      </c>
      <c r="Q3">
        <f t="shared" si="0"/>
        <v>75667286.081856295</v>
      </c>
      <c r="R3">
        <f t="shared" si="0"/>
        <v>81292897.391411245</v>
      </c>
      <c r="S3">
        <f t="shared" si="0"/>
        <v>74997421.942821696</v>
      </c>
      <c r="T3">
        <f t="shared" si="0"/>
        <v>73580268.919194654</v>
      </c>
      <c r="U3">
        <f t="shared" si="0"/>
        <v>77156760.221534461</v>
      </c>
      <c r="V3">
        <f t="shared" si="0"/>
        <v>75699744.832712606</v>
      </c>
      <c r="W3">
        <f t="shared" si="0"/>
        <v>78102954.081862465</v>
      </c>
      <c r="X3">
        <f t="shared" si="0"/>
        <v>78941347.601307079</v>
      </c>
      <c r="Y3">
        <f t="shared" si="0"/>
        <v>74973494.815936029</v>
      </c>
      <c r="Z3">
        <f t="shared" si="0"/>
        <v>72455386.088106558</v>
      </c>
      <c r="AA3">
        <f t="shared" si="0"/>
        <v>71352066.432035193</v>
      </c>
      <c r="AB3">
        <f t="shared" si="0"/>
        <v>70726206.176186815</v>
      </c>
      <c r="AC3">
        <f t="shared" si="0"/>
        <v>70497085.910455346</v>
      </c>
      <c r="AD3">
        <f t="shared" si="0"/>
        <v>68650462.830466971</v>
      </c>
      <c r="AE3">
        <f t="shared" si="0"/>
        <v>65666096.734812438</v>
      </c>
      <c r="AF3">
        <f t="shared" si="0"/>
        <v>69420113.083590776</v>
      </c>
      <c r="AG3">
        <f t="shared" si="0"/>
        <v>67301800.213726476</v>
      </c>
      <c r="AH3">
        <f t="shared" si="0"/>
        <v>66823891.839414738</v>
      </c>
      <c r="AI3">
        <f t="shared" si="0"/>
        <v>72508134.914707989</v>
      </c>
      <c r="AJ3">
        <f t="shared" si="0"/>
        <v>72569526.033004984</v>
      </c>
      <c r="AK3">
        <f t="shared" si="0"/>
        <v>74172120.686274588</v>
      </c>
      <c r="AL3">
        <f t="shared" si="0"/>
        <v>73213668.722705603</v>
      </c>
      <c r="AM3">
        <f t="shared" si="0"/>
        <v>73143167.228199705</v>
      </c>
      <c r="AN3">
        <f t="shared" si="0"/>
        <v>73282036.813246757</v>
      </c>
      <c r="AO3">
        <f t="shared" si="0"/>
        <v>71123229.44618614</v>
      </c>
      <c r="AP3">
        <f t="shared" si="0"/>
        <v>70789175.644784138</v>
      </c>
      <c r="AQ3">
        <f t="shared" si="0"/>
        <v>74187826.273392946</v>
      </c>
      <c r="AR3">
        <f t="shared" si="0"/>
        <v>75149919.745505139</v>
      </c>
      <c r="AS3">
        <f t="shared" si="0"/>
        <v>73583904.328392372</v>
      </c>
      <c r="AT3">
        <f t="shared" si="0"/>
        <v>74040464.321621686</v>
      </c>
      <c r="AU3">
        <f t="shared" si="0"/>
        <v>78874175.414310575</v>
      </c>
      <c r="AV3">
        <f t="shared" si="0"/>
        <v>77327833.355161309</v>
      </c>
      <c r="AW3">
        <f t="shared" si="0"/>
        <v>81330755.044202864</v>
      </c>
      <c r="AX3">
        <f t="shared" si="0"/>
        <v>84082084.565608934</v>
      </c>
      <c r="AY3">
        <f t="shared" si="0"/>
        <v>84490808.892487749</v>
      </c>
      <c r="AZ3">
        <f t="shared" si="0"/>
        <v>86161423.593789995</v>
      </c>
      <c r="BA3">
        <f t="shared" si="0"/>
        <v>85064319.304663166</v>
      </c>
      <c r="BB3">
        <f t="shared" si="0"/>
        <v>86877737.080104649</v>
      </c>
      <c r="BC3">
        <f t="shared" si="0"/>
        <v>91375438.661558732</v>
      </c>
      <c r="BD3">
        <f t="shared" si="0"/>
        <v>95285069.234003589</v>
      </c>
      <c r="BE3">
        <f t="shared" si="0"/>
        <v>97867419.365925312</v>
      </c>
      <c r="BF3">
        <f t="shared" si="0"/>
        <v>96023178.041120008</v>
      </c>
      <c r="BG3">
        <f t="shared" si="0"/>
        <v>90680179.776952446</v>
      </c>
      <c r="BH3">
        <f t="shared" si="0"/>
        <v>92590918.860036209</v>
      </c>
      <c r="BI3">
        <f t="shared" si="0"/>
        <v>83365455.784269899</v>
      </c>
      <c r="BJ3">
        <f t="shared" si="0"/>
        <v>90736447.184137076</v>
      </c>
      <c r="BK3">
        <f t="shared" si="0"/>
        <v>83244041.832315683</v>
      </c>
      <c r="BL3">
        <f t="shared" si="0"/>
        <v>76390573.419415846</v>
      </c>
      <c r="BM3">
        <f t="shared" si="0"/>
        <v>80200565.781457543</v>
      </c>
      <c r="BN3">
        <f t="shared" si="0"/>
        <v>81074513.865291908</v>
      </c>
      <c r="BO3">
        <f t="shared" ref="BO3:DZ3" si="1">+BO10/BO33</f>
        <v>81017035.070568129</v>
      </c>
      <c r="BP3">
        <f t="shared" si="1"/>
        <v>81805933.751551405</v>
      </c>
      <c r="BQ3">
        <f t="shared" si="1"/>
        <v>84974842.603737831</v>
      </c>
      <c r="BR3">
        <f t="shared" si="1"/>
        <v>87877279.822449908</v>
      </c>
      <c r="BS3">
        <f t="shared" si="1"/>
        <v>96102593.838193789</v>
      </c>
      <c r="BT3">
        <f t="shared" si="1"/>
        <v>96476569.351703852</v>
      </c>
      <c r="BU3">
        <f t="shared" si="1"/>
        <v>100871487.42573042</v>
      </c>
      <c r="BV3">
        <f t="shared" si="1"/>
        <v>101621460.56176314</v>
      </c>
      <c r="BW3">
        <f t="shared" si="1"/>
        <v>101886473.42609383</v>
      </c>
      <c r="BX3">
        <f t="shared" si="1"/>
        <v>105884671.83268037</v>
      </c>
      <c r="BY3">
        <f t="shared" si="1"/>
        <v>107935527.21160501</v>
      </c>
      <c r="BZ3">
        <f t="shared" si="1"/>
        <v>107871131.40330809</v>
      </c>
      <c r="CA3">
        <f t="shared" si="1"/>
        <v>115555739.26665948</v>
      </c>
      <c r="CB3">
        <f t="shared" si="1"/>
        <v>113228223.81430764</v>
      </c>
      <c r="CC3">
        <f t="shared" si="1"/>
        <v>109240402.53152531</v>
      </c>
      <c r="CD3">
        <f t="shared" si="1"/>
        <v>105929942.63655367</v>
      </c>
      <c r="CE3">
        <f t="shared" si="1"/>
        <v>116126121.55823703</v>
      </c>
      <c r="CF3">
        <f t="shared" si="1"/>
        <v>112554622.10901403</v>
      </c>
      <c r="CG3">
        <f t="shared" si="1"/>
        <v>114407174.40273131</v>
      </c>
      <c r="CH3">
        <f t="shared" si="1"/>
        <v>115811083.33902651</v>
      </c>
      <c r="CI3">
        <f t="shared" si="1"/>
        <v>116925924.12612565</v>
      </c>
      <c r="CJ3">
        <f t="shared" si="1"/>
        <v>109436034.15186082</v>
      </c>
      <c r="CK3">
        <f t="shared" si="1"/>
        <v>109307243.8945028</v>
      </c>
      <c r="CL3">
        <f t="shared" si="1"/>
        <v>106450434.62297574</v>
      </c>
      <c r="CM3">
        <f t="shared" si="1"/>
        <v>110446505.57670891</v>
      </c>
      <c r="CN3">
        <f t="shared" si="1"/>
        <v>112247355.44443408</v>
      </c>
      <c r="CO3">
        <f t="shared" si="1"/>
        <v>114093377.83759746</v>
      </c>
      <c r="CP3">
        <f t="shared" si="1"/>
        <v>111950090.03268552</v>
      </c>
      <c r="CQ3">
        <f t="shared" si="1"/>
        <v>114943701.57335055</v>
      </c>
      <c r="CR3">
        <f t="shared" si="1"/>
        <v>117089397.40545703</v>
      </c>
      <c r="CS3">
        <f t="shared" si="1"/>
        <v>112445104.52506521</v>
      </c>
      <c r="CT3">
        <f t="shared" si="1"/>
        <v>114023863.08944181</v>
      </c>
      <c r="CU3">
        <f t="shared" si="1"/>
        <v>110205499.94963558</v>
      </c>
      <c r="CV3">
        <f t="shared" si="1"/>
        <v>114935936.16551107</v>
      </c>
      <c r="CW3">
        <f t="shared" si="1"/>
        <v>111489875.67330897</v>
      </c>
      <c r="CX3">
        <f t="shared" si="1"/>
        <v>104069961.91364197</v>
      </c>
      <c r="CY3">
        <f t="shared" si="1"/>
        <v>105887314.66795965</v>
      </c>
      <c r="CZ3">
        <f t="shared" si="1"/>
        <v>103410393.84126866</v>
      </c>
      <c r="DA3">
        <f t="shared" si="1"/>
        <v>101993789.6021065</v>
      </c>
      <c r="DB3">
        <f t="shared" si="1"/>
        <v>107428468.30282244</v>
      </c>
      <c r="DC3">
        <f t="shared" si="1"/>
        <v>106759948.49113315</v>
      </c>
      <c r="DD3">
        <f t="shared" si="1"/>
        <v>104741606.51277262</v>
      </c>
      <c r="DE3">
        <f t="shared" si="1"/>
        <v>100712998.33715554</v>
      </c>
      <c r="DF3">
        <f t="shared" si="1"/>
        <v>102712739.98706456</v>
      </c>
      <c r="DG3">
        <f t="shared" si="1"/>
        <v>94428356.826893702</v>
      </c>
      <c r="DH3">
        <f t="shared" si="1"/>
        <v>93767753.038793474</v>
      </c>
      <c r="DI3">
        <f t="shared" si="1"/>
        <v>95162519.549372748</v>
      </c>
      <c r="DJ3">
        <f t="shared" si="1"/>
        <v>95553079.145992503</v>
      </c>
      <c r="DK3">
        <f t="shared" si="1"/>
        <v>97330249.472950235</v>
      </c>
      <c r="DL3">
        <f t="shared" si="1"/>
        <v>100859315.68456896</v>
      </c>
      <c r="DM3">
        <f t="shared" si="1"/>
        <v>102641329.67243461</v>
      </c>
      <c r="DN3">
        <f t="shared" si="1"/>
        <v>103767642.64783074</v>
      </c>
      <c r="DO3">
        <f t="shared" si="1"/>
        <v>105253131.18451259</v>
      </c>
      <c r="DP3">
        <f t="shared" si="1"/>
        <v>102051084.08499712</v>
      </c>
      <c r="DQ3">
        <f t="shared" si="1"/>
        <v>103917447.56840175</v>
      </c>
      <c r="DR3">
        <f t="shared" si="1"/>
        <v>105854752.48282298</v>
      </c>
      <c r="DS3">
        <f t="shared" si="1"/>
        <v>95040952.728371084</v>
      </c>
      <c r="DT3">
        <f t="shared" si="1"/>
        <v>94712674.9140466</v>
      </c>
      <c r="DU3">
        <f t="shared" si="1"/>
        <v>90612060.364452288</v>
      </c>
      <c r="DV3">
        <f t="shared" si="1"/>
        <v>93815985.718130976</v>
      </c>
      <c r="DW3">
        <f t="shared" si="1"/>
        <v>89917614.232717127</v>
      </c>
      <c r="DX3">
        <f t="shared" si="1"/>
        <v>95217753.961392999</v>
      </c>
      <c r="DY3">
        <f t="shared" si="1"/>
        <v>97948027.985302597</v>
      </c>
      <c r="DZ3">
        <f t="shared" si="1"/>
        <v>94262400.651708916</v>
      </c>
      <c r="EA3">
        <f t="shared" ref="EA3:EV3" si="2">+EA10/EA33</f>
        <v>95612135.232190996</v>
      </c>
      <c r="EB3">
        <f t="shared" si="2"/>
        <v>100878469.01562853</v>
      </c>
      <c r="EC3">
        <f t="shared" si="2"/>
        <v>103892692.88578683</v>
      </c>
      <c r="ED3">
        <f t="shared" si="2"/>
        <v>100746902.72102706</v>
      </c>
      <c r="EE3">
        <f t="shared" si="2"/>
        <v>90454092.903870061</v>
      </c>
      <c r="EF3">
        <f t="shared" si="2"/>
        <v>96718707.477418587</v>
      </c>
      <c r="EG3">
        <f t="shared" si="2"/>
        <v>96506260.157436967</v>
      </c>
      <c r="EH3">
        <f t="shared" si="2"/>
        <v>95071213.303458124</v>
      </c>
      <c r="EI3">
        <f t="shared" si="2"/>
        <v>92448142.218977168</v>
      </c>
      <c r="EJ3">
        <f t="shared" si="2"/>
        <v>90033362.990055829</v>
      </c>
      <c r="EK3">
        <f t="shared" si="2"/>
        <v>81560917.156055674</v>
      </c>
      <c r="EL3">
        <f t="shared" si="2"/>
        <v>85604697.298963413</v>
      </c>
      <c r="EM3">
        <f t="shared" si="2"/>
        <v>81998002.782531768</v>
      </c>
      <c r="EN3">
        <f t="shared" si="2"/>
        <v>67242544.138642699</v>
      </c>
      <c r="EO3">
        <f t="shared" si="2"/>
        <v>65740460.95533061</v>
      </c>
      <c r="EP3">
        <f t="shared" si="2"/>
        <v>71469787.238362178</v>
      </c>
      <c r="EQ3">
        <f t="shared" si="2"/>
        <v>75565513.808842748</v>
      </c>
      <c r="ER3">
        <f t="shared" si="2"/>
        <v>78443442.493054181</v>
      </c>
      <c r="ES3">
        <f t="shared" si="2"/>
        <v>82575418.348915011</v>
      </c>
      <c r="ET3">
        <f t="shared" si="2"/>
        <v>79044627.203018472</v>
      </c>
      <c r="EU3">
        <f t="shared" si="2"/>
        <v>98082431.632063925</v>
      </c>
      <c r="EV3">
        <f t="shared" si="2"/>
        <v>94462317.072541296</v>
      </c>
    </row>
    <row r="4" spans="1:152" x14ac:dyDescent="0.25">
      <c r="A4" s="7" t="s">
        <v>232</v>
      </c>
      <c r="B4">
        <f>+B11/B33</f>
        <v>16084716.670060605</v>
      </c>
      <c r="C4">
        <f t="shared" ref="C4:BN4" si="3">+C11/C33</f>
        <v>18023159.450364556</v>
      </c>
      <c r="D4">
        <f t="shared" si="3"/>
        <v>20133118.854768284</v>
      </c>
      <c r="E4">
        <f t="shared" si="3"/>
        <v>19089329.848336086</v>
      </c>
      <c r="F4">
        <f t="shared" si="3"/>
        <v>16754329.226811085</v>
      </c>
      <c r="G4">
        <f t="shared" si="3"/>
        <v>18135272.767519504</v>
      </c>
      <c r="H4">
        <f t="shared" si="3"/>
        <v>23716773.660990264</v>
      </c>
      <c r="I4">
        <f t="shared" si="3"/>
        <v>24032222.414199572</v>
      </c>
      <c r="J4">
        <f t="shared" si="3"/>
        <v>26401281.296978988</v>
      </c>
      <c r="K4">
        <f t="shared" si="3"/>
        <v>26659839.948301751</v>
      </c>
      <c r="L4">
        <f t="shared" si="3"/>
        <v>25666901.146035258</v>
      </c>
      <c r="M4">
        <f t="shared" si="3"/>
        <v>28776788.20378479</v>
      </c>
      <c r="N4">
        <f t="shared" si="3"/>
        <v>27623599.140589166</v>
      </c>
      <c r="O4">
        <f t="shared" si="3"/>
        <v>30457664.044727985</v>
      </c>
      <c r="P4">
        <f t="shared" si="3"/>
        <v>29659268.909030672</v>
      </c>
      <c r="Q4">
        <f t="shared" si="3"/>
        <v>28647997.739624605</v>
      </c>
      <c r="R4">
        <f t="shared" si="3"/>
        <v>30123649.326310921</v>
      </c>
      <c r="S4">
        <f t="shared" si="3"/>
        <v>29345224.190260775</v>
      </c>
      <c r="T4">
        <f t="shared" si="3"/>
        <v>24395883.023955464</v>
      </c>
      <c r="U4">
        <f t="shared" si="3"/>
        <v>24771277.243850794</v>
      </c>
      <c r="V4">
        <f t="shared" si="3"/>
        <v>27305525.40614352</v>
      </c>
      <c r="W4">
        <f t="shared" si="3"/>
        <v>28619955.503125954</v>
      </c>
      <c r="X4">
        <f t="shared" si="3"/>
        <v>30813082.684026148</v>
      </c>
      <c r="Y4">
        <f t="shared" si="3"/>
        <v>30224282.691844307</v>
      </c>
      <c r="Z4">
        <f t="shared" si="3"/>
        <v>29897779.891047642</v>
      </c>
      <c r="AA4">
        <f t="shared" si="3"/>
        <v>33168010.633640248</v>
      </c>
      <c r="AB4">
        <f t="shared" si="3"/>
        <v>34736373.691417947</v>
      </c>
      <c r="AC4">
        <f t="shared" si="3"/>
        <v>33652979.299305238</v>
      </c>
      <c r="AD4">
        <f t="shared" si="3"/>
        <v>34496326.115071885</v>
      </c>
      <c r="AE4">
        <f t="shared" si="3"/>
        <v>32706233.552357774</v>
      </c>
      <c r="AF4">
        <f t="shared" si="3"/>
        <v>33341278.040260602</v>
      </c>
      <c r="AG4">
        <f t="shared" si="3"/>
        <v>31793303.909645189</v>
      </c>
      <c r="AH4">
        <f t="shared" si="3"/>
        <v>30759126.954264365</v>
      </c>
      <c r="AI4">
        <f t="shared" si="3"/>
        <v>32637279.253598459</v>
      </c>
      <c r="AJ4">
        <f t="shared" si="3"/>
        <v>32034827.70345334</v>
      </c>
      <c r="AK4">
        <f t="shared" si="3"/>
        <v>32666070.60957687</v>
      </c>
      <c r="AL4">
        <f t="shared" si="3"/>
        <v>31817047.444203753</v>
      </c>
      <c r="AM4">
        <f t="shared" si="3"/>
        <v>33600694.251466267</v>
      </c>
      <c r="AN4">
        <f t="shared" si="3"/>
        <v>31526271.359594084</v>
      </c>
      <c r="AO4">
        <f t="shared" si="3"/>
        <v>29944113.369776033</v>
      </c>
      <c r="AP4">
        <f t="shared" si="3"/>
        <v>30872285.410596851</v>
      </c>
      <c r="AQ4">
        <f t="shared" si="3"/>
        <v>35657494.351471148</v>
      </c>
      <c r="AR4">
        <f t="shared" si="3"/>
        <v>37144609.624675453</v>
      </c>
      <c r="AS4">
        <f t="shared" si="3"/>
        <v>37049017.234840497</v>
      </c>
      <c r="AT4">
        <f t="shared" si="3"/>
        <v>36596165.424319409</v>
      </c>
      <c r="AU4">
        <f t="shared" si="3"/>
        <v>38414376.529291272</v>
      </c>
      <c r="AV4">
        <f t="shared" si="3"/>
        <v>34975662.814868547</v>
      </c>
      <c r="AW4">
        <f t="shared" si="3"/>
        <v>40050310.759556137</v>
      </c>
      <c r="AX4">
        <f t="shared" si="3"/>
        <v>45774272.817363225</v>
      </c>
      <c r="AY4">
        <f t="shared" si="3"/>
        <v>46261749.574740641</v>
      </c>
      <c r="AZ4">
        <f t="shared" si="3"/>
        <v>48555486.088042632</v>
      </c>
      <c r="BA4">
        <f t="shared" si="3"/>
        <v>47994050.229651958</v>
      </c>
      <c r="BB4">
        <f t="shared" si="3"/>
        <v>47440974.998895288</v>
      </c>
      <c r="BC4">
        <f t="shared" si="3"/>
        <v>49273165.600102089</v>
      </c>
      <c r="BD4">
        <f t="shared" si="3"/>
        <v>50329569.512564063</v>
      </c>
      <c r="BE4">
        <f t="shared" si="3"/>
        <v>51320109.915508911</v>
      </c>
      <c r="BF4">
        <f t="shared" si="3"/>
        <v>51254620.046846084</v>
      </c>
      <c r="BG4">
        <f t="shared" si="3"/>
        <v>49548093.397308014</v>
      </c>
      <c r="BH4">
        <f t="shared" si="3"/>
        <v>48988493.179874912</v>
      </c>
      <c r="BI4">
        <f t="shared" si="3"/>
        <v>39264404.380392365</v>
      </c>
      <c r="BJ4">
        <f t="shared" si="3"/>
        <v>39090936.342893496</v>
      </c>
      <c r="BK4">
        <f t="shared" si="3"/>
        <v>33180845.232267261</v>
      </c>
      <c r="BL4">
        <f t="shared" si="3"/>
        <v>26566124.998145644</v>
      </c>
      <c r="BM4">
        <f t="shared" si="3"/>
        <v>26764654.118249767</v>
      </c>
      <c r="BN4">
        <f t="shared" si="3"/>
        <v>26252797.915415287</v>
      </c>
      <c r="BO4">
        <f t="shared" ref="BO4:DZ4" si="4">+BO11/BO33</f>
        <v>25460680.004944257</v>
      </c>
      <c r="BP4">
        <f t="shared" si="4"/>
        <v>25927149.141224444</v>
      </c>
      <c r="BQ4">
        <f t="shared" si="4"/>
        <v>26297839.417896193</v>
      </c>
      <c r="BR4">
        <f t="shared" si="4"/>
        <v>25966897.955045756</v>
      </c>
      <c r="BS4">
        <f t="shared" si="4"/>
        <v>25719033.160865478</v>
      </c>
      <c r="BT4">
        <f t="shared" si="4"/>
        <v>25442170.282853369</v>
      </c>
      <c r="BU4">
        <f t="shared" si="4"/>
        <v>24984867.095098481</v>
      </c>
      <c r="BV4">
        <f t="shared" si="4"/>
        <v>25175662.583662376</v>
      </c>
      <c r="BW4">
        <f t="shared" si="4"/>
        <v>24530010.198495965</v>
      </c>
      <c r="BX4">
        <f t="shared" si="4"/>
        <v>24702464.173338804</v>
      </c>
      <c r="BY4">
        <f t="shared" si="4"/>
        <v>25646053.928838793</v>
      </c>
      <c r="BZ4">
        <f t="shared" si="4"/>
        <v>24317689.131540835</v>
      </c>
      <c r="CA4">
        <f t="shared" si="4"/>
        <v>25491274.323475789</v>
      </c>
      <c r="CB4">
        <f t="shared" si="4"/>
        <v>26283004.356488582</v>
      </c>
      <c r="CC4">
        <f t="shared" si="4"/>
        <v>27600035.893186104</v>
      </c>
      <c r="CD4">
        <f t="shared" si="4"/>
        <v>20819644.693486806</v>
      </c>
      <c r="CE4">
        <f t="shared" si="4"/>
        <v>19111351.825823735</v>
      </c>
      <c r="CF4">
        <f t="shared" si="4"/>
        <v>19995773.050583169</v>
      </c>
      <c r="CG4">
        <f t="shared" si="4"/>
        <v>19348148.284611002</v>
      </c>
      <c r="CH4">
        <f t="shared" si="4"/>
        <v>22517127.049441174</v>
      </c>
      <c r="CI4">
        <f t="shared" si="4"/>
        <v>19853237.837539434</v>
      </c>
      <c r="CJ4">
        <f t="shared" si="4"/>
        <v>14351061.053425614</v>
      </c>
      <c r="CK4">
        <f t="shared" si="4"/>
        <v>12011085.250998754</v>
      </c>
      <c r="CL4">
        <f t="shared" si="4"/>
        <v>12116691.179786224</v>
      </c>
      <c r="CM4">
        <f t="shared" si="4"/>
        <v>11049446.62678043</v>
      </c>
      <c r="CN4">
        <f t="shared" si="4"/>
        <v>12775282.726031361</v>
      </c>
      <c r="CO4">
        <f t="shared" si="4"/>
        <v>12734054.359422252</v>
      </c>
      <c r="CP4">
        <f t="shared" si="4"/>
        <v>17660433.053677417</v>
      </c>
      <c r="CQ4">
        <f t="shared" si="4"/>
        <v>18776945.505331896</v>
      </c>
      <c r="CR4">
        <f t="shared" si="4"/>
        <v>20511359.215490259</v>
      </c>
      <c r="CS4">
        <f t="shared" si="4"/>
        <v>21178546.346604321</v>
      </c>
      <c r="CT4">
        <f t="shared" si="4"/>
        <v>20451884.982595164</v>
      </c>
      <c r="CU4">
        <f t="shared" si="4"/>
        <v>19392483.507962398</v>
      </c>
      <c r="CV4">
        <f t="shared" si="4"/>
        <v>19261334.670887586</v>
      </c>
      <c r="CW4">
        <f t="shared" si="4"/>
        <v>18552014.173853721</v>
      </c>
      <c r="CX4">
        <f t="shared" si="4"/>
        <v>15816196.676899318</v>
      </c>
      <c r="CY4">
        <f t="shared" si="4"/>
        <v>14843181.852510953</v>
      </c>
      <c r="CZ4">
        <f t="shared" si="4"/>
        <v>14194720.545939663</v>
      </c>
      <c r="DA4">
        <f t="shared" si="4"/>
        <v>13617913.925839871</v>
      </c>
      <c r="DB4">
        <f t="shared" si="4"/>
        <v>13920397.730819229</v>
      </c>
      <c r="DC4">
        <f t="shared" si="4"/>
        <v>12691196.552018628</v>
      </c>
      <c r="DD4">
        <f t="shared" si="4"/>
        <v>12523107.587633193</v>
      </c>
      <c r="DE4">
        <f t="shared" si="4"/>
        <v>11544179.362852708</v>
      </c>
      <c r="DF4">
        <f t="shared" si="4"/>
        <v>12693105.676899413</v>
      </c>
      <c r="DG4">
        <f t="shared" si="4"/>
        <v>10737676.030308614</v>
      </c>
      <c r="DH4">
        <f t="shared" si="4"/>
        <v>8831678.2786544506</v>
      </c>
      <c r="DI4">
        <f t="shared" si="4"/>
        <v>7071060.7589156423</v>
      </c>
      <c r="DJ4">
        <f t="shared" si="4"/>
        <v>6183096.4666967001</v>
      </c>
      <c r="DK4">
        <f t="shared" si="4"/>
        <v>5510333.7504934436</v>
      </c>
      <c r="DL4">
        <f t="shared" si="4"/>
        <v>8243701.65233461</v>
      </c>
      <c r="DM4">
        <f t="shared" si="4"/>
        <v>9497998.4635449164</v>
      </c>
      <c r="DN4">
        <f t="shared" si="4"/>
        <v>11130588.21098488</v>
      </c>
      <c r="DO4">
        <f t="shared" si="4"/>
        <v>12190943.436172158</v>
      </c>
      <c r="DP4">
        <f t="shared" si="4"/>
        <v>13942217.154825849</v>
      </c>
      <c r="DQ4">
        <f t="shared" si="4"/>
        <v>15785345.834342008</v>
      </c>
      <c r="DR4">
        <f t="shared" si="4"/>
        <v>19577412.355200537</v>
      </c>
      <c r="DS4">
        <f t="shared" si="4"/>
        <v>20253629.977434948</v>
      </c>
      <c r="DT4">
        <f t="shared" si="4"/>
        <v>16670412.145921279</v>
      </c>
      <c r="DU4">
        <f t="shared" si="4"/>
        <v>13881949.754381379</v>
      </c>
      <c r="DV4">
        <f t="shared" si="4"/>
        <v>15234579.946795704</v>
      </c>
      <c r="DW4">
        <f t="shared" si="4"/>
        <v>15102481.912839524</v>
      </c>
      <c r="DX4">
        <f t="shared" si="4"/>
        <v>15170217.995192502</v>
      </c>
      <c r="DY4">
        <f t="shared" si="4"/>
        <v>15033320.924469804</v>
      </c>
      <c r="DZ4">
        <f t="shared" si="4"/>
        <v>14276247.331360592</v>
      </c>
      <c r="EA4">
        <f t="shared" ref="EA4:EV4" si="5">+EA11/EA33</f>
        <v>14556104.148198841</v>
      </c>
      <c r="EB4">
        <f t="shared" si="5"/>
        <v>16343014.37635899</v>
      </c>
      <c r="EC4">
        <f t="shared" si="5"/>
        <v>16146567.605439723</v>
      </c>
      <c r="ED4">
        <f t="shared" si="5"/>
        <v>14278307.317513309</v>
      </c>
      <c r="EE4">
        <f t="shared" si="5"/>
        <v>12563314.752889045</v>
      </c>
      <c r="EF4">
        <f t="shared" si="5"/>
        <v>10158181.469842512</v>
      </c>
      <c r="EG4">
        <f t="shared" si="5"/>
        <v>10134208.130184595</v>
      </c>
      <c r="EH4">
        <f t="shared" si="5"/>
        <v>7504852.1128657116</v>
      </c>
      <c r="EI4">
        <f t="shared" si="5"/>
        <v>7846335.1282550944</v>
      </c>
      <c r="EJ4">
        <f t="shared" si="5"/>
        <v>8629959.8398536034</v>
      </c>
      <c r="EK4">
        <f t="shared" si="5"/>
        <v>9057631.6596877426</v>
      </c>
      <c r="EL4">
        <f t="shared" si="5"/>
        <v>8752745.4569474887</v>
      </c>
      <c r="EM4">
        <f t="shared" si="5"/>
        <v>10234567.878732136</v>
      </c>
      <c r="EN4">
        <f t="shared" si="5"/>
        <v>10028052.55957794</v>
      </c>
      <c r="EO4">
        <f t="shared" si="5"/>
        <v>6709571.1145003419</v>
      </c>
      <c r="EP4">
        <f t="shared" si="5"/>
        <v>8687609.1892184671</v>
      </c>
      <c r="EQ4">
        <f t="shared" si="5"/>
        <v>10129691.264181744</v>
      </c>
      <c r="ER4">
        <f t="shared" si="5"/>
        <v>7505316.2793139005</v>
      </c>
      <c r="ES4">
        <f t="shared" si="5"/>
        <v>6610887.1914109597</v>
      </c>
      <c r="ET4">
        <f t="shared" si="5"/>
        <v>159325.59041027911</v>
      </c>
      <c r="EU4">
        <f t="shared" si="5"/>
        <v>24018889.301227503</v>
      </c>
      <c r="EV4">
        <f t="shared" si="5"/>
        <v>23110444.653882246</v>
      </c>
    </row>
    <row r="7" spans="1:152" x14ac:dyDescent="0.25">
      <c r="A7" s="8" t="s">
        <v>151</v>
      </c>
      <c r="B7">
        <v>103026144</v>
      </c>
      <c r="C7">
        <v>104352381</v>
      </c>
      <c r="D7">
        <v>108356761</v>
      </c>
      <c r="E7">
        <v>109099045</v>
      </c>
      <c r="F7">
        <v>112615561</v>
      </c>
      <c r="G7">
        <v>110724556</v>
      </c>
      <c r="H7">
        <v>107166243</v>
      </c>
      <c r="I7">
        <v>109161593</v>
      </c>
      <c r="J7">
        <v>110432867</v>
      </c>
      <c r="K7">
        <v>113701859</v>
      </c>
      <c r="L7">
        <v>107471430</v>
      </c>
      <c r="M7">
        <v>107254069</v>
      </c>
      <c r="N7">
        <v>106694168</v>
      </c>
      <c r="O7">
        <v>106624807</v>
      </c>
      <c r="P7">
        <v>108090878</v>
      </c>
      <c r="Q7">
        <v>108370077</v>
      </c>
      <c r="R7">
        <v>114515754</v>
      </c>
      <c r="S7">
        <v>113341741</v>
      </c>
      <c r="T7">
        <v>107411643</v>
      </c>
      <c r="U7">
        <v>109834364</v>
      </c>
      <c r="V7">
        <v>107441971</v>
      </c>
      <c r="W7">
        <v>107867691</v>
      </c>
      <c r="X7">
        <v>111063240</v>
      </c>
      <c r="Y7">
        <v>116794073</v>
      </c>
      <c r="Z7">
        <v>119329410</v>
      </c>
      <c r="AA7">
        <v>113458778</v>
      </c>
      <c r="AB7">
        <v>114274236</v>
      </c>
      <c r="AC7">
        <v>117004988</v>
      </c>
      <c r="AD7">
        <v>116575319</v>
      </c>
      <c r="AE7">
        <v>110203360</v>
      </c>
      <c r="AF7">
        <v>109924560</v>
      </c>
      <c r="AG7">
        <v>106190682</v>
      </c>
      <c r="AH7">
        <v>104926705</v>
      </c>
      <c r="AI7">
        <v>110291929</v>
      </c>
      <c r="AJ7">
        <v>109500431</v>
      </c>
      <c r="AK7">
        <v>110531330</v>
      </c>
      <c r="AL7">
        <v>110103356</v>
      </c>
      <c r="AM7">
        <v>110026310</v>
      </c>
      <c r="AN7">
        <v>110245788</v>
      </c>
      <c r="AO7">
        <v>109391290</v>
      </c>
      <c r="AP7">
        <v>112124515</v>
      </c>
      <c r="AQ7">
        <v>118799705</v>
      </c>
      <c r="AR7">
        <v>117382136</v>
      </c>
      <c r="AS7">
        <v>116824501</v>
      </c>
      <c r="AT7">
        <v>117610388</v>
      </c>
      <c r="AU7">
        <v>122538787</v>
      </c>
      <c r="AV7">
        <v>119716203</v>
      </c>
      <c r="AW7">
        <v>121298324</v>
      </c>
      <c r="AX7">
        <v>124650025</v>
      </c>
      <c r="AY7">
        <v>128463527</v>
      </c>
      <c r="AZ7">
        <v>132590176</v>
      </c>
      <c r="BA7">
        <v>133047480</v>
      </c>
      <c r="BB7">
        <v>136737807</v>
      </c>
      <c r="BC7">
        <v>139810064</v>
      </c>
      <c r="BD7">
        <v>146578579</v>
      </c>
      <c r="BE7">
        <v>150793261</v>
      </c>
      <c r="BF7">
        <v>151165742</v>
      </c>
      <c r="BG7">
        <v>147054764</v>
      </c>
      <c r="BH7">
        <v>149857315</v>
      </c>
      <c r="BI7">
        <v>142793734</v>
      </c>
      <c r="BJ7">
        <v>154147199</v>
      </c>
      <c r="BK7">
        <v>146213614</v>
      </c>
      <c r="BL7">
        <v>135390952</v>
      </c>
      <c r="BM7">
        <v>139109518</v>
      </c>
      <c r="BN7">
        <v>144032200</v>
      </c>
      <c r="BO7">
        <v>152157165</v>
      </c>
      <c r="BP7">
        <v>155528122</v>
      </c>
      <c r="BQ7">
        <v>163104987</v>
      </c>
      <c r="BR7">
        <v>170257626</v>
      </c>
      <c r="BS7">
        <v>185345267</v>
      </c>
      <c r="BT7">
        <v>188586147</v>
      </c>
      <c r="BU7">
        <v>198747894</v>
      </c>
      <c r="BV7">
        <v>200085346</v>
      </c>
      <c r="BW7">
        <v>202022077</v>
      </c>
      <c r="BX7">
        <v>208658484</v>
      </c>
      <c r="BY7">
        <v>211363840</v>
      </c>
      <c r="BZ7">
        <v>219098171</v>
      </c>
      <c r="CA7">
        <v>234218238</v>
      </c>
      <c r="CB7">
        <v>231410234</v>
      </c>
      <c r="CC7">
        <v>226224976</v>
      </c>
      <c r="CD7">
        <v>228536154</v>
      </c>
      <c r="CE7">
        <v>252717344</v>
      </c>
      <c r="CF7">
        <v>253139818</v>
      </c>
      <c r="CG7">
        <v>257299409</v>
      </c>
      <c r="CH7">
        <v>262203902</v>
      </c>
      <c r="CI7">
        <v>265857669</v>
      </c>
      <c r="CJ7">
        <v>265441272</v>
      </c>
      <c r="CK7">
        <v>270204556</v>
      </c>
      <c r="CL7">
        <v>262750465</v>
      </c>
      <c r="CM7">
        <v>268243802</v>
      </c>
      <c r="CN7">
        <v>268166837</v>
      </c>
      <c r="CO7">
        <v>276799271</v>
      </c>
      <c r="CP7">
        <v>272004583</v>
      </c>
      <c r="CQ7">
        <v>283188937</v>
      </c>
      <c r="CR7">
        <v>289397364</v>
      </c>
      <c r="CS7">
        <v>284414169</v>
      </c>
      <c r="CT7">
        <v>286785505</v>
      </c>
      <c r="CU7">
        <v>281900314</v>
      </c>
      <c r="CV7">
        <v>295391475</v>
      </c>
      <c r="CW7">
        <v>298218739</v>
      </c>
      <c r="CX7">
        <v>290371892</v>
      </c>
      <c r="CY7">
        <v>306927887</v>
      </c>
      <c r="CZ7">
        <v>299872282</v>
      </c>
      <c r="DA7">
        <v>300005598</v>
      </c>
      <c r="DB7">
        <v>311843950</v>
      </c>
      <c r="DC7">
        <v>326628137</v>
      </c>
      <c r="DD7">
        <v>332358190</v>
      </c>
      <c r="DE7">
        <v>314961665</v>
      </c>
      <c r="DF7">
        <v>312416203</v>
      </c>
      <c r="DG7">
        <v>293215139</v>
      </c>
      <c r="DH7">
        <v>299032448</v>
      </c>
      <c r="DI7">
        <v>296117950</v>
      </c>
      <c r="DJ7">
        <v>294371244</v>
      </c>
      <c r="DK7">
        <v>306605638</v>
      </c>
      <c r="DL7">
        <v>322356353</v>
      </c>
      <c r="DM7">
        <v>331841404</v>
      </c>
      <c r="DN7">
        <v>336629312</v>
      </c>
      <c r="DO7">
        <v>342559378</v>
      </c>
      <c r="DP7">
        <v>331374360</v>
      </c>
      <c r="DQ7">
        <v>346048774</v>
      </c>
      <c r="DR7">
        <v>360527492</v>
      </c>
      <c r="DS7">
        <v>345423123</v>
      </c>
      <c r="DT7">
        <v>371392211</v>
      </c>
      <c r="DU7">
        <v>357152204</v>
      </c>
      <c r="DV7">
        <v>367671022</v>
      </c>
      <c r="DW7">
        <v>360284123</v>
      </c>
      <c r="DX7">
        <v>373401847</v>
      </c>
      <c r="DY7">
        <v>383080810</v>
      </c>
      <c r="DZ7">
        <v>377229169</v>
      </c>
      <c r="EA7">
        <v>379117298</v>
      </c>
      <c r="EB7">
        <v>390149331</v>
      </c>
      <c r="EC7">
        <v>423854298</v>
      </c>
      <c r="ED7">
        <v>434778200</v>
      </c>
      <c r="EE7">
        <v>396221911</v>
      </c>
      <c r="EF7">
        <v>418704296</v>
      </c>
      <c r="EG7">
        <v>418403777</v>
      </c>
      <c r="EH7">
        <v>421607414</v>
      </c>
      <c r="EI7">
        <v>441414087</v>
      </c>
      <c r="EJ7">
        <v>460926032</v>
      </c>
      <c r="EK7">
        <v>432475614</v>
      </c>
      <c r="EL7">
        <v>461517176</v>
      </c>
      <c r="EM7">
        <v>498330038</v>
      </c>
      <c r="EN7">
        <v>460615108</v>
      </c>
      <c r="EO7">
        <v>430402749</v>
      </c>
      <c r="EP7">
        <v>435612671</v>
      </c>
      <c r="EQ7">
        <v>461204139</v>
      </c>
      <c r="ER7">
        <v>510685268</v>
      </c>
      <c r="ES7">
        <v>534518525</v>
      </c>
      <c r="ET7">
        <v>542969283</v>
      </c>
      <c r="EU7">
        <v>540693732</v>
      </c>
      <c r="EV7">
        <v>549036074</v>
      </c>
    </row>
    <row r="8" spans="1:152" x14ac:dyDescent="0.25">
      <c r="A8" t="s">
        <v>152</v>
      </c>
      <c r="B8">
        <v>90435729</v>
      </c>
      <c r="C8">
        <v>91464599</v>
      </c>
      <c r="D8">
        <v>95162793</v>
      </c>
      <c r="E8">
        <v>95432726</v>
      </c>
      <c r="F8">
        <v>99097259</v>
      </c>
      <c r="G8">
        <v>94665144</v>
      </c>
      <c r="H8">
        <v>93152128</v>
      </c>
      <c r="I8">
        <v>94940226</v>
      </c>
      <c r="J8">
        <v>96171436</v>
      </c>
      <c r="K8">
        <v>100440383</v>
      </c>
      <c r="L8">
        <v>92024200</v>
      </c>
      <c r="M8">
        <v>90848538</v>
      </c>
      <c r="N8">
        <v>90922281</v>
      </c>
      <c r="O8">
        <v>90891087</v>
      </c>
      <c r="P8">
        <v>92684399</v>
      </c>
      <c r="Q8">
        <v>93708479</v>
      </c>
      <c r="R8">
        <v>104143609</v>
      </c>
      <c r="S8">
        <v>101909461</v>
      </c>
      <c r="T8">
        <v>96228371</v>
      </c>
      <c r="U8">
        <v>99134732</v>
      </c>
      <c r="V8">
        <v>95931908</v>
      </c>
      <c r="W8">
        <v>95776721</v>
      </c>
      <c r="X8">
        <v>101509494</v>
      </c>
      <c r="Y8">
        <v>115346168</v>
      </c>
      <c r="Z8">
        <v>120440166</v>
      </c>
      <c r="AA8">
        <v>114963634</v>
      </c>
      <c r="AB8">
        <v>117649535</v>
      </c>
      <c r="AC8">
        <v>121983277</v>
      </c>
      <c r="AD8">
        <v>122662128</v>
      </c>
      <c r="AE8">
        <v>110980851</v>
      </c>
      <c r="AF8">
        <v>113198348</v>
      </c>
      <c r="AG8">
        <v>109062205</v>
      </c>
      <c r="AH8">
        <v>106575918</v>
      </c>
      <c r="AI8">
        <v>112570852</v>
      </c>
      <c r="AJ8">
        <v>113118298</v>
      </c>
      <c r="AK8">
        <v>114054046</v>
      </c>
      <c r="AL8">
        <v>114025614</v>
      </c>
      <c r="AM8">
        <v>115414658</v>
      </c>
      <c r="AN8">
        <v>113705230</v>
      </c>
      <c r="AO8">
        <v>113481412</v>
      </c>
      <c r="AP8">
        <v>114661965</v>
      </c>
      <c r="AQ8">
        <v>116728253</v>
      </c>
      <c r="AR8">
        <v>121924845</v>
      </c>
      <c r="AS8">
        <v>122248434</v>
      </c>
      <c r="AT8">
        <v>121061374</v>
      </c>
      <c r="AU8">
        <v>125610509</v>
      </c>
      <c r="AV8">
        <v>122249983</v>
      </c>
      <c r="AW8">
        <v>122482581</v>
      </c>
      <c r="AX8">
        <v>127351049</v>
      </c>
      <c r="AY8">
        <v>135575254</v>
      </c>
      <c r="AZ8">
        <v>142278744</v>
      </c>
      <c r="BA8">
        <v>143212066</v>
      </c>
      <c r="BB8">
        <v>145329631</v>
      </c>
      <c r="BC8">
        <v>146829477</v>
      </c>
      <c r="BD8">
        <v>157684711</v>
      </c>
      <c r="BE8">
        <v>164783333</v>
      </c>
      <c r="BF8">
        <v>167618448</v>
      </c>
      <c r="BG8">
        <v>168284881</v>
      </c>
      <c r="BH8">
        <v>175915669</v>
      </c>
      <c r="BI8">
        <v>164134001</v>
      </c>
      <c r="BJ8">
        <v>179343544</v>
      </c>
      <c r="BK8">
        <v>173108774</v>
      </c>
      <c r="BL8">
        <v>159248419</v>
      </c>
      <c r="BM8">
        <v>160234182</v>
      </c>
      <c r="BN8">
        <v>165017579</v>
      </c>
      <c r="BO8">
        <v>166402568</v>
      </c>
      <c r="BP8">
        <v>170414730</v>
      </c>
      <c r="BQ8">
        <v>176946419</v>
      </c>
      <c r="BR8">
        <v>183597823</v>
      </c>
      <c r="BS8">
        <v>199558570</v>
      </c>
      <c r="BT8">
        <v>202892337</v>
      </c>
      <c r="BU8">
        <v>213332936</v>
      </c>
      <c r="BV8">
        <v>213907842</v>
      </c>
      <c r="BW8">
        <v>215570243</v>
      </c>
      <c r="BX8">
        <v>221695855</v>
      </c>
      <c r="BY8">
        <v>225700593</v>
      </c>
      <c r="BZ8">
        <v>233099800</v>
      </c>
      <c r="CA8">
        <v>243851394</v>
      </c>
      <c r="CB8">
        <v>243852767</v>
      </c>
      <c r="CC8">
        <v>239718266</v>
      </c>
      <c r="CD8">
        <v>242470488</v>
      </c>
      <c r="CE8">
        <v>272310998</v>
      </c>
      <c r="CF8">
        <v>269718928</v>
      </c>
      <c r="CG8">
        <v>270467132</v>
      </c>
      <c r="CH8">
        <v>275148502</v>
      </c>
      <c r="CI8">
        <v>283465226</v>
      </c>
      <c r="CJ8">
        <v>287314367</v>
      </c>
      <c r="CK8">
        <v>289330985</v>
      </c>
      <c r="CL8">
        <v>280099052</v>
      </c>
      <c r="CM8">
        <v>278637221</v>
      </c>
      <c r="CN8">
        <v>277056735</v>
      </c>
      <c r="CO8">
        <v>287403171</v>
      </c>
      <c r="CP8">
        <v>281321166</v>
      </c>
      <c r="CQ8">
        <v>293806237</v>
      </c>
      <c r="CR8">
        <v>304574605</v>
      </c>
      <c r="CS8">
        <v>297342097</v>
      </c>
      <c r="CT8">
        <v>299603259</v>
      </c>
      <c r="CU8">
        <v>299420467</v>
      </c>
      <c r="CV8">
        <v>317770628</v>
      </c>
      <c r="CW8">
        <v>322917423</v>
      </c>
      <c r="CX8">
        <v>319834581</v>
      </c>
      <c r="CY8">
        <v>332137128</v>
      </c>
      <c r="CZ8">
        <v>324907131</v>
      </c>
      <c r="DA8">
        <v>326141752</v>
      </c>
      <c r="DB8">
        <v>339715694</v>
      </c>
      <c r="DC8">
        <v>358616233</v>
      </c>
      <c r="DD8">
        <v>369719208</v>
      </c>
      <c r="DE8">
        <v>348416420</v>
      </c>
      <c r="DF8">
        <v>345576348</v>
      </c>
      <c r="DG8">
        <v>326661163</v>
      </c>
      <c r="DH8">
        <v>336999491</v>
      </c>
      <c r="DI8">
        <v>335581189</v>
      </c>
      <c r="DJ8">
        <v>329785814</v>
      </c>
      <c r="DK8">
        <v>331736243</v>
      </c>
      <c r="DL8">
        <v>348605429</v>
      </c>
      <c r="DM8">
        <v>357609744</v>
      </c>
      <c r="DN8">
        <v>366600943</v>
      </c>
      <c r="DO8">
        <v>368622228</v>
      </c>
      <c r="DP8">
        <v>358517088</v>
      </c>
      <c r="DQ8">
        <v>372765013</v>
      </c>
      <c r="DR8">
        <v>397433556</v>
      </c>
      <c r="DS8">
        <v>381040464</v>
      </c>
      <c r="DT8">
        <v>414800999</v>
      </c>
      <c r="DU8">
        <v>392496600</v>
      </c>
      <c r="DV8">
        <v>406150510</v>
      </c>
      <c r="DW8">
        <v>391696313</v>
      </c>
      <c r="DX8">
        <v>403515469</v>
      </c>
      <c r="DY8">
        <v>409602441</v>
      </c>
      <c r="DZ8">
        <v>404985517</v>
      </c>
      <c r="EA8">
        <v>406405648</v>
      </c>
      <c r="EB8">
        <v>422865967</v>
      </c>
      <c r="EC8">
        <v>461872118</v>
      </c>
      <c r="ED8">
        <v>480157489</v>
      </c>
      <c r="EE8">
        <v>436818814</v>
      </c>
      <c r="EF8">
        <v>460423175</v>
      </c>
      <c r="EG8">
        <v>459504120</v>
      </c>
      <c r="EH8">
        <v>470210542</v>
      </c>
      <c r="EI8">
        <v>476545231</v>
      </c>
      <c r="EJ8">
        <v>507321844</v>
      </c>
      <c r="EK8">
        <v>482714927</v>
      </c>
      <c r="EL8">
        <v>515211637</v>
      </c>
      <c r="EM8">
        <v>587965959</v>
      </c>
      <c r="EN8">
        <v>535454405</v>
      </c>
      <c r="EO8">
        <v>487318829</v>
      </c>
      <c r="EP8">
        <v>483744624</v>
      </c>
      <c r="EQ8">
        <v>506863991</v>
      </c>
      <c r="ER8">
        <v>528953186</v>
      </c>
      <c r="ES8">
        <v>545530157</v>
      </c>
      <c r="ET8">
        <v>545626287</v>
      </c>
      <c r="EU8">
        <v>562578409</v>
      </c>
      <c r="EV8">
        <v>571928593</v>
      </c>
    </row>
    <row r="9" spans="1:152" x14ac:dyDescent="0.25">
      <c r="A9" t="s">
        <v>197</v>
      </c>
      <c r="B9">
        <v>3338676.55</v>
      </c>
      <c r="C9">
        <v>3319575.36</v>
      </c>
      <c r="D9">
        <v>3453617.85</v>
      </c>
      <c r="E9">
        <v>3386994.625</v>
      </c>
      <c r="F9">
        <v>3437597.62</v>
      </c>
      <c r="G9">
        <v>3435831.2</v>
      </c>
      <c r="H9">
        <v>3380240.3250000002</v>
      </c>
      <c r="I9">
        <v>3330341.52</v>
      </c>
      <c r="J9">
        <v>3169845.1</v>
      </c>
      <c r="K9">
        <v>3271600.12</v>
      </c>
      <c r="L9">
        <v>3218547.25</v>
      </c>
      <c r="M9">
        <v>3384801.3</v>
      </c>
      <c r="N9">
        <v>3348995.48</v>
      </c>
      <c r="O9">
        <v>3330993.2</v>
      </c>
      <c r="P9">
        <v>3758307.15</v>
      </c>
      <c r="Q9">
        <v>3802771.6</v>
      </c>
      <c r="R9">
        <v>3960177.8</v>
      </c>
      <c r="S9">
        <v>4659232.5750000002</v>
      </c>
      <c r="T9">
        <v>4474126.04</v>
      </c>
      <c r="U9">
        <v>4401661.8</v>
      </c>
      <c r="V9">
        <v>4338837.1749999998</v>
      </c>
      <c r="W9">
        <v>4187990.18</v>
      </c>
      <c r="X9">
        <v>4440205.7</v>
      </c>
      <c r="Y9">
        <v>4890342.16</v>
      </c>
      <c r="Z9">
        <v>5391881.2000000002</v>
      </c>
      <c r="AA9">
        <v>5166323.0999999996</v>
      </c>
      <c r="AB9">
        <v>5261888.68</v>
      </c>
      <c r="AC9">
        <v>5496712.125</v>
      </c>
      <c r="AD9">
        <v>5644917.7249999996</v>
      </c>
      <c r="AE9">
        <v>5642425.5750000002</v>
      </c>
      <c r="AF9">
        <v>5474774.0999999996</v>
      </c>
      <c r="AG9">
        <v>5432116.7000000002</v>
      </c>
      <c r="AH9">
        <v>5425174</v>
      </c>
      <c r="AI9">
        <v>5315092.45</v>
      </c>
      <c r="AJ9">
        <v>5335860.8499999996</v>
      </c>
      <c r="AK9">
        <v>5604162.7400000002</v>
      </c>
      <c r="AL9">
        <v>5667842.9500000002</v>
      </c>
      <c r="AM9">
        <v>5735524.7000000002</v>
      </c>
      <c r="AN9">
        <v>6250313.7800000003</v>
      </c>
      <c r="AO9">
        <v>6401122.6749999998</v>
      </c>
      <c r="AP9">
        <v>6473944.5250000004</v>
      </c>
      <c r="AQ9">
        <v>6346305.9400000004</v>
      </c>
      <c r="AR9">
        <v>6584372.4249999998</v>
      </c>
      <c r="AS9">
        <v>6700632.4500000002</v>
      </c>
      <c r="AT9">
        <v>7311999.0199999996</v>
      </c>
      <c r="AU9">
        <v>7170793.6500000004</v>
      </c>
      <c r="AV9">
        <v>7115412</v>
      </c>
      <c r="AW9">
        <v>7118158.2000000002</v>
      </c>
      <c r="AX9">
        <v>7153373.5</v>
      </c>
      <c r="AY9">
        <v>7728170.2000000002</v>
      </c>
      <c r="AZ9">
        <v>8399482.8499999996</v>
      </c>
      <c r="BA9">
        <v>8569709.4749999996</v>
      </c>
      <c r="BB9">
        <v>8525902.5250000004</v>
      </c>
      <c r="BC9">
        <v>8339121.6799999997</v>
      </c>
      <c r="BD9">
        <v>8643889.3499999996</v>
      </c>
      <c r="BE9">
        <v>8781331.9749999996</v>
      </c>
      <c r="BF9">
        <v>9495708.9600000009</v>
      </c>
      <c r="BG9">
        <v>10117056.949999999</v>
      </c>
      <c r="BH9">
        <v>10500228.82</v>
      </c>
      <c r="BI9">
        <v>11818564.65</v>
      </c>
      <c r="BJ9">
        <v>15674573.25</v>
      </c>
      <c r="BK9">
        <v>18370586.84</v>
      </c>
      <c r="BL9">
        <v>18771015.699999999</v>
      </c>
      <c r="BM9">
        <v>19795735.074999999</v>
      </c>
      <c r="BN9">
        <v>20762065</v>
      </c>
      <c r="BO9">
        <v>22205208.300000001</v>
      </c>
      <c r="BP9">
        <v>23413185.5</v>
      </c>
      <c r="BQ9">
        <v>22626035.199999999</v>
      </c>
      <c r="BR9">
        <v>24989318.975000001</v>
      </c>
      <c r="BS9">
        <v>27934713.82</v>
      </c>
      <c r="BT9">
        <v>29656114.774999999</v>
      </c>
      <c r="BU9">
        <v>32355365.550000001</v>
      </c>
      <c r="BV9">
        <v>32467805.239999998</v>
      </c>
      <c r="BW9">
        <v>34304988.475000001</v>
      </c>
      <c r="BX9">
        <v>34930214</v>
      </c>
      <c r="BY9">
        <v>34662805</v>
      </c>
      <c r="BZ9">
        <v>38155605</v>
      </c>
      <c r="CA9">
        <v>36258810</v>
      </c>
      <c r="CB9">
        <v>37462934</v>
      </c>
      <c r="CC9">
        <v>32761231</v>
      </c>
      <c r="CD9">
        <v>37974576</v>
      </c>
      <c r="CE9">
        <v>45318657</v>
      </c>
      <c r="CF9">
        <v>42679640</v>
      </c>
      <c r="CG9">
        <v>42760626</v>
      </c>
      <c r="CH9">
        <v>41007720</v>
      </c>
      <c r="CI9">
        <v>42850276</v>
      </c>
      <c r="CJ9">
        <v>44712587</v>
      </c>
      <c r="CK9">
        <v>47460288</v>
      </c>
      <c r="CL9">
        <v>44013785</v>
      </c>
      <c r="CM9">
        <v>43665436</v>
      </c>
      <c r="CN9">
        <v>42369403</v>
      </c>
      <c r="CO9">
        <v>46013095</v>
      </c>
      <c r="CP9">
        <v>44135309</v>
      </c>
      <c r="CQ9">
        <v>45726530</v>
      </c>
      <c r="CR9">
        <v>46559070</v>
      </c>
      <c r="CS9">
        <v>43406193</v>
      </c>
      <c r="CT9">
        <v>44922409</v>
      </c>
      <c r="CU9">
        <v>47307178</v>
      </c>
      <c r="CV9">
        <v>50160362</v>
      </c>
      <c r="CW9">
        <v>49184693</v>
      </c>
      <c r="CX9">
        <v>50934356</v>
      </c>
      <c r="CY9">
        <v>51732392</v>
      </c>
      <c r="CZ9">
        <v>51269078</v>
      </c>
      <c r="DA9">
        <v>50640300</v>
      </c>
      <c r="DB9">
        <v>50238455</v>
      </c>
      <c r="DC9">
        <v>54824699</v>
      </c>
      <c r="DD9">
        <v>55210015</v>
      </c>
      <c r="DE9">
        <v>53370018</v>
      </c>
      <c r="DF9">
        <v>50658725</v>
      </c>
      <c r="DG9">
        <v>51191476</v>
      </c>
      <c r="DH9">
        <v>55044546</v>
      </c>
      <c r="DI9">
        <v>55740393</v>
      </c>
      <c r="DJ9">
        <v>53471236</v>
      </c>
      <c r="DK9">
        <v>55830477</v>
      </c>
      <c r="DL9">
        <v>53431036</v>
      </c>
      <c r="DM9">
        <v>58206385</v>
      </c>
      <c r="DN9">
        <v>59702375</v>
      </c>
      <c r="DO9">
        <v>56771553</v>
      </c>
      <c r="DP9">
        <v>56435674</v>
      </c>
      <c r="DQ9">
        <v>53952222</v>
      </c>
      <c r="DR9">
        <v>51558445</v>
      </c>
      <c r="DS9">
        <v>49449492</v>
      </c>
      <c r="DT9">
        <v>61059921</v>
      </c>
      <c r="DU9">
        <v>59736494</v>
      </c>
      <c r="DV9">
        <v>62226409</v>
      </c>
      <c r="DW9">
        <v>63152187</v>
      </c>
      <c r="DX9">
        <v>64172543</v>
      </c>
      <c r="DY9">
        <v>64924310</v>
      </c>
      <c r="DZ9">
        <v>69423939</v>
      </c>
      <c r="EA9">
        <v>70570196</v>
      </c>
      <c r="EB9">
        <v>73014658</v>
      </c>
      <c r="EC9">
        <v>81390159</v>
      </c>
      <c r="ED9">
        <v>89355216</v>
      </c>
      <c r="EE9">
        <v>88778170</v>
      </c>
      <c r="EF9">
        <v>95568557</v>
      </c>
      <c r="EG9">
        <v>94901539</v>
      </c>
      <c r="EH9">
        <v>101250831</v>
      </c>
      <c r="EI9">
        <v>101757689</v>
      </c>
      <c r="EJ9">
        <v>109901484</v>
      </c>
      <c r="EK9">
        <v>105233059</v>
      </c>
      <c r="EL9">
        <v>108759756</v>
      </c>
      <c r="EM9">
        <v>118101459</v>
      </c>
      <c r="EN9">
        <v>107329868</v>
      </c>
      <c r="EO9">
        <v>102120965</v>
      </c>
      <c r="EP9">
        <v>99702372</v>
      </c>
      <c r="EQ9">
        <v>105904019</v>
      </c>
      <c r="ER9">
        <v>107759679</v>
      </c>
      <c r="ES9">
        <v>111013764</v>
      </c>
      <c r="ET9">
        <v>115470319</v>
      </c>
    </row>
    <row r="10" spans="1:152" x14ac:dyDescent="0.25">
      <c r="A10" s="7" t="s">
        <v>230</v>
      </c>
      <c r="B10">
        <v>87097052.450000003</v>
      </c>
      <c r="C10">
        <v>88145023.640000001</v>
      </c>
      <c r="D10">
        <v>91709175.150000006</v>
      </c>
      <c r="E10">
        <v>92045731.375</v>
      </c>
      <c r="F10">
        <v>95659661.379999995</v>
      </c>
      <c r="G10">
        <v>91229312.799999997</v>
      </c>
      <c r="H10">
        <v>89771887.674999997</v>
      </c>
      <c r="I10">
        <v>91609884.480000004</v>
      </c>
      <c r="J10">
        <v>93001590.900000006</v>
      </c>
      <c r="K10">
        <v>97168782.879999995</v>
      </c>
      <c r="L10">
        <v>88805652.75</v>
      </c>
      <c r="M10">
        <v>87463736.700000003</v>
      </c>
      <c r="N10">
        <v>87573285.519999996</v>
      </c>
      <c r="O10">
        <v>87560093.799999997</v>
      </c>
      <c r="P10">
        <v>88926091.849999994</v>
      </c>
      <c r="Q10">
        <v>89905707.400000006</v>
      </c>
      <c r="R10">
        <v>100183431.2</v>
      </c>
      <c r="S10">
        <v>97250228.424999997</v>
      </c>
      <c r="T10">
        <v>91754244.959999993</v>
      </c>
      <c r="U10">
        <v>94733070.200000003</v>
      </c>
      <c r="V10">
        <v>91593070.825000003</v>
      </c>
      <c r="W10">
        <v>91588730.819999993</v>
      </c>
      <c r="X10">
        <v>97069288.299999997</v>
      </c>
      <c r="Y10">
        <v>110455825.84</v>
      </c>
      <c r="Z10">
        <v>115048284.8</v>
      </c>
      <c r="AA10">
        <v>109797310.90000001</v>
      </c>
      <c r="AB10">
        <v>112387646.31999999</v>
      </c>
      <c r="AC10">
        <v>116486564.875</v>
      </c>
      <c r="AD10">
        <v>117017210.27500001</v>
      </c>
      <c r="AE10">
        <v>105338425.425</v>
      </c>
      <c r="AF10">
        <v>107723573.90000001</v>
      </c>
      <c r="AG10">
        <v>103630088.3</v>
      </c>
      <c r="AH10">
        <v>101150744</v>
      </c>
      <c r="AI10">
        <v>107255759.55</v>
      </c>
      <c r="AJ10">
        <v>107782437.15000001</v>
      </c>
      <c r="AK10">
        <v>108449883.26000001</v>
      </c>
      <c r="AL10">
        <v>108357771.05</v>
      </c>
      <c r="AM10">
        <v>109679133.3</v>
      </c>
      <c r="AN10">
        <v>107454916.22</v>
      </c>
      <c r="AO10">
        <v>107080289.325</v>
      </c>
      <c r="AP10">
        <v>108188020.47499999</v>
      </c>
      <c r="AQ10">
        <v>110381947.06</v>
      </c>
      <c r="AR10">
        <v>115340472.575</v>
      </c>
      <c r="AS10">
        <v>115547801.55</v>
      </c>
      <c r="AT10">
        <v>113749374.98</v>
      </c>
      <c r="AU10">
        <v>118439715.34999999</v>
      </c>
      <c r="AV10">
        <v>115134571</v>
      </c>
      <c r="AW10">
        <v>115364422.8</v>
      </c>
      <c r="AX10">
        <v>120197675.5</v>
      </c>
      <c r="AY10">
        <v>127847083.8</v>
      </c>
      <c r="AZ10">
        <v>133879261.15000001</v>
      </c>
      <c r="BA10">
        <v>134642356.52500001</v>
      </c>
      <c r="BB10">
        <v>136803728.47499999</v>
      </c>
      <c r="BC10">
        <v>138490355.31999999</v>
      </c>
      <c r="BD10">
        <v>149040821.65000001</v>
      </c>
      <c r="BE10">
        <v>156002001.02500001</v>
      </c>
      <c r="BF10">
        <v>158122739.03999999</v>
      </c>
      <c r="BG10">
        <v>158167824.05000001</v>
      </c>
      <c r="BH10">
        <v>165415440.18000001</v>
      </c>
      <c r="BI10">
        <v>152315436.34999999</v>
      </c>
      <c r="BJ10">
        <v>163668970.75</v>
      </c>
      <c r="BK10">
        <v>154738187.16</v>
      </c>
      <c r="BL10">
        <v>140477403.30000001</v>
      </c>
      <c r="BM10">
        <v>140438446.92500001</v>
      </c>
      <c r="BN10">
        <v>144255514</v>
      </c>
      <c r="BO10">
        <v>144197359.69999999</v>
      </c>
      <c r="BP10">
        <v>147001544.5</v>
      </c>
      <c r="BQ10">
        <v>154320383.80000001</v>
      </c>
      <c r="BR10">
        <v>158608504.02500001</v>
      </c>
      <c r="BS10">
        <v>171623856.18000001</v>
      </c>
      <c r="BT10">
        <v>173236222.22499999</v>
      </c>
      <c r="BU10">
        <v>180977570.44999999</v>
      </c>
      <c r="BV10">
        <v>181440036.75999999</v>
      </c>
      <c r="BW10">
        <v>181265254.52500001</v>
      </c>
      <c r="BX10">
        <v>186765641</v>
      </c>
      <c r="BY10">
        <v>191037788</v>
      </c>
      <c r="BZ10">
        <v>194944195</v>
      </c>
      <c r="CA10">
        <v>207592584</v>
      </c>
      <c r="CB10">
        <v>206389833</v>
      </c>
      <c r="CC10">
        <v>206957035</v>
      </c>
      <c r="CD10">
        <v>204495912</v>
      </c>
      <c r="CE10">
        <v>226992341</v>
      </c>
      <c r="CF10">
        <v>227039288</v>
      </c>
      <c r="CG10">
        <v>227706506</v>
      </c>
      <c r="CH10">
        <v>234140782</v>
      </c>
      <c r="CI10">
        <v>240614950</v>
      </c>
      <c r="CJ10">
        <v>242601780</v>
      </c>
      <c r="CK10">
        <v>241870697</v>
      </c>
      <c r="CL10">
        <v>236085267</v>
      </c>
      <c r="CM10">
        <v>234971785</v>
      </c>
      <c r="CN10">
        <v>234687332</v>
      </c>
      <c r="CO10">
        <v>241390076</v>
      </c>
      <c r="CP10">
        <v>237185857</v>
      </c>
      <c r="CQ10">
        <v>248079707</v>
      </c>
      <c r="CR10">
        <v>258015535</v>
      </c>
      <c r="CS10">
        <v>253935904</v>
      </c>
      <c r="CT10">
        <v>254680850</v>
      </c>
      <c r="CU10">
        <v>252113289</v>
      </c>
      <c r="CV10">
        <v>267610266</v>
      </c>
      <c r="CW10">
        <v>273732730</v>
      </c>
      <c r="CX10">
        <v>268900225</v>
      </c>
      <c r="CY10">
        <v>280404736</v>
      </c>
      <c r="CZ10">
        <v>273638053</v>
      </c>
      <c r="DA10">
        <v>275501452</v>
      </c>
      <c r="DB10">
        <v>289477239</v>
      </c>
      <c r="DC10">
        <v>303791534</v>
      </c>
      <c r="DD10">
        <v>314509193</v>
      </c>
      <c r="DE10">
        <v>295046402</v>
      </c>
      <c r="DF10">
        <v>294917623</v>
      </c>
      <c r="DG10">
        <v>275469687</v>
      </c>
      <c r="DH10">
        <v>281954945</v>
      </c>
      <c r="DI10">
        <v>279840796</v>
      </c>
      <c r="DJ10">
        <v>276314578</v>
      </c>
      <c r="DK10">
        <v>275905766</v>
      </c>
      <c r="DL10">
        <v>295174393</v>
      </c>
      <c r="DM10">
        <v>299403359</v>
      </c>
      <c r="DN10">
        <v>306898568</v>
      </c>
      <c r="DO10">
        <v>311850675</v>
      </c>
      <c r="DP10">
        <v>302081414</v>
      </c>
      <c r="DQ10">
        <v>318812791</v>
      </c>
      <c r="DR10">
        <v>345875111</v>
      </c>
      <c r="DS10">
        <v>331590972</v>
      </c>
      <c r="DT10">
        <v>353741078</v>
      </c>
      <c r="DU10">
        <v>332760106</v>
      </c>
      <c r="DV10">
        <v>343924101</v>
      </c>
      <c r="DW10">
        <v>328544126</v>
      </c>
      <c r="DX10">
        <v>339342926</v>
      </c>
      <c r="DY10">
        <v>344678131</v>
      </c>
      <c r="DZ10">
        <v>335561578</v>
      </c>
      <c r="EA10">
        <v>335835452</v>
      </c>
      <c r="EB10">
        <v>349851309</v>
      </c>
      <c r="EC10">
        <v>380481959</v>
      </c>
      <c r="ED10">
        <v>390802273</v>
      </c>
      <c r="EE10">
        <v>348040644</v>
      </c>
      <c r="EF10">
        <v>364854618</v>
      </c>
      <c r="EG10">
        <v>364602581</v>
      </c>
      <c r="EH10">
        <v>368959711</v>
      </c>
      <c r="EI10">
        <v>374787542</v>
      </c>
      <c r="EJ10">
        <v>397420360</v>
      </c>
      <c r="EK10">
        <v>377481868</v>
      </c>
      <c r="EL10">
        <v>406451881</v>
      </c>
      <c r="EM10">
        <v>469864500</v>
      </c>
      <c r="EN10">
        <v>428124537</v>
      </c>
      <c r="EO10">
        <v>385197864</v>
      </c>
      <c r="EP10">
        <v>384042252</v>
      </c>
      <c r="EQ10">
        <v>400959972</v>
      </c>
      <c r="ER10">
        <v>421193507</v>
      </c>
      <c r="ES10">
        <v>434516393</v>
      </c>
      <c r="ET10">
        <v>430155968</v>
      </c>
      <c r="EU10">
        <v>562578409</v>
      </c>
      <c r="EV10">
        <v>571928593</v>
      </c>
    </row>
    <row r="11" spans="1:152" x14ac:dyDescent="0.25">
      <c r="A11" s="7" t="s">
        <v>229</v>
      </c>
      <c r="B11">
        <v>23339289.450000003</v>
      </c>
      <c r="C11">
        <v>25708234.640000001</v>
      </c>
      <c r="D11">
        <v>28585002.150000006</v>
      </c>
      <c r="E11">
        <v>26538845.375</v>
      </c>
      <c r="F11">
        <v>23504115.379999995</v>
      </c>
      <c r="G11">
        <v>24578281.799999997</v>
      </c>
      <c r="H11">
        <v>31587339.674999997</v>
      </c>
      <c r="I11">
        <v>31607064.480000004</v>
      </c>
      <c r="J11">
        <v>33687314.900000006</v>
      </c>
      <c r="K11">
        <v>34878583.879999995</v>
      </c>
      <c r="L11">
        <v>32373790.75</v>
      </c>
      <c r="M11">
        <v>34434030.700000003</v>
      </c>
      <c r="N11">
        <v>32726933.519999996</v>
      </c>
      <c r="O11">
        <v>35725717.799999997</v>
      </c>
      <c r="P11">
        <v>34714286.849999994</v>
      </c>
      <c r="Q11">
        <v>34038732.400000006</v>
      </c>
      <c r="R11">
        <v>37123668.200000003</v>
      </c>
      <c r="S11">
        <v>38052371.424999997</v>
      </c>
      <c r="T11">
        <v>30421549.959999993</v>
      </c>
      <c r="U11">
        <v>30414174.200000003</v>
      </c>
      <c r="V11">
        <v>33038379.825000003</v>
      </c>
      <c r="W11">
        <v>33561667.819999993</v>
      </c>
      <c r="X11">
        <v>37888940.299999997</v>
      </c>
      <c r="Y11">
        <v>44528377.840000004</v>
      </c>
      <c r="Z11">
        <v>47473189.799999997</v>
      </c>
      <c r="AA11">
        <v>51039283.900000006</v>
      </c>
      <c r="AB11">
        <v>55197917.319999993</v>
      </c>
      <c r="AC11">
        <v>55606836.875</v>
      </c>
      <c r="AD11">
        <v>58800242.275000006</v>
      </c>
      <c r="AE11">
        <v>52465782.424999997</v>
      </c>
      <c r="AF11">
        <v>51737766.900000006</v>
      </c>
      <c r="AG11">
        <v>48954751.299999997</v>
      </c>
      <c r="AH11">
        <v>46559823</v>
      </c>
      <c r="AI11">
        <v>48277840.549999997</v>
      </c>
      <c r="AJ11">
        <v>47579087.150000006</v>
      </c>
      <c r="AK11">
        <v>47762306.260000005</v>
      </c>
      <c r="AL11">
        <v>47089900.049999997</v>
      </c>
      <c r="AM11">
        <v>50384679.299999997</v>
      </c>
      <c r="AN11">
        <v>46227602.219999999</v>
      </c>
      <c r="AO11">
        <v>45082659.325000003</v>
      </c>
      <c r="AP11">
        <v>47182516.474999994</v>
      </c>
      <c r="AQ11">
        <v>53053767.060000002</v>
      </c>
      <c r="AR11">
        <v>57009732.575000003</v>
      </c>
      <c r="AS11">
        <v>58177566.549999997</v>
      </c>
      <c r="AT11">
        <v>56223187.980000004</v>
      </c>
      <c r="AU11">
        <v>57684125.349999994</v>
      </c>
      <c r="AV11">
        <v>52075789</v>
      </c>
      <c r="AW11">
        <v>56809763.799999997</v>
      </c>
      <c r="AX11">
        <v>65435594.5</v>
      </c>
      <c r="AY11">
        <v>70000865.799999997</v>
      </c>
      <c r="AZ11">
        <v>75446439.150000006</v>
      </c>
      <c r="BA11">
        <v>75966422.525000006</v>
      </c>
      <c r="BB11">
        <v>74703859.474999994</v>
      </c>
      <c r="BC11">
        <v>74679348.319999993</v>
      </c>
      <c r="BD11">
        <v>78723355.650000006</v>
      </c>
      <c r="BE11">
        <v>81804955.025000006</v>
      </c>
      <c r="BF11">
        <v>84401715.039999992</v>
      </c>
      <c r="BG11">
        <v>86423672.050000012</v>
      </c>
      <c r="BH11">
        <v>87518876.180000007</v>
      </c>
      <c r="BI11">
        <v>71739245.349999994</v>
      </c>
      <c r="BJ11">
        <v>70511613.75</v>
      </c>
      <c r="BK11">
        <v>61678214.159999996</v>
      </c>
      <c r="BL11">
        <v>48853413.300000012</v>
      </c>
      <c r="BM11">
        <v>46867330.925000012</v>
      </c>
      <c r="BN11">
        <v>46711484</v>
      </c>
      <c r="BO11">
        <v>45315936.699999988</v>
      </c>
      <c r="BP11">
        <v>46589908.5</v>
      </c>
      <c r="BQ11">
        <v>47758754.800000012</v>
      </c>
      <c r="BR11">
        <v>46867300.025000006</v>
      </c>
      <c r="BS11">
        <v>45930078.180000007</v>
      </c>
      <c r="BT11">
        <v>45684724.224999994</v>
      </c>
      <c r="BU11">
        <v>44826349.449999988</v>
      </c>
      <c r="BV11">
        <v>44949886.75999999</v>
      </c>
      <c r="BW11">
        <v>43641107.525000006</v>
      </c>
      <c r="BX11">
        <v>43571666</v>
      </c>
      <c r="BY11">
        <v>45391592</v>
      </c>
      <c r="BZ11">
        <v>43946812</v>
      </c>
      <c r="CA11">
        <v>45794346</v>
      </c>
      <c r="CB11">
        <v>47908063</v>
      </c>
      <c r="CC11">
        <v>52288544</v>
      </c>
      <c r="CD11">
        <v>40191962</v>
      </c>
      <c r="CE11">
        <v>37357060</v>
      </c>
      <c r="CF11">
        <v>40334426</v>
      </c>
      <c r="CG11">
        <v>38508942</v>
      </c>
      <c r="CH11">
        <v>45523948</v>
      </c>
      <c r="CI11">
        <v>40854805</v>
      </c>
      <c r="CJ11">
        <v>31813954</v>
      </c>
      <c r="CK11">
        <v>26577649</v>
      </c>
      <c r="CL11">
        <v>26872340</v>
      </c>
      <c r="CM11">
        <v>23507382</v>
      </c>
      <c r="CN11">
        <v>26710625</v>
      </c>
      <c r="CO11">
        <v>26941742</v>
      </c>
      <c r="CP11">
        <v>37416718</v>
      </c>
      <c r="CQ11">
        <v>40525745</v>
      </c>
      <c r="CR11">
        <v>45198365</v>
      </c>
      <c r="CS11">
        <v>47827723</v>
      </c>
      <c r="CT11">
        <v>45680819</v>
      </c>
      <c r="CU11">
        <v>44363510</v>
      </c>
      <c r="CV11">
        <v>44846991</v>
      </c>
      <c r="CW11">
        <v>45549369</v>
      </c>
      <c r="CX11">
        <v>40866536</v>
      </c>
      <c r="CY11">
        <v>39306866</v>
      </c>
      <c r="CZ11">
        <v>37561173</v>
      </c>
      <c r="DA11">
        <v>36784152</v>
      </c>
      <c r="DB11">
        <v>37509967</v>
      </c>
      <c r="DC11">
        <v>36113525</v>
      </c>
      <c r="DD11">
        <v>37603323</v>
      </c>
      <c r="DE11">
        <v>33819553</v>
      </c>
      <c r="DF11">
        <v>36445533</v>
      </c>
      <c r="DG11">
        <v>31324322</v>
      </c>
      <c r="DH11">
        <v>26556415</v>
      </c>
      <c r="DI11">
        <v>20793599</v>
      </c>
      <c r="DJ11">
        <v>17879902</v>
      </c>
      <c r="DK11">
        <v>15620353</v>
      </c>
      <c r="DL11">
        <v>24125978</v>
      </c>
      <c r="DM11">
        <v>27705532</v>
      </c>
      <c r="DN11">
        <v>32919333</v>
      </c>
      <c r="DO11">
        <v>36120103</v>
      </c>
      <c r="DP11">
        <v>41270357</v>
      </c>
      <c r="DQ11">
        <v>48428539</v>
      </c>
      <c r="DR11">
        <v>63968216</v>
      </c>
      <c r="DS11">
        <v>70663442</v>
      </c>
      <c r="DT11">
        <v>62262095</v>
      </c>
      <c r="DU11">
        <v>50979517</v>
      </c>
      <c r="DV11">
        <v>55849109</v>
      </c>
      <c r="DW11">
        <v>55181977</v>
      </c>
      <c r="DX11">
        <v>54064562</v>
      </c>
      <c r="DY11">
        <v>52902106</v>
      </c>
      <c r="DZ11">
        <v>50821537</v>
      </c>
      <c r="EA11">
        <v>51127985</v>
      </c>
      <c r="EB11">
        <v>56678348</v>
      </c>
      <c r="EC11">
        <v>59132914</v>
      </c>
      <c r="ED11">
        <v>55386268</v>
      </c>
      <c r="EE11">
        <v>48339926</v>
      </c>
      <c r="EF11">
        <v>38319985</v>
      </c>
      <c r="EG11">
        <v>38287241</v>
      </c>
      <c r="EH11">
        <v>29125410</v>
      </c>
      <c r="EI11">
        <v>31809278</v>
      </c>
      <c r="EJ11">
        <v>38093898</v>
      </c>
      <c r="EK11">
        <v>41920712</v>
      </c>
      <c r="EL11">
        <v>41558115</v>
      </c>
      <c r="EM11">
        <v>58646064</v>
      </c>
      <c r="EN11">
        <v>63847307</v>
      </c>
      <c r="EO11">
        <v>39313878</v>
      </c>
      <c r="EP11">
        <v>46682789</v>
      </c>
      <c r="EQ11">
        <v>53749396</v>
      </c>
      <c r="ER11">
        <v>40298977</v>
      </c>
      <c r="ES11">
        <v>34786852</v>
      </c>
      <c r="ET11">
        <v>867040</v>
      </c>
      <c r="EU11">
        <v>137766859</v>
      </c>
      <c r="EV11">
        <v>139923776</v>
      </c>
    </row>
    <row r="12" spans="1:152" x14ac:dyDescent="0.25">
      <c r="A12" t="s">
        <v>153</v>
      </c>
      <c r="B12">
        <v>12590415</v>
      </c>
      <c r="C12">
        <v>12887782</v>
      </c>
      <c r="D12">
        <v>13193968</v>
      </c>
      <c r="E12">
        <v>13666319</v>
      </c>
      <c r="F12">
        <v>13518302</v>
      </c>
      <c r="G12">
        <v>16059412</v>
      </c>
      <c r="H12">
        <v>14014115</v>
      </c>
      <c r="I12">
        <v>14221367</v>
      </c>
      <c r="J12">
        <v>14261431</v>
      </c>
      <c r="K12">
        <v>13261476</v>
      </c>
      <c r="L12">
        <v>15447229</v>
      </c>
      <c r="M12">
        <v>16405532</v>
      </c>
      <c r="N12">
        <v>15771887</v>
      </c>
      <c r="O12">
        <v>15733720</v>
      </c>
      <c r="P12">
        <v>15406479</v>
      </c>
      <c r="Q12">
        <v>14661598</v>
      </c>
      <c r="R12">
        <v>10372145</v>
      </c>
      <c r="S12">
        <v>11432280</v>
      </c>
      <c r="T12">
        <v>11183272</v>
      </c>
      <c r="U12">
        <v>10699631</v>
      </c>
      <c r="V12">
        <v>11510064</v>
      </c>
      <c r="W12">
        <v>12090970</v>
      </c>
      <c r="X12">
        <v>9553746</v>
      </c>
      <c r="Y12">
        <v>1447905</v>
      </c>
      <c r="Z12">
        <v>-1110756</v>
      </c>
      <c r="AA12">
        <v>-1504856</v>
      </c>
      <c r="AB12">
        <v>-3375299</v>
      </c>
      <c r="AC12">
        <v>-4978289</v>
      </c>
      <c r="AD12">
        <v>-6086809</v>
      </c>
      <c r="AE12">
        <v>-777491</v>
      </c>
      <c r="AF12">
        <v>-3273788</v>
      </c>
      <c r="AG12">
        <v>-2871523</v>
      </c>
      <c r="AH12">
        <v>-1649214</v>
      </c>
      <c r="AI12">
        <v>-2278923</v>
      </c>
      <c r="AJ12">
        <v>-3617867</v>
      </c>
      <c r="AK12">
        <v>-3522715</v>
      </c>
      <c r="AL12">
        <v>-3922258</v>
      </c>
      <c r="AM12">
        <v>-5388347</v>
      </c>
      <c r="AN12">
        <v>-3459442</v>
      </c>
      <c r="AO12">
        <v>-4090122</v>
      </c>
      <c r="AP12">
        <v>-2537450</v>
      </c>
      <c r="AQ12">
        <v>2071452</v>
      </c>
      <c r="AR12">
        <v>-4542709</v>
      </c>
      <c r="AS12">
        <v>-5423933</v>
      </c>
      <c r="AT12">
        <v>-3450986</v>
      </c>
      <c r="AU12">
        <v>-3071721</v>
      </c>
      <c r="AV12">
        <v>-2533779</v>
      </c>
      <c r="AW12">
        <v>-1184257</v>
      </c>
      <c r="AX12">
        <v>-2701023</v>
      </c>
      <c r="AY12">
        <v>-7111727</v>
      </c>
      <c r="AZ12">
        <v>-9688568</v>
      </c>
      <c r="BA12">
        <v>-10164586</v>
      </c>
      <c r="BB12">
        <v>-8591823</v>
      </c>
      <c r="BC12">
        <v>-7019412</v>
      </c>
      <c r="BD12">
        <v>-11106132</v>
      </c>
      <c r="BE12">
        <v>-13990072</v>
      </c>
      <c r="BF12">
        <v>-16452707</v>
      </c>
      <c r="BG12">
        <v>-21230117</v>
      </c>
      <c r="BH12">
        <v>-26058354</v>
      </c>
      <c r="BI12">
        <v>-21340267</v>
      </c>
      <c r="BJ12">
        <v>-25196346</v>
      </c>
      <c r="BK12">
        <v>-26895161</v>
      </c>
      <c r="BL12">
        <v>-23857467</v>
      </c>
      <c r="BM12">
        <v>-21124664</v>
      </c>
      <c r="BN12">
        <v>-20985380</v>
      </c>
      <c r="BO12">
        <v>-14245403</v>
      </c>
      <c r="BP12">
        <v>-14886608</v>
      </c>
      <c r="BQ12">
        <v>-13841432</v>
      </c>
      <c r="BR12">
        <v>-13340197</v>
      </c>
      <c r="BS12">
        <v>-14213303</v>
      </c>
      <c r="BT12">
        <v>-14306190</v>
      </c>
      <c r="BU12">
        <v>-14585041</v>
      </c>
      <c r="BV12">
        <v>-13822496</v>
      </c>
      <c r="BW12">
        <v>-13548166</v>
      </c>
      <c r="BX12">
        <v>-344992</v>
      </c>
      <c r="BY12">
        <v>-628643</v>
      </c>
      <c r="BZ12">
        <v>-62711</v>
      </c>
      <c r="CA12">
        <v>2761383</v>
      </c>
      <c r="CB12">
        <v>2643540</v>
      </c>
      <c r="CC12">
        <v>2718290</v>
      </c>
      <c r="CD12">
        <v>1889765</v>
      </c>
      <c r="CE12">
        <v>2381191</v>
      </c>
      <c r="CF12">
        <v>3735477</v>
      </c>
      <c r="CG12">
        <v>5022163</v>
      </c>
      <c r="CH12">
        <v>5318227</v>
      </c>
      <c r="CI12">
        <v>4556916</v>
      </c>
      <c r="CJ12">
        <v>3736813</v>
      </c>
      <c r="CK12">
        <v>5021295</v>
      </c>
      <c r="CL12">
        <v>4467964</v>
      </c>
      <c r="CM12">
        <v>8400392</v>
      </c>
      <c r="CN12">
        <v>8145144</v>
      </c>
      <c r="CO12">
        <v>8310871</v>
      </c>
      <c r="CP12">
        <v>7588795</v>
      </c>
      <c r="CQ12">
        <v>8744054</v>
      </c>
      <c r="CR12">
        <v>7891340</v>
      </c>
      <c r="CS12">
        <v>6178916</v>
      </c>
      <c r="CT12">
        <v>5614513</v>
      </c>
      <c r="CU12">
        <v>5336847</v>
      </c>
      <c r="CV12">
        <v>3472799</v>
      </c>
      <c r="CW12">
        <v>3468525</v>
      </c>
      <c r="CX12">
        <v>1467717</v>
      </c>
      <c r="CY12">
        <v>7306043</v>
      </c>
      <c r="CZ12">
        <v>6308313</v>
      </c>
      <c r="DA12">
        <v>5896901</v>
      </c>
      <c r="DB12">
        <v>5981127</v>
      </c>
      <c r="DC12">
        <v>7092422</v>
      </c>
      <c r="DD12">
        <v>4823982</v>
      </c>
      <c r="DE12">
        <v>2314034</v>
      </c>
      <c r="DF12">
        <v>1392054</v>
      </c>
      <c r="DG12">
        <v>-794358</v>
      </c>
      <c r="DH12">
        <v>-3723651</v>
      </c>
      <c r="DI12">
        <v>-6420346</v>
      </c>
      <c r="DJ12">
        <v>-5871537</v>
      </c>
      <c r="DK12">
        <v>4060651</v>
      </c>
      <c r="DL12">
        <v>6796977</v>
      </c>
      <c r="DM12">
        <v>5828596</v>
      </c>
      <c r="DN12">
        <v>6347299</v>
      </c>
      <c r="DO12">
        <v>7476599</v>
      </c>
      <c r="DP12">
        <v>8092343</v>
      </c>
      <c r="DQ12">
        <v>11533495</v>
      </c>
      <c r="DR12">
        <v>13220531</v>
      </c>
      <c r="DS12">
        <v>18227612</v>
      </c>
      <c r="DT12">
        <v>20507207</v>
      </c>
      <c r="DU12">
        <v>15552468</v>
      </c>
      <c r="DV12">
        <v>17350152</v>
      </c>
      <c r="DW12">
        <v>20111438</v>
      </c>
      <c r="DX12">
        <v>21075405</v>
      </c>
      <c r="DY12">
        <v>21761819</v>
      </c>
      <c r="DZ12">
        <v>21493839</v>
      </c>
      <c r="EA12">
        <v>17821233</v>
      </c>
      <c r="EB12">
        <v>17548604</v>
      </c>
      <c r="EC12">
        <v>20569294</v>
      </c>
      <c r="ED12">
        <v>20869888</v>
      </c>
      <c r="EE12">
        <v>16415070</v>
      </c>
      <c r="EF12">
        <v>9343097</v>
      </c>
      <c r="EG12">
        <v>1910542</v>
      </c>
      <c r="EH12">
        <v>-122070</v>
      </c>
      <c r="EI12">
        <v>12363618</v>
      </c>
      <c r="EJ12">
        <v>12453644</v>
      </c>
      <c r="EK12">
        <v>9014128</v>
      </c>
      <c r="EL12">
        <v>14249020</v>
      </c>
      <c r="EM12">
        <v>27026296</v>
      </c>
      <c r="EN12">
        <v>15461698</v>
      </c>
      <c r="EO12">
        <v>-3348297</v>
      </c>
      <c r="EP12">
        <v>-9439128</v>
      </c>
      <c r="EQ12">
        <v>-655163</v>
      </c>
      <c r="ER12">
        <v>29279564</v>
      </c>
      <c r="ES12">
        <v>37408884</v>
      </c>
      <c r="ET12">
        <v>52318211</v>
      </c>
      <c r="EU12">
        <v>43798305</v>
      </c>
      <c r="EV12">
        <v>45123437</v>
      </c>
    </row>
    <row r="13" spans="1:152" x14ac:dyDescent="0.25">
      <c r="A13" t="s">
        <v>154</v>
      </c>
      <c r="B13">
        <v>12652484</v>
      </c>
      <c r="C13">
        <v>12242212</v>
      </c>
      <c r="D13">
        <v>12246623</v>
      </c>
      <c r="E13">
        <v>12096715</v>
      </c>
      <c r="F13">
        <v>12054014</v>
      </c>
      <c r="G13">
        <v>13458332</v>
      </c>
      <c r="H13">
        <v>11282458</v>
      </c>
      <c r="I13">
        <v>11298394</v>
      </c>
      <c r="J13">
        <v>11229460</v>
      </c>
      <c r="K13">
        <v>10910481</v>
      </c>
      <c r="L13">
        <v>10622840</v>
      </c>
      <c r="M13">
        <v>11193827</v>
      </c>
      <c r="N13">
        <v>11243832</v>
      </c>
      <c r="O13">
        <v>11023133</v>
      </c>
      <c r="P13">
        <v>11468163</v>
      </c>
      <c r="Q13">
        <v>11812808</v>
      </c>
      <c r="R13">
        <v>11866079</v>
      </c>
      <c r="S13">
        <v>12576901</v>
      </c>
      <c r="T13">
        <v>10663195</v>
      </c>
      <c r="U13">
        <v>10506651</v>
      </c>
      <c r="V13">
        <v>10023008</v>
      </c>
      <c r="W13">
        <v>9809347</v>
      </c>
      <c r="X13">
        <v>8500522</v>
      </c>
      <c r="Y13">
        <v>7445649</v>
      </c>
      <c r="Z13">
        <v>6309579</v>
      </c>
      <c r="AA13">
        <v>4872367</v>
      </c>
      <c r="AB13">
        <v>5450060</v>
      </c>
      <c r="AC13">
        <v>5680032</v>
      </c>
      <c r="AD13">
        <v>5190130</v>
      </c>
      <c r="AE13">
        <v>6441909</v>
      </c>
      <c r="AF13">
        <v>3281867</v>
      </c>
      <c r="AG13">
        <v>2593278</v>
      </c>
      <c r="AH13">
        <v>1877167</v>
      </c>
      <c r="AI13">
        <v>1868890</v>
      </c>
      <c r="AJ13">
        <v>583104</v>
      </c>
      <c r="AK13">
        <v>864324</v>
      </c>
      <c r="AL13">
        <v>440815</v>
      </c>
      <c r="AM13">
        <v>-378244</v>
      </c>
      <c r="AN13">
        <v>156518</v>
      </c>
      <c r="AO13">
        <v>784228</v>
      </c>
      <c r="AP13">
        <v>1575382</v>
      </c>
      <c r="AQ13">
        <v>4381289</v>
      </c>
      <c r="AR13">
        <v>-455938</v>
      </c>
      <c r="AS13">
        <v>45465</v>
      </c>
      <c r="AT13">
        <v>111694</v>
      </c>
      <c r="AU13">
        <v>635106</v>
      </c>
      <c r="AV13">
        <v>-145061</v>
      </c>
      <c r="AW13">
        <v>640774</v>
      </c>
      <c r="AX13">
        <v>905527</v>
      </c>
      <c r="AY13">
        <v>134123</v>
      </c>
      <c r="AZ13">
        <v>222212</v>
      </c>
      <c r="BA13">
        <v>203451</v>
      </c>
      <c r="BB13">
        <v>-14834</v>
      </c>
      <c r="BC13">
        <v>390093</v>
      </c>
      <c r="BD13">
        <v>1273</v>
      </c>
      <c r="BE13">
        <v>-379415</v>
      </c>
      <c r="BF13">
        <v>-713593</v>
      </c>
      <c r="BG13">
        <v>-1467357</v>
      </c>
      <c r="BH13">
        <v>-2278895</v>
      </c>
      <c r="BI13">
        <v>-4890672</v>
      </c>
      <c r="BJ13">
        <v>-5157166</v>
      </c>
      <c r="BK13">
        <v>-6696446</v>
      </c>
      <c r="BL13">
        <v>-9169296</v>
      </c>
      <c r="BM13">
        <v>-7384257</v>
      </c>
      <c r="BN13">
        <v>-7236054</v>
      </c>
      <c r="BO13">
        <v>-1272179</v>
      </c>
      <c r="BP13">
        <v>-52587</v>
      </c>
      <c r="BQ13">
        <v>437564</v>
      </c>
      <c r="BR13">
        <v>433329</v>
      </c>
      <c r="BS13">
        <v>180182</v>
      </c>
      <c r="BT13">
        <v>46861</v>
      </c>
      <c r="BU13">
        <v>-166688</v>
      </c>
      <c r="BV13">
        <v>25386</v>
      </c>
      <c r="BW13">
        <v>107207</v>
      </c>
    </row>
    <row r="14" spans="1:152" x14ac:dyDescent="0.25">
      <c r="A14" t="s">
        <v>155</v>
      </c>
      <c r="B14">
        <v>18946848</v>
      </c>
      <c r="C14">
        <v>18774848</v>
      </c>
      <c r="D14">
        <v>18630344</v>
      </c>
      <c r="E14">
        <v>18965072</v>
      </c>
      <c r="F14">
        <v>18939105</v>
      </c>
      <c r="G14">
        <v>19205272</v>
      </c>
      <c r="H14">
        <v>17249596</v>
      </c>
      <c r="I14">
        <v>17238283</v>
      </c>
      <c r="J14">
        <v>16651183</v>
      </c>
      <c r="K14">
        <v>16443825</v>
      </c>
      <c r="L14">
        <v>16205230</v>
      </c>
      <c r="M14">
        <v>16534060</v>
      </c>
      <c r="N14">
        <v>16965993</v>
      </c>
      <c r="O14">
        <v>16887784</v>
      </c>
      <c r="P14">
        <v>16654436</v>
      </c>
      <c r="Q14">
        <v>16889388</v>
      </c>
      <c r="R14">
        <v>17177442</v>
      </c>
      <c r="S14">
        <v>17293784</v>
      </c>
      <c r="T14">
        <v>15269065</v>
      </c>
      <c r="U14">
        <v>15471838</v>
      </c>
      <c r="V14">
        <v>14377750</v>
      </c>
      <c r="W14">
        <v>14587065</v>
      </c>
      <c r="X14">
        <v>13673678</v>
      </c>
      <c r="Y14">
        <v>13832427</v>
      </c>
      <c r="Z14">
        <v>14491982</v>
      </c>
      <c r="AA14">
        <v>13602438</v>
      </c>
      <c r="AB14">
        <v>13397568</v>
      </c>
      <c r="AC14">
        <v>13514370</v>
      </c>
      <c r="AD14">
        <v>13367842</v>
      </c>
      <c r="AE14">
        <v>13718667</v>
      </c>
      <c r="AF14">
        <v>10550395</v>
      </c>
      <c r="AG14">
        <v>10663284</v>
      </c>
      <c r="AH14">
        <v>9723170</v>
      </c>
      <c r="AI14">
        <v>9755645</v>
      </c>
      <c r="AJ14">
        <v>8781797</v>
      </c>
      <c r="AK14">
        <v>8881496</v>
      </c>
      <c r="AL14">
        <v>9288288</v>
      </c>
      <c r="AM14">
        <v>8644171</v>
      </c>
      <c r="AN14">
        <v>9281825</v>
      </c>
      <c r="AO14">
        <v>10383601</v>
      </c>
      <c r="AP14">
        <v>11344137</v>
      </c>
      <c r="AQ14">
        <v>12101878</v>
      </c>
      <c r="AR14">
        <v>7370685</v>
      </c>
      <c r="AS14">
        <v>8127177</v>
      </c>
      <c r="AT14">
        <v>7981258</v>
      </c>
      <c r="AU14">
        <v>8511437</v>
      </c>
      <c r="AV14">
        <v>7806689</v>
      </c>
      <c r="AW14">
        <v>8266764</v>
      </c>
      <c r="AX14">
        <v>8560483</v>
      </c>
      <c r="AY14">
        <v>7924719</v>
      </c>
      <c r="AZ14">
        <v>7878228</v>
      </c>
      <c r="BA14">
        <v>7892217</v>
      </c>
      <c r="BB14">
        <v>7813296</v>
      </c>
      <c r="BC14">
        <v>7855018</v>
      </c>
      <c r="BD14">
        <v>7816915</v>
      </c>
      <c r="BE14">
        <v>7856598</v>
      </c>
      <c r="BF14">
        <v>7873070</v>
      </c>
      <c r="BG14">
        <v>8025461</v>
      </c>
      <c r="BH14">
        <v>7960931</v>
      </c>
      <c r="BI14">
        <v>8522535</v>
      </c>
      <c r="BJ14">
        <v>7730892</v>
      </c>
      <c r="BK14">
        <v>7741330</v>
      </c>
      <c r="BL14">
        <v>7369065</v>
      </c>
      <c r="BM14">
        <v>8174720</v>
      </c>
      <c r="BN14">
        <v>7815037</v>
      </c>
      <c r="BO14">
        <v>7960335</v>
      </c>
      <c r="BP14">
        <v>8009037</v>
      </c>
      <c r="BQ14">
        <v>8032944</v>
      </c>
      <c r="BR14">
        <v>8122107</v>
      </c>
      <c r="BS14">
        <v>8148069</v>
      </c>
      <c r="BT14">
        <v>8199836</v>
      </c>
      <c r="BU14">
        <v>8254356</v>
      </c>
      <c r="BV14">
        <v>8459393</v>
      </c>
      <c r="BW14">
        <v>8371769</v>
      </c>
      <c r="BX14">
        <v>8099270</v>
      </c>
      <c r="BY14">
        <v>8390097</v>
      </c>
      <c r="BZ14">
        <v>8918369</v>
      </c>
      <c r="CA14">
        <v>9251913</v>
      </c>
      <c r="CB14">
        <v>7877013</v>
      </c>
      <c r="CC14">
        <v>7651348</v>
      </c>
      <c r="CD14">
        <v>7138794</v>
      </c>
      <c r="CE14">
        <v>7570089</v>
      </c>
      <c r="CF14">
        <v>8360946</v>
      </c>
      <c r="CG14">
        <v>8951248</v>
      </c>
      <c r="CH14">
        <v>9640921</v>
      </c>
      <c r="CI14">
        <v>8852425</v>
      </c>
      <c r="CJ14">
        <v>8763633</v>
      </c>
      <c r="CK14">
        <v>8783789</v>
      </c>
      <c r="CL14">
        <v>7305096</v>
      </c>
      <c r="CM14">
        <v>8936621</v>
      </c>
      <c r="CN14">
        <v>9065636</v>
      </c>
      <c r="CO14">
        <v>9055295</v>
      </c>
      <c r="CP14">
        <v>9026543</v>
      </c>
      <c r="CQ14">
        <v>9658019</v>
      </c>
      <c r="CR14">
        <v>8843691</v>
      </c>
      <c r="CS14">
        <v>9117883</v>
      </c>
      <c r="CT14">
        <v>9227654</v>
      </c>
      <c r="CU14">
        <v>9120254</v>
      </c>
      <c r="CV14">
        <v>9036571</v>
      </c>
      <c r="CW14">
        <v>9083180</v>
      </c>
      <c r="CX14">
        <v>7873318</v>
      </c>
      <c r="CY14">
        <v>9514289</v>
      </c>
      <c r="CZ14">
        <v>8786698</v>
      </c>
      <c r="DA14">
        <v>7903384</v>
      </c>
      <c r="DB14">
        <v>8176123</v>
      </c>
      <c r="DC14">
        <v>8312052</v>
      </c>
      <c r="DD14">
        <v>8415060</v>
      </c>
      <c r="DE14">
        <v>8898030</v>
      </c>
      <c r="DF14">
        <v>8607134</v>
      </c>
      <c r="DG14">
        <v>8853454</v>
      </c>
      <c r="DH14">
        <v>7761257</v>
      </c>
      <c r="DI14">
        <v>6755921</v>
      </c>
      <c r="DJ14">
        <v>4818163</v>
      </c>
      <c r="DK14">
        <v>7648962</v>
      </c>
      <c r="DL14">
        <v>8319804</v>
      </c>
      <c r="DM14">
        <v>9146566</v>
      </c>
      <c r="DN14">
        <v>9644594</v>
      </c>
      <c r="DO14">
        <v>10558661</v>
      </c>
      <c r="DP14">
        <v>11188679</v>
      </c>
      <c r="DQ14">
        <v>12108728</v>
      </c>
      <c r="DR14">
        <v>12484574</v>
      </c>
      <c r="DS14">
        <v>13768785</v>
      </c>
      <c r="DT14">
        <v>14874148</v>
      </c>
      <c r="DU14">
        <v>16275442</v>
      </c>
      <c r="DV14">
        <v>13397413</v>
      </c>
      <c r="DW14">
        <v>15238705</v>
      </c>
      <c r="DX14">
        <v>15299818</v>
      </c>
      <c r="DY14">
        <v>14862778</v>
      </c>
      <c r="DZ14">
        <v>14702059</v>
      </c>
      <c r="EA14">
        <v>14505983</v>
      </c>
      <c r="EB14">
        <v>14440308</v>
      </c>
      <c r="EC14">
        <v>14392533</v>
      </c>
      <c r="ED14">
        <v>14205180</v>
      </c>
      <c r="EE14">
        <v>14383452</v>
      </c>
      <c r="EF14">
        <v>14964382</v>
      </c>
      <c r="EG14">
        <v>13614024</v>
      </c>
      <c r="EH14">
        <v>10940914</v>
      </c>
      <c r="EI14">
        <v>14697038</v>
      </c>
      <c r="EJ14">
        <v>14761426</v>
      </c>
      <c r="EK14">
        <v>12821661</v>
      </c>
      <c r="EL14">
        <v>12795683</v>
      </c>
      <c r="EM14">
        <v>12102833</v>
      </c>
      <c r="EN14">
        <v>13015064</v>
      </c>
      <c r="EO14">
        <v>13708771</v>
      </c>
      <c r="EP14">
        <v>12916060</v>
      </c>
      <c r="EQ14">
        <v>13495457</v>
      </c>
      <c r="ER14">
        <v>14489380</v>
      </c>
      <c r="ES14">
        <v>4162249</v>
      </c>
      <c r="ET14">
        <v>2126971</v>
      </c>
      <c r="EU14">
        <v>2687600</v>
      </c>
      <c r="EV14">
        <v>13267573</v>
      </c>
    </row>
    <row r="15" spans="1:152" x14ac:dyDescent="0.25">
      <c r="A15" t="s">
        <v>156</v>
      </c>
      <c r="B15">
        <v>18986751</v>
      </c>
      <c r="C15">
        <v>18811873</v>
      </c>
      <c r="D15">
        <v>18666354</v>
      </c>
      <c r="E15">
        <v>18997861</v>
      </c>
      <c r="F15">
        <v>18971875</v>
      </c>
      <c r="G15">
        <v>19239748</v>
      </c>
      <c r="H15">
        <v>17280216</v>
      </c>
      <c r="I15">
        <v>17265674</v>
      </c>
      <c r="J15">
        <v>16692222</v>
      </c>
      <c r="K15">
        <v>16492682</v>
      </c>
      <c r="L15">
        <v>16246679</v>
      </c>
      <c r="M15">
        <v>16571931</v>
      </c>
      <c r="N15">
        <v>17002068</v>
      </c>
      <c r="O15">
        <v>16926939</v>
      </c>
      <c r="P15">
        <v>16688941</v>
      </c>
      <c r="Q15">
        <v>16919899</v>
      </c>
      <c r="R15">
        <v>17221402</v>
      </c>
      <c r="S15">
        <v>17330138</v>
      </c>
      <c r="T15">
        <v>15300554</v>
      </c>
      <c r="U15">
        <v>15504239</v>
      </c>
      <c r="V15">
        <v>14421784</v>
      </c>
      <c r="W15">
        <v>14636747</v>
      </c>
      <c r="X15">
        <v>13723961</v>
      </c>
      <c r="Y15">
        <v>13876870</v>
      </c>
      <c r="Z15">
        <v>14542415</v>
      </c>
      <c r="AA15">
        <v>13653502</v>
      </c>
      <c r="AB15">
        <v>13437406</v>
      </c>
      <c r="AC15">
        <v>13571134</v>
      </c>
      <c r="AD15">
        <v>13439975</v>
      </c>
      <c r="AE15">
        <v>13784170</v>
      </c>
      <c r="AF15">
        <v>10609556</v>
      </c>
      <c r="AG15">
        <v>10733495</v>
      </c>
      <c r="AH15">
        <v>9787585</v>
      </c>
      <c r="AI15">
        <v>9825339</v>
      </c>
      <c r="AJ15">
        <v>8852701</v>
      </c>
      <c r="AK15">
        <v>8946430</v>
      </c>
      <c r="AL15">
        <v>9346413</v>
      </c>
      <c r="AM15">
        <v>8708302</v>
      </c>
      <c r="AN15">
        <v>9349477</v>
      </c>
      <c r="AO15">
        <v>10445278</v>
      </c>
      <c r="AP15">
        <v>11414998</v>
      </c>
      <c r="AQ15">
        <v>12172060</v>
      </c>
      <c r="AR15">
        <v>7436068</v>
      </c>
      <c r="AS15">
        <v>8204517</v>
      </c>
      <c r="AT15">
        <v>8042049</v>
      </c>
      <c r="AU15">
        <v>8574501</v>
      </c>
      <c r="AV15">
        <v>7866497</v>
      </c>
      <c r="AW15">
        <v>8316100</v>
      </c>
      <c r="AX15">
        <v>8644945</v>
      </c>
      <c r="AY15">
        <v>8022978</v>
      </c>
      <c r="AZ15">
        <v>7932551</v>
      </c>
      <c r="BA15">
        <v>7951575</v>
      </c>
      <c r="BB15">
        <v>7884041</v>
      </c>
      <c r="BC15">
        <v>7915080</v>
      </c>
      <c r="BD15">
        <v>7880770</v>
      </c>
      <c r="BE15">
        <v>7924697</v>
      </c>
      <c r="BF15">
        <v>7943227</v>
      </c>
      <c r="BG15">
        <v>8107761</v>
      </c>
      <c r="BH15">
        <v>8050753</v>
      </c>
      <c r="BI15">
        <v>8596435</v>
      </c>
      <c r="BJ15">
        <v>7803307</v>
      </c>
      <c r="BK15">
        <v>7816532</v>
      </c>
      <c r="BL15">
        <v>7433006</v>
      </c>
      <c r="BM15">
        <v>8252977</v>
      </c>
      <c r="BN15">
        <v>7898770</v>
      </c>
      <c r="BO15">
        <v>8025886</v>
      </c>
      <c r="BP15">
        <v>8075130</v>
      </c>
      <c r="BQ15">
        <v>8109827</v>
      </c>
      <c r="BR15">
        <v>8203290</v>
      </c>
      <c r="BS15">
        <v>8249800</v>
      </c>
      <c r="BT15">
        <v>8301419</v>
      </c>
      <c r="BU15">
        <v>8345223</v>
      </c>
      <c r="BV15">
        <v>8536758</v>
      </c>
      <c r="BW15">
        <v>8459709</v>
      </c>
      <c r="BX15">
        <v>8165048</v>
      </c>
      <c r="BY15">
        <v>8470370</v>
      </c>
      <c r="BZ15">
        <v>9012841</v>
      </c>
      <c r="CA15">
        <v>9315913</v>
      </c>
      <c r="CB15">
        <v>7950187</v>
      </c>
      <c r="CC15">
        <v>7726557</v>
      </c>
      <c r="CD15">
        <v>7229478</v>
      </c>
      <c r="CE15">
        <v>7671986</v>
      </c>
      <c r="CF15">
        <v>8478717</v>
      </c>
      <c r="CG15">
        <v>9020528</v>
      </c>
      <c r="CH15">
        <v>9706730</v>
      </c>
      <c r="CI15">
        <v>8931101</v>
      </c>
      <c r="CJ15">
        <v>8835962</v>
      </c>
      <c r="CK15">
        <v>8869076</v>
      </c>
      <c r="CL15">
        <v>8294247</v>
      </c>
      <c r="CM15">
        <v>9020585</v>
      </c>
      <c r="CN15">
        <v>9142278</v>
      </c>
      <c r="CO15">
        <v>9144725</v>
      </c>
      <c r="CP15">
        <v>9119328</v>
      </c>
      <c r="CQ15">
        <v>9742912</v>
      </c>
      <c r="CR15">
        <v>8943572</v>
      </c>
      <c r="CS15">
        <v>9190786</v>
      </c>
      <c r="CT15">
        <v>9317908</v>
      </c>
      <c r="CU15">
        <v>9217474</v>
      </c>
      <c r="CV15">
        <v>9108701</v>
      </c>
      <c r="CW15">
        <v>9179030</v>
      </c>
      <c r="CX15">
        <v>9437103</v>
      </c>
      <c r="CY15">
        <v>9625462</v>
      </c>
      <c r="CZ15">
        <v>8908917</v>
      </c>
      <c r="DA15">
        <v>8032638</v>
      </c>
      <c r="DB15">
        <v>8271077</v>
      </c>
      <c r="DC15">
        <v>8413748</v>
      </c>
      <c r="DD15">
        <v>8544249</v>
      </c>
      <c r="DE15">
        <v>8987011</v>
      </c>
      <c r="DF15">
        <v>8969735</v>
      </c>
      <c r="DG15">
        <v>8957517</v>
      </c>
      <c r="DH15">
        <v>7854428</v>
      </c>
      <c r="DI15">
        <v>6869374</v>
      </c>
      <c r="DJ15">
        <v>7270847</v>
      </c>
      <c r="DK15">
        <v>7725182</v>
      </c>
      <c r="DL15">
        <v>8412283</v>
      </c>
      <c r="DM15">
        <v>9267382</v>
      </c>
      <c r="DN15">
        <v>9756979</v>
      </c>
      <c r="DO15">
        <v>10683636</v>
      </c>
      <c r="DP15">
        <v>11326795</v>
      </c>
      <c r="DQ15">
        <v>12211072</v>
      </c>
      <c r="DR15">
        <v>12609686</v>
      </c>
      <c r="DS15">
        <v>13889108</v>
      </c>
      <c r="DT15">
        <v>14968418</v>
      </c>
      <c r="DU15">
        <v>16401929</v>
      </c>
      <c r="DV15">
        <v>15144024</v>
      </c>
      <c r="DW15">
        <v>15325325</v>
      </c>
      <c r="DX15">
        <v>15407390</v>
      </c>
      <c r="DY15">
        <v>14984113</v>
      </c>
      <c r="DZ15">
        <v>14835264</v>
      </c>
      <c r="EA15">
        <v>14639746</v>
      </c>
      <c r="EB15">
        <v>14601408</v>
      </c>
      <c r="EC15">
        <v>14511357</v>
      </c>
      <c r="ED15">
        <v>14347916</v>
      </c>
      <c r="EE15">
        <v>14531545</v>
      </c>
      <c r="EF15">
        <v>15076847</v>
      </c>
      <c r="EG15">
        <v>13736401</v>
      </c>
      <c r="EH15">
        <v>14162753</v>
      </c>
      <c r="EI15">
        <v>14808669</v>
      </c>
      <c r="EJ15">
        <v>14900480</v>
      </c>
      <c r="EK15">
        <v>12994994</v>
      </c>
      <c r="EL15">
        <v>12942972</v>
      </c>
      <c r="EM15">
        <v>12279315</v>
      </c>
      <c r="EN15">
        <v>13154841</v>
      </c>
      <c r="EO15">
        <v>13838170</v>
      </c>
      <c r="EP15">
        <v>13057906</v>
      </c>
      <c r="EQ15">
        <v>13703785</v>
      </c>
      <c r="ER15">
        <v>14640819</v>
      </c>
      <c r="ES15">
        <v>14997306</v>
      </c>
      <c r="ET15">
        <v>12981967</v>
      </c>
      <c r="EU15">
        <v>13451524</v>
      </c>
      <c r="EV15">
        <v>13451524</v>
      </c>
    </row>
    <row r="17" spans="1:152" x14ac:dyDescent="0.25">
      <c r="A17" s="9" t="s">
        <v>166</v>
      </c>
      <c r="B17">
        <v>63757763</v>
      </c>
      <c r="C17">
        <v>62436789</v>
      </c>
      <c r="D17">
        <v>63124173</v>
      </c>
      <c r="E17">
        <v>65506886</v>
      </c>
      <c r="F17">
        <v>72155546</v>
      </c>
      <c r="G17">
        <v>66651031</v>
      </c>
      <c r="H17">
        <v>58184548</v>
      </c>
      <c r="I17">
        <v>60002820</v>
      </c>
      <c r="J17">
        <v>59314276</v>
      </c>
      <c r="K17">
        <v>62290199</v>
      </c>
      <c r="L17">
        <v>56431862</v>
      </c>
      <c r="M17">
        <v>53029706</v>
      </c>
      <c r="N17">
        <v>54846352</v>
      </c>
      <c r="O17">
        <v>51834376</v>
      </c>
      <c r="P17">
        <v>54211805</v>
      </c>
      <c r="Q17">
        <v>55866975</v>
      </c>
      <c r="R17">
        <v>63059763</v>
      </c>
      <c r="S17">
        <v>59197857</v>
      </c>
      <c r="T17">
        <v>61332695</v>
      </c>
      <c r="U17">
        <v>64318896</v>
      </c>
      <c r="V17">
        <v>58554691</v>
      </c>
      <c r="W17">
        <v>58027063</v>
      </c>
      <c r="X17">
        <v>59180348</v>
      </c>
      <c r="Y17">
        <v>65927448</v>
      </c>
      <c r="Z17">
        <v>67575095</v>
      </c>
      <c r="AA17">
        <v>58758027</v>
      </c>
      <c r="AB17">
        <v>57189729</v>
      </c>
      <c r="AC17">
        <v>60879728</v>
      </c>
      <c r="AD17">
        <v>58216968</v>
      </c>
      <c r="AE17">
        <v>52872643</v>
      </c>
      <c r="AF17">
        <v>55985807</v>
      </c>
      <c r="AG17">
        <v>54675337</v>
      </c>
      <c r="AH17">
        <v>54590921</v>
      </c>
      <c r="AI17">
        <v>58977919</v>
      </c>
      <c r="AJ17">
        <v>60203350</v>
      </c>
      <c r="AK17">
        <v>60687577</v>
      </c>
      <c r="AL17">
        <v>61267871</v>
      </c>
      <c r="AM17">
        <v>59294454</v>
      </c>
      <c r="AN17">
        <v>61227314</v>
      </c>
      <c r="AO17">
        <v>61997630</v>
      </c>
      <c r="AP17">
        <v>61005504</v>
      </c>
      <c r="AQ17">
        <v>57328180</v>
      </c>
      <c r="AR17">
        <v>58330740</v>
      </c>
      <c r="AS17">
        <v>57370235</v>
      </c>
      <c r="AT17">
        <v>57526187</v>
      </c>
      <c r="AU17">
        <v>60755590</v>
      </c>
      <c r="AV17">
        <v>63058782</v>
      </c>
      <c r="AW17">
        <v>58554659</v>
      </c>
      <c r="AX17">
        <v>54762081</v>
      </c>
      <c r="AY17">
        <v>57846218</v>
      </c>
      <c r="AZ17">
        <v>58432822</v>
      </c>
      <c r="BA17">
        <v>58675934</v>
      </c>
      <c r="BB17">
        <v>62099869</v>
      </c>
      <c r="BC17">
        <v>63811007</v>
      </c>
      <c r="BD17">
        <v>70317466</v>
      </c>
      <c r="BE17">
        <v>74197046</v>
      </c>
      <c r="BF17">
        <v>73721024</v>
      </c>
      <c r="BG17">
        <v>71744152</v>
      </c>
      <c r="BH17">
        <v>77896564</v>
      </c>
      <c r="BI17">
        <v>80576191</v>
      </c>
      <c r="BJ17">
        <v>93157357</v>
      </c>
      <c r="BK17">
        <v>93059973</v>
      </c>
      <c r="BL17">
        <v>91623990</v>
      </c>
      <c r="BM17">
        <v>93571116</v>
      </c>
      <c r="BN17">
        <v>97544030</v>
      </c>
      <c r="BO17">
        <v>98881423</v>
      </c>
      <c r="BP17">
        <v>100411636</v>
      </c>
      <c r="BQ17">
        <v>106561629</v>
      </c>
      <c r="BR17">
        <v>111741204</v>
      </c>
      <c r="BS17">
        <v>125693778</v>
      </c>
      <c r="BT17">
        <v>127551498</v>
      </c>
      <c r="BU17">
        <v>136151221</v>
      </c>
      <c r="BV17">
        <v>136490150</v>
      </c>
      <c r="BW17">
        <v>137624147</v>
      </c>
      <c r="BX17">
        <v>143193975</v>
      </c>
      <c r="BY17">
        <v>145646196</v>
      </c>
      <c r="BZ17">
        <v>150997383</v>
      </c>
      <c r="CA17">
        <v>161798238</v>
      </c>
      <c r="CB17">
        <v>158481770</v>
      </c>
      <c r="CC17">
        <v>154668491</v>
      </c>
      <c r="CD17">
        <v>164303950</v>
      </c>
      <c r="CE17">
        <v>189635281</v>
      </c>
      <c r="CF17">
        <v>186704862</v>
      </c>
      <c r="CG17">
        <v>189197564</v>
      </c>
      <c r="CH17">
        <v>188616834</v>
      </c>
      <c r="CI17">
        <v>199760145</v>
      </c>
      <c r="CJ17">
        <v>210787826</v>
      </c>
      <c r="CK17">
        <v>215293048</v>
      </c>
      <c r="CL17">
        <v>209212927</v>
      </c>
      <c r="CM17">
        <v>211464403</v>
      </c>
      <c r="CN17">
        <v>207976707</v>
      </c>
      <c r="CO17">
        <v>214448334</v>
      </c>
      <c r="CP17">
        <v>199769139</v>
      </c>
      <c r="CQ17">
        <v>207553962</v>
      </c>
      <c r="CR17">
        <v>212817170</v>
      </c>
      <c r="CS17">
        <v>206108181</v>
      </c>
      <c r="CT17">
        <v>209000031</v>
      </c>
      <c r="CU17">
        <v>207749779</v>
      </c>
      <c r="CV17">
        <v>222763275</v>
      </c>
      <c r="CW17">
        <v>228183361</v>
      </c>
      <c r="CX17">
        <v>228033689</v>
      </c>
      <c r="CY17">
        <v>241097870</v>
      </c>
      <c r="CZ17">
        <v>236076880</v>
      </c>
      <c r="DA17">
        <v>238717300</v>
      </c>
      <c r="DB17">
        <v>251967272</v>
      </c>
      <c r="DC17">
        <v>267678009</v>
      </c>
      <c r="DD17">
        <v>276905870</v>
      </c>
      <c r="DE17">
        <v>261226849</v>
      </c>
      <c r="DF17">
        <v>258472090</v>
      </c>
      <c r="DG17">
        <v>244145365</v>
      </c>
      <c r="DH17">
        <v>255398530</v>
      </c>
      <c r="DI17">
        <v>259047197</v>
      </c>
      <c r="DJ17">
        <v>258434676</v>
      </c>
      <c r="DK17">
        <v>260285413</v>
      </c>
      <c r="DL17">
        <v>271048415</v>
      </c>
      <c r="DM17">
        <v>271697827</v>
      </c>
      <c r="DN17">
        <v>273979235</v>
      </c>
      <c r="DO17">
        <v>275730572</v>
      </c>
      <c r="DP17">
        <v>260811057</v>
      </c>
      <c r="DQ17">
        <v>270384252</v>
      </c>
      <c r="DR17">
        <v>281906895</v>
      </c>
      <c r="DS17">
        <v>260927530</v>
      </c>
      <c r="DT17">
        <v>291478983</v>
      </c>
      <c r="DU17">
        <v>281780589</v>
      </c>
      <c r="DV17">
        <v>288074992</v>
      </c>
      <c r="DW17">
        <v>273362149</v>
      </c>
      <c r="DX17">
        <v>285278364</v>
      </c>
      <c r="DY17">
        <v>291776025</v>
      </c>
      <c r="DZ17">
        <v>284740041</v>
      </c>
      <c r="EA17">
        <v>284707467</v>
      </c>
      <c r="EB17">
        <v>293172961</v>
      </c>
      <c r="EC17">
        <v>321349045</v>
      </c>
      <c r="ED17">
        <v>335416005</v>
      </c>
      <c r="EE17">
        <v>299700718</v>
      </c>
      <c r="EF17">
        <v>326534633</v>
      </c>
      <c r="EG17">
        <v>326315340</v>
      </c>
      <c r="EH17">
        <v>339834301</v>
      </c>
      <c r="EI17">
        <v>342978264</v>
      </c>
      <c r="EJ17">
        <v>359326462</v>
      </c>
      <c r="EK17">
        <v>335561156</v>
      </c>
      <c r="EL17">
        <v>364893766</v>
      </c>
      <c r="EM17">
        <v>411218436</v>
      </c>
      <c r="EN17">
        <v>364277230</v>
      </c>
      <c r="EO17">
        <v>345883986</v>
      </c>
      <c r="EP17">
        <v>337359463</v>
      </c>
      <c r="EQ17">
        <v>347210576</v>
      </c>
      <c r="ER17">
        <v>380894530</v>
      </c>
      <c r="ES17">
        <v>399729541</v>
      </c>
      <c r="ET17">
        <v>429288928</v>
      </c>
      <c r="EU17">
        <v>424811550</v>
      </c>
      <c r="EV17">
        <v>432004817</v>
      </c>
    </row>
    <row r="18" spans="1:152" x14ac:dyDescent="0.25">
      <c r="A18" t="s">
        <v>167</v>
      </c>
      <c r="B18">
        <v>25290674</v>
      </c>
      <c r="C18">
        <v>24328268</v>
      </c>
      <c r="D18">
        <v>24044127</v>
      </c>
      <c r="E18">
        <v>23937693</v>
      </c>
      <c r="F18">
        <v>23725912</v>
      </c>
      <c r="G18">
        <v>23013611</v>
      </c>
      <c r="H18">
        <v>22418101</v>
      </c>
      <c r="I18">
        <v>22120121</v>
      </c>
      <c r="J18">
        <v>21925621</v>
      </c>
      <c r="K18">
        <v>21916707</v>
      </c>
      <c r="L18">
        <v>20493717</v>
      </c>
      <c r="M18">
        <v>20296043</v>
      </c>
      <c r="N18">
        <v>20466651</v>
      </c>
      <c r="O18">
        <v>19912752</v>
      </c>
      <c r="P18">
        <v>19872220</v>
      </c>
      <c r="Q18">
        <v>20345791</v>
      </c>
      <c r="R18">
        <v>22850233</v>
      </c>
      <c r="S18">
        <v>22557564</v>
      </c>
      <c r="T18">
        <v>21110032</v>
      </c>
      <c r="U18">
        <v>21565077</v>
      </c>
      <c r="V18">
        <v>19995186</v>
      </c>
      <c r="W18">
        <v>18688684</v>
      </c>
      <c r="X18">
        <v>19150572</v>
      </c>
      <c r="Y18">
        <v>20738238</v>
      </c>
      <c r="Z18">
        <v>21217258</v>
      </c>
      <c r="AA18">
        <v>22127634</v>
      </c>
      <c r="AB18">
        <v>21500770</v>
      </c>
      <c r="AC18">
        <v>21986192</v>
      </c>
      <c r="AD18">
        <v>22564604</v>
      </c>
      <c r="AE18">
        <v>21419333</v>
      </c>
      <c r="AF18">
        <v>21662194</v>
      </c>
      <c r="AG18">
        <v>21194744</v>
      </c>
      <c r="AH18">
        <v>20381084</v>
      </c>
      <c r="AI18">
        <v>22823982</v>
      </c>
      <c r="AJ18">
        <v>22910131</v>
      </c>
      <c r="AK18">
        <v>23377937</v>
      </c>
      <c r="AL18">
        <v>23472175</v>
      </c>
      <c r="AM18">
        <v>22917373</v>
      </c>
      <c r="AN18">
        <v>21936029</v>
      </c>
      <c r="AO18">
        <v>22097907</v>
      </c>
      <c r="AP18">
        <v>21706221</v>
      </c>
      <c r="AQ18">
        <v>20787890</v>
      </c>
      <c r="AR18">
        <v>20399623</v>
      </c>
      <c r="AS18">
        <v>20325089</v>
      </c>
      <c r="AT18">
        <v>20684994</v>
      </c>
      <c r="AU18">
        <v>20174723</v>
      </c>
      <c r="AV18">
        <v>20577390</v>
      </c>
      <c r="AW18">
        <v>20440929</v>
      </c>
      <c r="AX18">
        <v>20177866</v>
      </c>
      <c r="AY18">
        <v>21002915</v>
      </c>
      <c r="AZ18">
        <v>21976389</v>
      </c>
      <c r="BA18">
        <v>22130290</v>
      </c>
      <c r="BB18">
        <v>21928709</v>
      </c>
      <c r="BC18">
        <v>22081111</v>
      </c>
      <c r="BD18">
        <v>22208291</v>
      </c>
      <c r="BE18">
        <v>22542114</v>
      </c>
      <c r="BF18">
        <v>22675653</v>
      </c>
      <c r="BG18">
        <v>23388652</v>
      </c>
      <c r="BH18">
        <v>23025505</v>
      </c>
      <c r="BI18">
        <v>22042983</v>
      </c>
      <c r="BJ18">
        <v>21866324</v>
      </c>
      <c r="BK18">
        <v>21779279</v>
      </c>
      <c r="BL18">
        <v>20367662</v>
      </c>
      <c r="BM18">
        <v>20329106</v>
      </c>
      <c r="BN18">
        <v>20428865</v>
      </c>
      <c r="BO18">
        <v>19727786</v>
      </c>
      <c r="BP18">
        <v>19183429</v>
      </c>
      <c r="BQ18">
        <v>18769496</v>
      </c>
      <c r="BR18">
        <v>17755052</v>
      </c>
      <c r="BS18">
        <v>17428550</v>
      </c>
      <c r="BT18">
        <v>17071393</v>
      </c>
      <c r="BU18">
        <v>16879746</v>
      </c>
      <c r="BV18">
        <v>16380598</v>
      </c>
      <c r="BW18">
        <v>16605065</v>
      </c>
      <c r="BX18">
        <v>16465519</v>
      </c>
      <c r="BY18">
        <v>16375342</v>
      </c>
      <c r="BZ18">
        <v>16168560</v>
      </c>
      <c r="CA18">
        <v>15909479</v>
      </c>
      <c r="CB18">
        <v>16047079</v>
      </c>
      <c r="CC18">
        <v>16296772</v>
      </c>
      <c r="CD18">
        <v>16147431</v>
      </c>
      <c r="CE18">
        <v>16494176</v>
      </c>
      <c r="CF18">
        <v>15764417</v>
      </c>
      <c r="CG18">
        <v>15467089</v>
      </c>
      <c r="CH18">
        <v>15219965</v>
      </c>
      <c r="CI18">
        <v>16065169</v>
      </c>
      <c r="CJ18">
        <v>16582431</v>
      </c>
      <c r="CK18">
        <v>16055972</v>
      </c>
      <c r="CL18">
        <v>15514443</v>
      </c>
      <c r="CM18">
        <v>14660308</v>
      </c>
      <c r="CN18">
        <v>14099093</v>
      </c>
      <c r="CO18">
        <v>13624789</v>
      </c>
      <c r="CP18">
        <v>12819169</v>
      </c>
      <c r="CQ18">
        <v>11903762</v>
      </c>
      <c r="CR18">
        <v>11374951</v>
      </c>
      <c r="CS18">
        <v>10662958</v>
      </c>
      <c r="CT18">
        <v>10645937</v>
      </c>
      <c r="CU18">
        <v>10778876</v>
      </c>
      <c r="CV18">
        <v>10289527</v>
      </c>
      <c r="CW18">
        <v>10759504</v>
      </c>
      <c r="CX18">
        <v>10670228</v>
      </c>
      <c r="CY18">
        <v>10716495</v>
      </c>
      <c r="CZ18">
        <v>10622072</v>
      </c>
      <c r="DA18">
        <v>10267044</v>
      </c>
      <c r="DB18">
        <v>10233848</v>
      </c>
      <c r="DC18">
        <v>10436524</v>
      </c>
      <c r="DD18">
        <v>10201849</v>
      </c>
      <c r="DE18">
        <v>9450222</v>
      </c>
      <c r="DF18">
        <v>9335223</v>
      </c>
      <c r="DG18">
        <v>9711792</v>
      </c>
      <c r="DH18">
        <v>9548779</v>
      </c>
      <c r="DI18">
        <v>11957231</v>
      </c>
      <c r="DJ18">
        <v>9517934</v>
      </c>
      <c r="DK18">
        <v>9140889</v>
      </c>
      <c r="DL18">
        <v>9322204</v>
      </c>
      <c r="DM18">
        <v>8810465</v>
      </c>
      <c r="DN18">
        <v>8970384</v>
      </c>
      <c r="DO18">
        <v>8580525</v>
      </c>
      <c r="DP18">
        <v>8621698</v>
      </c>
      <c r="DQ18">
        <v>8461482</v>
      </c>
      <c r="DR18">
        <v>9568171</v>
      </c>
      <c r="DS18">
        <v>9964445</v>
      </c>
      <c r="DT18">
        <v>10233590</v>
      </c>
      <c r="DU18">
        <v>9257199</v>
      </c>
      <c r="DV18">
        <v>10312940</v>
      </c>
      <c r="DW18">
        <v>9037289</v>
      </c>
      <c r="DX18">
        <v>8989854</v>
      </c>
      <c r="DY18">
        <v>8690690</v>
      </c>
      <c r="DZ18">
        <v>8706424</v>
      </c>
      <c r="EA18">
        <v>8486612</v>
      </c>
      <c r="EB18">
        <v>9066896</v>
      </c>
      <c r="EC18">
        <v>9129973</v>
      </c>
      <c r="ED18">
        <v>9266294</v>
      </c>
      <c r="EE18">
        <v>9135303</v>
      </c>
      <c r="EF18">
        <v>9126219</v>
      </c>
      <c r="EG18">
        <v>9175830</v>
      </c>
      <c r="EH18">
        <v>19172740</v>
      </c>
      <c r="EI18">
        <v>10620636</v>
      </c>
      <c r="EJ18">
        <v>10078214</v>
      </c>
      <c r="EK18">
        <v>10245332</v>
      </c>
      <c r="EL18">
        <v>10602411</v>
      </c>
      <c r="EM18">
        <v>22917952</v>
      </c>
      <c r="EN18">
        <v>26264398</v>
      </c>
      <c r="EO18">
        <v>23606484</v>
      </c>
      <c r="EP18">
        <v>22201494</v>
      </c>
      <c r="EQ18">
        <v>21738638</v>
      </c>
      <c r="ER18">
        <v>21718650</v>
      </c>
      <c r="ES18">
        <v>22353088</v>
      </c>
      <c r="ET18">
        <v>47239592</v>
      </c>
      <c r="EU18">
        <v>25270825</v>
      </c>
      <c r="EV18">
        <v>24643265</v>
      </c>
    </row>
    <row r="19" spans="1:152" x14ac:dyDescent="0.25">
      <c r="A19" t="s">
        <v>168</v>
      </c>
      <c r="B19">
        <v>38467089</v>
      </c>
      <c r="C19">
        <v>38108522</v>
      </c>
      <c r="D19">
        <v>39080046</v>
      </c>
      <c r="E19">
        <v>41569193</v>
      </c>
      <c r="F19">
        <v>48429634</v>
      </c>
      <c r="G19">
        <v>43637420</v>
      </c>
      <c r="H19">
        <v>35766446</v>
      </c>
      <c r="I19">
        <v>37882699</v>
      </c>
      <c r="J19">
        <v>37388655</v>
      </c>
      <c r="K19">
        <v>40373492</v>
      </c>
      <c r="L19">
        <v>35938145</v>
      </c>
      <c r="M19">
        <v>32733662</v>
      </c>
      <c r="N19">
        <v>34379702</v>
      </c>
      <c r="O19">
        <v>31921624</v>
      </c>
      <c r="P19">
        <v>34339585</v>
      </c>
      <c r="Q19">
        <v>35521184</v>
      </c>
      <c r="R19">
        <v>40209530</v>
      </c>
      <c r="S19">
        <v>36640293</v>
      </c>
      <c r="T19">
        <v>40222663</v>
      </c>
      <c r="U19">
        <v>42753819</v>
      </c>
      <c r="V19">
        <v>38559505</v>
      </c>
      <c r="W19">
        <v>39338379</v>
      </c>
      <c r="X19">
        <v>40029776</v>
      </c>
      <c r="Y19">
        <v>45189210</v>
      </c>
      <c r="Z19">
        <v>46357837</v>
      </c>
      <c r="AA19">
        <v>36630393</v>
      </c>
      <c r="AB19">
        <v>35688959</v>
      </c>
      <c r="AC19">
        <v>38893536</v>
      </c>
      <c r="AD19">
        <v>35652364</v>
      </c>
      <c r="AE19">
        <v>31453310</v>
      </c>
      <c r="AF19">
        <v>34323613</v>
      </c>
      <c r="AG19">
        <v>33480593</v>
      </c>
      <c r="AH19">
        <v>34209837</v>
      </c>
      <c r="AI19">
        <v>36153937</v>
      </c>
      <c r="AJ19">
        <v>37293219</v>
      </c>
      <c r="AK19">
        <v>37309640</v>
      </c>
      <c r="AL19">
        <v>37795696</v>
      </c>
      <c r="AM19">
        <v>36377081</v>
      </c>
      <c r="AN19">
        <v>39291285</v>
      </c>
      <c r="AO19">
        <v>39899723</v>
      </c>
      <c r="AP19">
        <v>39299283</v>
      </c>
      <c r="AQ19">
        <v>36540290</v>
      </c>
      <c r="AR19">
        <v>37931117</v>
      </c>
      <c r="AS19">
        <v>37045145</v>
      </c>
      <c r="AT19">
        <v>36841193</v>
      </c>
      <c r="AU19">
        <v>40580868</v>
      </c>
      <c r="AV19">
        <v>42481392</v>
      </c>
      <c r="AW19">
        <v>38113730</v>
      </c>
      <c r="AX19">
        <v>34584215</v>
      </c>
      <c r="AY19">
        <v>36843303</v>
      </c>
      <c r="AZ19">
        <v>36456433</v>
      </c>
      <c r="BA19">
        <v>36545644</v>
      </c>
      <c r="BB19">
        <v>40171160</v>
      </c>
      <c r="BC19">
        <v>41729896</v>
      </c>
      <c r="BD19">
        <v>48109175</v>
      </c>
      <c r="BE19">
        <v>51654931</v>
      </c>
      <c r="BF19">
        <v>51045372</v>
      </c>
      <c r="BG19">
        <v>48355500</v>
      </c>
      <c r="BH19">
        <v>54871058</v>
      </c>
      <c r="BI19">
        <v>58533208</v>
      </c>
      <c r="BJ19">
        <v>71291033</v>
      </c>
      <c r="BK19">
        <v>71280694</v>
      </c>
      <c r="BL19">
        <v>71256328</v>
      </c>
      <c r="BM19">
        <v>73242009</v>
      </c>
      <c r="BN19">
        <v>77115166</v>
      </c>
      <c r="BO19">
        <v>79153638</v>
      </c>
      <c r="BP19">
        <v>81228206</v>
      </c>
      <c r="BQ19">
        <v>87792133</v>
      </c>
      <c r="BR19">
        <v>93986152</v>
      </c>
      <c r="BS19">
        <v>108265228</v>
      </c>
      <c r="BT19">
        <v>110480105</v>
      </c>
      <c r="BU19">
        <v>119271475</v>
      </c>
      <c r="BV19">
        <v>120109552</v>
      </c>
      <c r="BW19">
        <v>121019082</v>
      </c>
      <c r="BX19">
        <v>126728456</v>
      </c>
      <c r="BY19">
        <v>129270854</v>
      </c>
      <c r="BZ19">
        <v>134828823</v>
      </c>
      <c r="CA19">
        <v>145888759</v>
      </c>
      <c r="CB19">
        <v>142434691</v>
      </c>
      <c r="CC19">
        <v>138371719</v>
      </c>
      <c r="CD19">
        <v>148156519</v>
      </c>
      <c r="CE19">
        <v>173141105</v>
      </c>
      <c r="CF19">
        <v>170940445</v>
      </c>
      <c r="CG19">
        <v>173730475</v>
      </c>
      <c r="CH19">
        <v>173396869</v>
      </c>
      <c r="CI19">
        <v>183694977</v>
      </c>
      <c r="CJ19">
        <v>194205394</v>
      </c>
      <c r="CK19">
        <v>199237076</v>
      </c>
      <c r="CL19">
        <v>193698484</v>
      </c>
      <c r="CM19">
        <v>196804095</v>
      </c>
      <c r="CN19">
        <v>193877614</v>
      </c>
      <c r="CO19">
        <v>200823546</v>
      </c>
      <c r="CP19">
        <v>186949970</v>
      </c>
      <c r="CQ19">
        <v>195650200</v>
      </c>
      <c r="CR19">
        <v>201442219</v>
      </c>
      <c r="CS19">
        <v>195445223</v>
      </c>
      <c r="CT19">
        <v>198354094</v>
      </c>
      <c r="CU19">
        <v>196970904</v>
      </c>
      <c r="CV19">
        <v>212473748</v>
      </c>
      <c r="CW19">
        <v>217423857</v>
      </c>
      <c r="CX19">
        <v>217363462</v>
      </c>
      <c r="CY19">
        <v>230381376</v>
      </c>
      <c r="CZ19">
        <v>225454808</v>
      </c>
      <c r="DA19">
        <v>228450256</v>
      </c>
      <c r="DB19">
        <v>241733423</v>
      </c>
      <c r="DC19">
        <v>257241486</v>
      </c>
      <c r="DD19">
        <v>266704021</v>
      </c>
      <c r="DE19">
        <v>251776628</v>
      </c>
      <c r="DF19">
        <v>249136867</v>
      </c>
      <c r="DG19">
        <v>234433573</v>
      </c>
      <c r="DH19">
        <v>245849751</v>
      </c>
      <c r="DI19">
        <v>247089966</v>
      </c>
      <c r="DJ19">
        <v>248916742</v>
      </c>
      <c r="DK19">
        <v>251144524</v>
      </c>
      <c r="DL19">
        <v>261726211</v>
      </c>
      <c r="DM19">
        <v>262887362</v>
      </c>
      <c r="DN19">
        <v>265008851</v>
      </c>
      <c r="DO19">
        <v>267150047</v>
      </c>
      <c r="DP19">
        <v>252189360</v>
      </c>
      <c r="DQ19">
        <v>261922771</v>
      </c>
      <c r="DR19">
        <v>272338724</v>
      </c>
      <c r="DS19">
        <v>250963085</v>
      </c>
      <c r="DT19">
        <v>281245393</v>
      </c>
      <c r="DU19">
        <v>272523390</v>
      </c>
      <c r="DV19">
        <v>277762052</v>
      </c>
      <c r="DW19">
        <v>264324860</v>
      </c>
      <c r="DX19">
        <v>276288510</v>
      </c>
      <c r="DY19">
        <v>283085335</v>
      </c>
      <c r="DZ19">
        <v>276033617</v>
      </c>
      <c r="EA19">
        <v>276220855</v>
      </c>
      <c r="EB19">
        <v>284106065</v>
      </c>
      <c r="EC19">
        <v>312219072</v>
      </c>
      <c r="ED19">
        <v>326149711</v>
      </c>
      <c r="EE19">
        <v>290565414</v>
      </c>
      <c r="EF19">
        <v>317408414</v>
      </c>
      <c r="EG19">
        <v>317139510</v>
      </c>
      <c r="EH19">
        <v>320661561</v>
      </c>
      <c r="EI19">
        <v>332357628</v>
      </c>
      <c r="EJ19">
        <v>349248249</v>
      </c>
      <c r="EK19">
        <v>325315824</v>
      </c>
      <c r="EL19">
        <v>354291355</v>
      </c>
      <c r="EM19">
        <v>388300483</v>
      </c>
      <c r="EN19">
        <v>338012832</v>
      </c>
      <c r="EO19">
        <v>322277502</v>
      </c>
      <c r="EP19">
        <v>315157969</v>
      </c>
      <c r="EQ19">
        <v>325471938</v>
      </c>
      <c r="ER19">
        <v>359175880</v>
      </c>
      <c r="ES19">
        <v>377376453</v>
      </c>
      <c r="ET19">
        <v>382049336</v>
      </c>
      <c r="EU19">
        <v>399540725</v>
      </c>
      <c r="EV19">
        <v>407361553</v>
      </c>
    </row>
    <row r="20" spans="1:152" x14ac:dyDescent="0.25">
      <c r="A20" t="s">
        <v>169</v>
      </c>
      <c r="B20">
        <v>20908719</v>
      </c>
      <c r="C20">
        <v>18690730</v>
      </c>
      <c r="D20">
        <v>20099891</v>
      </c>
      <c r="E20">
        <v>22140968</v>
      </c>
      <c r="F20">
        <v>29855169</v>
      </c>
      <c r="G20">
        <v>24425116</v>
      </c>
      <c r="H20">
        <v>17609505</v>
      </c>
      <c r="I20">
        <v>18965463</v>
      </c>
      <c r="J20">
        <v>18692880</v>
      </c>
      <c r="K20">
        <v>19131411</v>
      </c>
      <c r="L20">
        <v>16865117</v>
      </c>
      <c r="M20">
        <v>13176970</v>
      </c>
      <c r="N20">
        <v>14250636</v>
      </c>
      <c r="O20">
        <v>12248217</v>
      </c>
      <c r="P20">
        <v>13987059</v>
      </c>
      <c r="Q20">
        <v>14982608</v>
      </c>
      <c r="R20">
        <v>17364903</v>
      </c>
      <c r="S20">
        <v>14973375</v>
      </c>
      <c r="T20">
        <v>19424259</v>
      </c>
      <c r="U20">
        <v>20720769</v>
      </c>
      <c r="V20">
        <v>17227306</v>
      </c>
      <c r="W20">
        <v>18791997</v>
      </c>
      <c r="X20">
        <v>17969090</v>
      </c>
      <c r="Y20">
        <v>21226352</v>
      </c>
      <c r="Z20">
        <v>20557940</v>
      </c>
      <c r="AA20">
        <v>14927741</v>
      </c>
      <c r="AB20">
        <v>14450236</v>
      </c>
      <c r="AC20">
        <v>17013775</v>
      </c>
      <c r="AD20">
        <v>11753032</v>
      </c>
      <c r="AE20">
        <v>10337865</v>
      </c>
      <c r="AF20">
        <v>13039819</v>
      </c>
      <c r="AG20">
        <v>12956146</v>
      </c>
      <c r="AH20">
        <v>15532427</v>
      </c>
      <c r="AI20">
        <v>16576317</v>
      </c>
      <c r="AJ20">
        <v>16841927</v>
      </c>
      <c r="AK20">
        <v>17020110</v>
      </c>
      <c r="AL20">
        <v>17433964</v>
      </c>
      <c r="AM20">
        <v>15903617</v>
      </c>
      <c r="AN20">
        <v>19638218</v>
      </c>
      <c r="AO20">
        <v>19943922</v>
      </c>
      <c r="AP20">
        <v>19219500</v>
      </c>
      <c r="AQ20">
        <v>16100420</v>
      </c>
      <c r="AR20">
        <v>15896367</v>
      </c>
      <c r="AS20">
        <v>14675406</v>
      </c>
      <c r="AT20">
        <v>14912776</v>
      </c>
      <c r="AU20">
        <v>17481453</v>
      </c>
      <c r="AV20">
        <v>17683942</v>
      </c>
      <c r="AW20">
        <v>11150417</v>
      </c>
      <c r="AX20">
        <v>6799942</v>
      </c>
      <c r="AY20">
        <v>7498754</v>
      </c>
      <c r="AZ20">
        <v>6367342</v>
      </c>
      <c r="BA20">
        <v>6921009</v>
      </c>
      <c r="BB20">
        <v>9875311</v>
      </c>
      <c r="BC20">
        <v>9927381</v>
      </c>
      <c r="BD20">
        <v>9640251</v>
      </c>
      <c r="BE20">
        <v>10502014</v>
      </c>
      <c r="BF20">
        <v>9665677</v>
      </c>
      <c r="BG20">
        <v>8104491</v>
      </c>
      <c r="BH20">
        <v>7315701</v>
      </c>
      <c r="BI20">
        <v>8723665</v>
      </c>
      <c r="BJ20">
        <v>7804245</v>
      </c>
      <c r="BK20">
        <v>8285586</v>
      </c>
      <c r="BL20">
        <v>9331222</v>
      </c>
      <c r="BM20">
        <v>9752131</v>
      </c>
      <c r="BN20">
        <v>10348816</v>
      </c>
      <c r="BO20">
        <v>9684709</v>
      </c>
      <c r="BP20">
        <v>8046545</v>
      </c>
      <c r="BQ20">
        <v>10782817</v>
      </c>
      <c r="BR20">
        <v>7570580</v>
      </c>
      <c r="BS20">
        <v>6657955</v>
      </c>
      <c r="BT20">
        <v>8133871</v>
      </c>
      <c r="BU20">
        <v>7877428</v>
      </c>
      <c r="BV20">
        <v>7364109</v>
      </c>
      <c r="BW20">
        <v>9045919</v>
      </c>
      <c r="BX20">
        <v>7675812</v>
      </c>
      <c r="BY20">
        <v>7913589</v>
      </c>
      <c r="BZ20">
        <v>6638746</v>
      </c>
      <c r="CA20">
        <v>8305058</v>
      </c>
      <c r="CB20">
        <v>7577827</v>
      </c>
      <c r="CC20">
        <v>9157862</v>
      </c>
      <c r="CD20">
        <v>12342387</v>
      </c>
      <c r="CE20">
        <v>12440614</v>
      </c>
      <c r="CF20">
        <v>10492375</v>
      </c>
      <c r="CG20">
        <v>12037265</v>
      </c>
      <c r="CH20">
        <v>10461014</v>
      </c>
      <c r="CI20">
        <v>11195147</v>
      </c>
      <c r="CJ20">
        <v>13283796</v>
      </c>
      <c r="CK20">
        <v>11566057</v>
      </c>
      <c r="CL20">
        <v>11234309</v>
      </c>
      <c r="CM20">
        <v>11473222</v>
      </c>
      <c r="CN20">
        <v>11025207</v>
      </c>
      <c r="CO20">
        <v>13628648</v>
      </c>
      <c r="CP20">
        <v>4676854</v>
      </c>
      <c r="CQ20">
        <v>4108316</v>
      </c>
      <c r="CR20">
        <v>5354889</v>
      </c>
      <c r="CS20">
        <v>4167252</v>
      </c>
      <c r="CT20">
        <v>5535561</v>
      </c>
      <c r="CU20">
        <v>7087054</v>
      </c>
      <c r="CV20">
        <v>9426310</v>
      </c>
      <c r="CW20">
        <v>8727123</v>
      </c>
      <c r="CX20">
        <v>3820867</v>
      </c>
      <c r="CY20">
        <v>6719888</v>
      </c>
      <c r="CZ20">
        <v>6115489</v>
      </c>
      <c r="DA20">
        <v>8589837</v>
      </c>
      <c r="DB20">
        <v>7983165</v>
      </c>
      <c r="DC20">
        <v>7049551</v>
      </c>
      <c r="DD20">
        <v>5974610</v>
      </c>
      <c r="DE20">
        <v>7934405</v>
      </c>
      <c r="DF20">
        <v>5438804</v>
      </c>
      <c r="DG20">
        <v>3769310</v>
      </c>
      <c r="DH20">
        <v>5537891</v>
      </c>
      <c r="DI20">
        <v>4617113</v>
      </c>
      <c r="DJ20">
        <v>8699930</v>
      </c>
      <c r="DK20">
        <v>8951907</v>
      </c>
      <c r="DL20">
        <v>14615126</v>
      </c>
      <c r="DM20">
        <v>14135600</v>
      </c>
      <c r="DN20">
        <v>13403307</v>
      </c>
      <c r="DO20">
        <v>12385473</v>
      </c>
      <c r="DP20">
        <v>4522260</v>
      </c>
      <c r="DQ20">
        <v>11019855</v>
      </c>
      <c r="DR20">
        <v>10840134</v>
      </c>
      <c r="DS20">
        <v>9852776</v>
      </c>
      <c r="DT20">
        <v>20583303</v>
      </c>
      <c r="DU20">
        <v>16408353</v>
      </c>
      <c r="DV20">
        <v>11441212</v>
      </c>
      <c r="DW20">
        <v>5698311</v>
      </c>
      <c r="DX20">
        <v>11507116</v>
      </c>
      <c r="DY20">
        <v>14516263</v>
      </c>
      <c r="DZ20">
        <v>6809299</v>
      </c>
      <c r="EA20">
        <v>6521146</v>
      </c>
      <c r="EB20">
        <v>9137493</v>
      </c>
      <c r="EC20">
        <v>8949128</v>
      </c>
      <c r="ED20">
        <v>7999808</v>
      </c>
      <c r="EE20">
        <v>6202383</v>
      </c>
      <c r="EF20">
        <v>14487053</v>
      </c>
      <c r="EG20">
        <v>12762953</v>
      </c>
      <c r="EH20">
        <v>6555899</v>
      </c>
      <c r="EI20">
        <v>13258593</v>
      </c>
      <c r="EJ20">
        <v>7472168</v>
      </c>
      <c r="EK20">
        <v>7236174</v>
      </c>
      <c r="EL20">
        <v>7878253</v>
      </c>
      <c r="EM20">
        <v>9062555</v>
      </c>
      <c r="EN20">
        <v>8086924</v>
      </c>
      <c r="EO20">
        <v>17628261</v>
      </c>
      <c r="EP20">
        <v>14134276</v>
      </c>
      <c r="EQ20">
        <v>16218983</v>
      </c>
      <c r="ER20">
        <v>32580601</v>
      </c>
      <c r="ES20">
        <v>53754352</v>
      </c>
      <c r="ET20">
        <v>34528109</v>
      </c>
      <c r="EU20">
        <v>25309274</v>
      </c>
      <c r="EV20">
        <v>25259071</v>
      </c>
    </row>
    <row r="21" spans="1:152" x14ac:dyDescent="0.25">
      <c r="A21" t="s">
        <v>170</v>
      </c>
      <c r="B21">
        <v>17558370</v>
      </c>
      <c r="C21">
        <v>19417791</v>
      </c>
      <c r="D21">
        <v>18980155</v>
      </c>
      <c r="E21">
        <v>19428225</v>
      </c>
      <c r="F21">
        <v>18574465</v>
      </c>
      <c r="G21">
        <v>19212305</v>
      </c>
      <c r="H21">
        <v>18156942</v>
      </c>
      <c r="I21">
        <v>18917237</v>
      </c>
      <c r="J21">
        <v>18695775</v>
      </c>
      <c r="K21">
        <v>21242080</v>
      </c>
      <c r="L21">
        <v>19073028</v>
      </c>
      <c r="M21">
        <v>19556692</v>
      </c>
      <c r="N21">
        <v>20129066</v>
      </c>
      <c r="O21">
        <v>19673407</v>
      </c>
      <c r="P21">
        <v>20352527</v>
      </c>
      <c r="Q21">
        <v>20538576</v>
      </c>
      <c r="R21">
        <v>22844627</v>
      </c>
      <c r="S21">
        <v>21666918</v>
      </c>
      <c r="T21">
        <v>20798404</v>
      </c>
      <c r="U21">
        <v>22033050</v>
      </c>
      <c r="V21">
        <v>21332199</v>
      </c>
      <c r="W21">
        <v>20546382</v>
      </c>
      <c r="X21">
        <v>22060685</v>
      </c>
      <c r="Y21">
        <v>23962858</v>
      </c>
      <c r="Z21">
        <v>25799897</v>
      </c>
      <c r="AA21">
        <v>21702652</v>
      </c>
      <c r="AB21">
        <v>21238723</v>
      </c>
      <c r="AC21">
        <v>21879761</v>
      </c>
      <c r="AD21">
        <v>23899332</v>
      </c>
      <c r="AE21">
        <v>21115444</v>
      </c>
      <c r="AF21">
        <v>21283794</v>
      </c>
      <c r="AG21">
        <v>20524447</v>
      </c>
      <c r="AH21">
        <v>18677409</v>
      </c>
      <c r="AI21">
        <v>19577620</v>
      </c>
      <c r="AJ21">
        <v>20451292</v>
      </c>
      <c r="AK21">
        <v>20289530</v>
      </c>
      <c r="AL21">
        <v>20361731</v>
      </c>
      <c r="AM21">
        <v>20473464</v>
      </c>
      <c r="AN21">
        <v>19653067</v>
      </c>
      <c r="AO21">
        <v>19955801</v>
      </c>
      <c r="AP21">
        <v>20079783</v>
      </c>
      <c r="AQ21">
        <v>20439869</v>
      </c>
      <c r="AR21">
        <v>22034750</v>
      </c>
      <c r="AS21">
        <v>22369739</v>
      </c>
      <c r="AT21">
        <v>21928417</v>
      </c>
      <c r="AU21">
        <v>23099415</v>
      </c>
      <c r="AV21">
        <v>24797450</v>
      </c>
      <c r="AW21">
        <v>26963313</v>
      </c>
      <c r="AX21">
        <v>27784273</v>
      </c>
      <c r="AY21">
        <v>29344549</v>
      </c>
      <c r="AZ21">
        <v>30089091</v>
      </c>
      <c r="BA21">
        <v>29624635</v>
      </c>
      <c r="BB21">
        <v>30295849</v>
      </c>
      <c r="BC21">
        <v>31802515</v>
      </c>
      <c r="BD21">
        <v>38468924</v>
      </c>
      <c r="BE21">
        <v>41152918</v>
      </c>
      <c r="BF21">
        <v>41379695</v>
      </c>
      <c r="BG21">
        <v>40251009</v>
      </c>
      <c r="BH21">
        <v>47555357</v>
      </c>
      <c r="BI21">
        <v>49809543</v>
      </c>
      <c r="BJ21">
        <v>63486788</v>
      </c>
      <c r="BK21">
        <v>62995108</v>
      </c>
      <c r="BL21">
        <v>61925106</v>
      </c>
      <c r="BM21">
        <v>63489878</v>
      </c>
      <c r="BN21">
        <v>66766349</v>
      </c>
      <c r="BO21">
        <v>69468928</v>
      </c>
      <c r="BP21">
        <v>73181661</v>
      </c>
      <c r="BQ21">
        <v>77009316</v>
      </c>
      <c r="BR21">
        <v>86415572</v>
      </c>
      <c r="BS21">
        <v>101607274</v>
      </c>
      <c r="BT21">
        <v>102346234</v>
      </c>
      <c r="BU21">
        <v>111394047</v>
      </c>
      <c r="BV21">
        <v>112745443</v>
      </c>
      <c r="BW21">
        <v>111973163</v>
      </c>
      <c r="BX21">
        <v>119052644</v>
      </c>
      <c r="BY21">
        <v>121357266</v>
      </c>
      <c r="BZ21">
        <v>128190076</v>
      </c>
      <c r="CA21">
        <v>137583700</v>
      </c>
      <c r="CB21">
        <v>134856864</v>
      </c>
      <c r="CC21">
        <v>129213857</v>
      </c>
      <c r="CD21">
        <v>135814133</v>
      </c>
      <c r="CE21">
        <v>160700491</v>
      </c>
      <c r="CF21">
        <v>160448070</v>
      </c>
      <c r="CG21">
        <v>161693210</v>
      </c>
      <c r="CH21">
        <v>162935855</v>
      </c>
      <c r="CI21">
        <v>172499830</v>
      </c>
      <c r="CJ21">
        <v>180921598</v>
      </c>
      <c r="CK21">
        <v>187671019</v>
      </c>
      <c r="CL21">
        <v>182464176</v>
      </c>
      <c r="CM21">
        <v>185330873</v>
      </c>
      <c r="CN21">
        <v>182852407</v>
      </c>
      <c r="CO21">
        <v>187194898</v>
      </c>
      <c r="CP21">
        <v>182273116</v>
      </c>
      <c r="CQ21">
        <v>191541884</v>
      </c>
      <c r="CR21">
        <v>196087330</v>
      </c>
      <c r="CS21">
        <v>191277971</v>
      </c>
      <c r="CT21">
        <v>192818533</v>
      </c>
      <c r="CU21">
        <v>189883850</v>
      </c>
      <c r="CV21">
        <v>203047438</v>
      </c>
      <c r="CW21">
        <v>208696733</v>
      </c>
      <c r="CX21">
        <v>213542594</v>
      </c>
      <c r="CY21">
        <v>223661488</v>
      </c>
      <c r="CZ21">
        <v>219339319</v>
      </c>
      <c r="DA21">
        <v>219860419</v>
      </c>
      <c r="DB21">
        <v>233750258</v>
      </c>
      <c r="DC21">
        <v>250191934</v>
      </c>
      <c r="DD21">
        <v>260729412</v>
      </c>
      <c r="DE21">
        <v>243842222</v>
      </c>
      <c r="DF21">
        <v>243698063</v>
      </c>
      <c r="DG21">
        <v>230664263</v>
      </c>
      <c r="DH21">
        <v>240311860</v>
      </c>
      <c r="DI21">
        <v>242472853</v>
      </c>
      <c r="DJ21">
        <v>240216812</v>
      </c>
      <c r="DK21">
        <v>242192617</v>
      </c>
      <c r="DL21">
        <v>247111085</v>
      </c>
      <c r="DM21">
        <v>248751762</v>
      </c>
      <c r="DN21">
        <v>251605544</v>
      </c>
      <c r="DO21">
        <v>254764574</v>
      </c>
      <c r="DP21">
        <v>247667100</v>
      </c>
      <c r="DQ21">
        <v>250902916</v>
      </c>
      <c r="DR21">
        <v>261498590</v>
      </c>
      <c r="DS21">
        <v>241110310</v>
      </c>
      <c r="DT21">
        <v>260662090</v>
      </c>
      <c r="DU21">
        <v>256115038</v>
      </c>
      <c r="DV21">
        <v>266320840</v>
      </c>
      <c r="DW21">
        <v>258626549</v>
      </c>
      <c r="DX21">
        <v>264781394</v>
      </c>
      <c r="DY21">
        <v>268569072</v>
      </c>
      <c r="DZ21">
        <v>269224319</v>
      </c>
      <c r="EA21">
        <v>269699709</v>
      </c>
      <c r="EB21">
        <v>274968571</v>
      </c>
      <c r="EC21">
        <v>303269944</v>
      </c>
      <c r="ED21">
        <v>318149903</v>
      </c>
      <c r="EE21">
        <v>284363032</v>
      </c>
      <c r="EF21">
        <v>302921361</v>
      </c>
      <c r="EG21">
        <v>304376557</v>
      </c>
      <c r="EH21">
        <v>314105662</v>
      </c>
      <c r="EI21">
        <v>319099034</v>
      </c>
      <c r="EJ21">
        <v>341776081</v>
      </c>
      <c r="EK21">
        <v>318079650</v>
      </c>
      <c r="EL21">
        <v>346413102</v>
      </c>
      <c r="EM21">
        <v>379237929</v>
      </c>
      <c r="EN21">
        <v>329925908</v>
      </c>
      <c r="EO21">
        <v>304649240</v>
      </c>
      <c r="EP21">
        <v>301023693</v>
      </c>
      <c r="EQ21">
        <v>309252955</v>
      </c>
      <c r="ER21">
        <v>326595280</v>
      </c>
      <c r="ES21">
        <v>323622101</v>
      </c>
      <c r="ET21">
        <v>347521226</v>
      </c>
      <c r="EU21">
        <v>374231451</v>
      </c>
      <c r="EV21">
        <v>382102482</v>
      </c>
    </row>
    <row r="22" spans="1:152" x14ac:dyDescent="0.25">
      <c r="A22" t="s">
        <v>171</v>
      </c>
      <c r="B22">
        <v>39268381</v>
      </c>
      <c r="C22">
        <v>41915592</v>
      </c>
      <c r="D22">
        <v>45232588</v>
      </c>
      <c r="E22">
        <v>43592159</v>
      </c>
      <c r="F22">
        <v>40460015</v>
      </c>
      <c r="G22">
        <v>44073525</v>
      </c>
      <c r="H22">
        <v>48981695</v>
      </c>
      <c r="I22">
        <v>49158772</v>
      </c>
      <c r="J22">
        <v>51118591</v>
      </c>
      <c r="K22">
        <v>51411660</v>
      </c>
      <c r="L22">
        <v>51039568</v>
      </c>
      <c r="M22">
        <v>54224364</v>
      </c>
      <c r="N22">
        <v>51847816</v>
      </c>
      <c r="O22">
        <v>54790431</v>
      </c>
      <c r="P22">
        <v>53879073</v>
      </c>
      <c r="Q22">
        <v>52503102</v>
      </c>
      <c r="R22">
        <v>51455991</v>
      </c>
      <c r="S22">
        <v>54143884</v>
      </c>
      <c r="T22">
        <v>46078948</v>
      </c>
      <c r="U22">
        <v>45515468</v>
      </c>
      <c r="V22">
        <v>48887281</v>
      </c>
      <c r="W22">
        <v>49840628</v>
      </c>
      <c r="X22">
        <v>51882892</v>
      </c>
      <c r="Y22">
        <v>50866624</v>
      </c>
      <c r="Z22">
        <v>51754315</v>
      </c>
      <c r="AA22">
        <v>54700751</v>
      </c>
      <c r="AB22">
        <v>57084507</v>
      </c>
      <c r="AC22">
        <v>56125260</v>
      </c>
      <c r="AD22">
        <v>58358351</v>
      </c>
      <c r="AE22">
        <v>57330717</v>
      </c>
      <c r="AF22">
        <v>53938753</v>
      </c>
      <c r="AG22">
        <v>51515345</v>
      </c>
      <c r="AH22">
        <v>50335784</v>
      </c>
      <c r="AI22">
        <v>51314010</v>
      </c>
      <c r="AJ22">
        <v>49297081</v>
      </c>
      <c r="AK22">
        <v>49843754</v>
      </c>
      <c r="AL22">
        <v>48835485</v>
      </c>
      <c r="AM22">
        <v>50731856</v>
      </c>
      <c r="AN22">
        <v>49018474</v>
      </c>
      <c r="AO22">
        <v>47393660</v>
      </c>
      <c r="AP22">
        <v>51119011</v>
      </c>
      <c r="AQ22">
        <v>61471525</v>
      </c>
      <c r="AR22">
        <v>59051396</v>
      </c>
      <c r="AS22">
        <v>59454266</v>
      </c>
      <c r="AT22">
        <v>60084201</v>
      </c>
      <c r="AU22">
        <v>61783197</v>
      </c>
      <c r="AV22">
        <v>56657421</v>
      </c>
      <c r="AW22">
        <v>62743665</v>
      </c>
      <c r="AX22">
        <v>69887944</v>
      </c>
      <c r="AY22">
        <v>70617309</v>
      </c>
      <c r="AZ22">
        <v>74157354</v>
      </c>
      <c r="BA22">
        <v>74371546</v>
      </c>
      <c r="BB22">
        <v>74637938</v>
      </c>
      <c r="BC22">
        <v>75999057</v>
      </c>
      <c r="BD22">
        <v>76261113</v>
      </c>
      <c r="BE22">
        <v>76596216</v>
      </c>
      <c r="BF22">
        <v>77444717</v>
      </c>
      <c r="BG22">
        <v>75310612</v>
      </c>
      <c r="BH22">
        <v>71960752</v>
      </c>
      <c r="BI22">
        <v>62217544</v>
      </c>
      <c r="BJ22">
        <v>60989842</v>
      </c>
      <c r="BK22">
        <v>53153641</v>
      </c>
      <c r="BL22">
        <v>43766962</v>
      </c>
      <c r="BM22">
        <v>45538402</v>
      </c>
      <c r="BN22">
        <v>46488169</v>
      </c>
      <c r="BO22">
        <v>53275742</v>
      </c>
      <c r="BP22">
        <v>55116486</v>
      </c>
      <c r="BQ22">
        <v>56543358</v>
      </c>
      <c r="BR22">
        <v>58516422</v>
      </c>
      <c r="BS22">
        <v>59651488</v>
      </c>
      <c r="BT22">
        <v>61034649</v>
      </c>
      <c r="BU22">
        <v>62596673</v>
      </c>
      <c r="BV22">
        <v>63595196</v>
      </c>
      <c r="BW22">
        <v>64397931</v>
      </c>
      <c r="BX22">
        <v>65464509</v>
      </c>
      <c r="BY22">
        <v>65717644</v>
      </c>
      <c r="BZ22">
        <v>68100789</v>
      </c>
      <c r="CA22">
        <v>72420000</v>
      </c>
      <c r="CB22">
        <v>72928463</v>
      </c>
      <c r="CC22">
        <v>71556485</v>
      </c>
      <c r="CD22">
        <v>64232204</v>
      </c>
      <c r="CE22">
        <v>63082063</v>
      </c>
      <c r="CF22">
        <v>66434957</v>
      </c>
      <c r="CG22">
        <v>68101845</v>
      </c>
      <c r="CH22">
        <v>73587068</v>
      </c>
      <c r="CI22">
        <v>66097524</v>
      </c>
      <c r="CJ22">
        <v>54653446</v>
      </c>
      <c r="CK22">
        <v>54911509</v>
      </c>
      <c r="CL22">
        <v>53537538</v>
      </c>
      <c r="CM22">
        <v>56779400</v>
      </c>
      <c r="CN22">
        <v>60190130</v>
      </c>
      <c r="CO22">
        <v>62350937</v>
      </c>
      <c r="CP22">
        <v>72235444</v>
      </c>
      <c r="CQ22">
        <v>75634976</v>
      </c>
      <c r="CR22">
        <v>76580193</v>
      </c>
      <c r="CS22">
        <v>78305988</v>
      </c>
      <c r="CT22">
        <v>77785474</v>
      </c>
      <c r="CU22">
        <v>74150534</v>
      </c>
      <c r="CV22">
        <v>72628200</v>
      </c>
      <c r="CW22">
        <v>70035378</v>
      </c>
      <c r="CX22">
        <v>62338203</v>
      </c>
      <c r="CY22">
        <v>65830017</v>
      </c>
      <c r="CZ22">
        <v>63795402</v>
      </c>
      <c r="DA22">
        <v>61288298</v>
      </c>
      <c r="DB22">
        <v>59876678</v>
      </c>
      <c r="DC22">
        <v>58950127</v>
      </c>
      <c r="DD22">
        <v>55452320</v>
      </c>
      <c r="DE22">
        <v>53734815</v>
      </c>
      <c r="DF22">
        <v>53944113</v>
      </c>
      <c r="DG22">
        <v>49069774</v>
      </c>
      <c r="DH22">
        <v>43633918</v>
      </c>
      <c r="DI22">
        <v>37070753</v>
      </c>
      <c r="DJ22">
        <v>35936567</v>
      </c>
      <c r="DK22">
        <v>46320224</v>
      </c>
      <c r="DL22">
        <v>51307938</v>
      </c>
      <c r="DM22">
        <v>60143576</v>
      </c>
      <c r="DN22">
        <v>62650077</v>
      </c>
      <c r="DO22">
        <v>66828805</v>
      </c>
      <c r="DP22">
        <v>70563303</v>
      </c>
      <c r="DQ22">
        <v>75664522</v>
      </c>
      <c r="DR22">
        <v>78620597</v>
      </c>
      <c r="DS22">
        <v>84495593</v>
      </c>
      <c r="DT22">
        <v>79913227</v>
      </c>
      <c r="DU22">
        <v>75371615</v>
      </c>
      <c r="DV22">
        <v>79596030</v>
      </c>
      <c r="DW22">
        <v>86921974</v>
      </c>
      <c r="DX22">
        <v>88123483</v>
      </c>
      <c r="DY22">
        <v>91304785</v>
      </c>
      <c r="DZ22">
        <v>92489128</v>
      </c>
      <c r="EA22">
        <v>94409831</v>
      </c>
      <c r="EB22">
        <v>96976370</v>
      </c>
      <c r="EC22">
        <v>102505253</v>
      </c>
      <c r="ED22">
        <v>99362195</v>
      </c>
      <c r="EE22">
        <v>96521194</v>
      </c>
      <c r="EF22">
        <v>92169663</v>
      </c>
      <c r="EG22">
        <v>92088437</v>
      </c>
      <c r="EH22">
        <v>81773113</v>
      </c>
      <c r="EI22">
        <v>98435823</v>
      </c>
      <c r="EJ22">
        <v>101599569</v>
      </c>
      <c r="EK22">
        <v>96914459</v>
      </c>
      <c r="EL22">
        <v>96623409</v>
      </c>
      <c r="EM22">
        <v>87111602</v>
      </c>
      <c r="EN22">
        <v>96337878</v>
      </c>
      <c r="EO22">
        <v>84518764</v>
      </c>
      <c r="EP22">
        <v>98253209</v>
      </c>
      <c r="EQ22">
        <v>113993562</v>
      </c>
      <c r="ER22">
        <v>129790738</v>
      </c>
      <c r="ES22">
        <v>134788984</v>
      </c>
      <c r="ET22">
        <v>113680355</v>
      </c>
      <c r="EU22">
        <v>115882182</v>
      </c>
      <c r="EV22">
        <v>117031256</v>
      </c>
    </row>
    <row r="23" spans="1:152" x14ac:dyDescent="0.25">
      <c r="A23" t="s">
        <v>172</v>
      </c>
      <c r="B23">
        <v>31259280</v>
      </c>
      <c r="C23">
        <v>41398460</v>
      </c>
      <c r="D23">
        <v>32431816</v>
      </c>
      <c r="E23">
        <v>36936988</v>
      </c>
      <c r="F23">
        <v>35865091</v>
      </c>
      <c r="G23">
        <v>37237869</v>
      </c>
      <c r="H23">
        <v>33413310</v>
      </c>
      <c r="I23">
        <v>40992289</v>
      </c>
      <c r="J23">
        <v>39049026</v>
      </c>
      <c r="K23">
        <v>38553998</v>
      </c>
      <c r="L23">
        <v>39577660</v>
      </c>
      <c r="M23">
        <v>36019701</v>
      </c>
      <c r="N23">
        <v>38835666</v>
      </c>
      <c r="O23">
        <v>46547980</v>
      </c>
      <c r="P23">
        <v>39735166</v>
      </c>
      <c r="Q23">
        <v>41584539</v>
      </c>
      <c r="R23">
        <v>43156628</v>
      </c>
      <c r="S23">
        <v>41364572</v>
      </c>
      <c r="T23">
        <v>46278265</v>
      </c>
      <c r="U23">
        <v>52384166</v>
      </c>
      <c r="V23">
        <v>49639949</v>
      </c>
      <c r="W23">
        <v>43707103</v>
      </c>
      <c r="X23">
        <v>51713359</v>
      </c>
      <c r="Y23">
        <v>56128351</v>
      </c>
      <c r="Z23">
        <v>56939730</v>
      </c>
      <c r="AA23">
        <v>62967175</v>
      </c>
      <c r="AB23">
        <v>50264426</v>
      </c>
      <c r="AC23">
        <v>53406037</v>
      </c>
      <c r="AD23">
        <v>62095929</v>
      </c>
      <c r="AE23">
        <v>53426886</v>
      </c>
      <c r="AF23">
        <v>58775061</v>
      </c>
      <c r="AG23">
        <v>62258076</v>
      </c>
      <c r="AH23">
        <v>56889439</v>
      </c>
      <c r="AI23">
        <v>53400625</v>
      </c>
      <c r="AJ23">
        <v>68216328</v>
      </c>
      <c r="AK23">
        <v>59283462</v>
      </c>
      <c r="AL23">
        <v>54124567</v>
      </c>
      <c r="AM23">
        <v>64723456</v>
      </c>
      <c r="AN23">
        <v>54998580</v>
      </c>
      <c r="AO23">
        <v>56069817</v>
      </c>
      <c r="AP23">
        <v>58254943</v>
      </c>
      <c r="AQ23">
        <v>62497328</v>
      </c>
      <c r="AR23">
        <v>62376151</v>
      </c>
      <c r="AS23">
        <v>69740700</v>
      </c>
      <c r="AT23">
        <v>62936183</v>
      </c>
      <c r="AU23">
        <v>65043935</v>
      </c>
      <c r="AV23">
        <v>65767179</v>
      </c>
      <c r="AW23">
        <v>69080801</v>
      </c>
      <c r="AX23">
        <v>73692412</v>
      </c>
      <c r="AY23">
        <v>75986989</v>
      </c>
      <c r="AZ23">
        <v>87302158</v>
      </c>
      <c r="BA23">
        <v>97671072</v>
      </c>
      <c r="BB23">
        <v>93512358</v>
      </c>
      <c r="BC23">
        <v>114319699</v>
      </c>
      <c r="BD23">
        <v>119916596</v>
      </c>
      <c r="BE23">
        <v>125481596</v>
      </c>
      <c r="BF23">
        <v>125308015</v>
      </c>
      <c r="BG23">
        <v>136399585</v>
      </c>
      <c r="BH23">
        <v>123450361</v>
      </c>
      <c r="BI23">
        <v>119441322</v>
      </c>
      <c r="BJ23">
        <v>90859261</v>
      </c>
      <c r="BK23">
        <v>84047396</v>
      </c>
      <c r="BL23">
        <v>75672330</v>
      </c>
      <c r="BM23">
        <v>82788381</v>
      </c>
      <c r="BN23">
        <v>85528319</v>
      </c>
      <c r="BO23">
        <v>85951308</v>
      </c>
      <c r="BP23">
        <v>81061417</v>
      </c>
      <c r="BQ23">
        <v>77008807</v>
      </c>
      <c r="BR23">
        <v>73405308</v>
      </c>
      <c r="BS23">
        <v>71774297</v>
      </c>
      <c r="BT23">
        <v>73125516</v>
      </c>
      <c r="BU23">
        <v>76214783</v>
      </c>
      <c r="BV23">
        <v>70428821</v>
      </c>
      <c r="BW23">
        <v>77572402</v>
      </c>
      <c r="BX23">
        <v>70411574</v>
      </c>
      <c r="BY23">
        <v>75227168</v>
      </c>
      <c r="BZ23">
        <v>82332706</v>
      </c>
      <c r="CA23">
        <v>74888113</v>
      </c>
      <c r="CB23">
        <v>82622254</v>
      </c>
      <c r="CC23">
        <v>93078520</v>
      </c>
      <c r="CD23">
        <v>85058435</v>
      </c>
      <c r="CE23">
        <v>91289868</v>
      </c>
      <c r="CF23">
        <v>92059358</v>
      </c>
      <c r="CG23">
        <v>91845250</v>
      </c>
      <c r="CH23">
        <v>89612595</v>
      </c>
      <c r="CI23">
        <v>91207274</v>
      </c>
      <c r="CJ23">
        <v>91208811</v>
      </c>
      <c r="CK23">
        <v>90216386</v>
      </c>
      <c r="CL23">
        <v>94624341</v>
      </c>
      <c r="CM23">
        <v>91291657</v>
      </c>
      <c r="CN23">
        <v>90297363</v>
      </c>
      <c r="CO23">
        <v>95133070</v>
      </c>
      <c r="CP23">
        <v>104399821</v>
      </c>
      <c r="CQ23">
        <v>99722238</v>
      </c>
      <c r="CR23">
        <v>106019666</v>
      </c>
      <c r="CS23">
        <v>100774832</v>
      </c>
      <c r="CT23">
        <v>95944809</v>
      </c>
      <c r="CU23">
        <v>107221064</v>
      </c>
      <c r="CV23">
        <v>101873644</v>
      </c>
      <c r="CW23">
        <v>104804422</v>
      </c>
      <c r="CX23">
        <v>106151199</v>
      </c>
      <c r="CY23">
        <v>110318166</v>
      </c>
      <c r="CZ23">
        <v>108449815</v>
      </c>
      <c r="DA23">
        <v>113532748</v>
      </c>
      <c r="DB23">
        <v>115522078</v>
      </c>
      <c r="DC23">
        <v>117786541</v>
      </c>
      <c r="DD23">
        <v>130248653</v>
      </c>
      <c r="DE23">
        <v>118751412</v>
      </c>
      <c r="DF23">
        <v>120857551</v>
      </c>
      <c r="DG23">
        <v>122349930</v>
      </c>
      <c r="DH23">
        <v>120252104</v>
      </c>
      <c r="DI23">
        <v>127118936</v>
      </c>
      <c r="DJ23">
        <v>129880500</v>
      </c>
      <c r="DK23">
        <v>125290225</v>
      </c>
      <c r="DL23">
        <v>133127739</v>
      </c>
      <c r="DM23">
        <v>144726332</v>
      </c>
      <c r="DN23">
        <v>148698780</v>
      </c>
      <c r="DO23">
        <v>150713551</v>
      </c>
      <c r="DP23">
        <v>156655177</v>
      </c>
      <c r="DQ23">
        <v>162855721</v>
      </c>
      <c r="DR23">
        <v>153187879</v>
      </c>
      <c r="DS23">
        <v>167984159</v>
      </c>
      <c r="DT23">
        <v>154921782</v>
      </c>
      <c r="DU23">
        <v>149912887</v>
      </c>
      <c r="DV23">
        <v>149076356</v>
      </c>
      <c r="DW23">
        <v>148849105</v>
      </c>
      <c r="DX23">
        <v>148554890</v>
      </c>
      <c r="DY23">
        <v>161575462</v>
      </c>
      <c r="DZ23">
        <v>157817614</v>
      </c>
      <c r="EA23">
        <v>166729051</v>
      </c>
      <c r="EB23">
        <v>156381782</v>
      </c>
      <c r="EC23">
        <v>153438564</v>
      </c>
      <c r="ED23">
        <v>150700128</v>
      </c>
      <c r="EE23">
        <v>174101724</v>
      </c>
      <c r="EF23">
        <v>157495445</v>
      </c>
      <c r="EG23">
        <v>158749600</v>
      </c>
      <c r="EH23">
        <v>163684614</v>
      </c>
      <c r="EI23">
        <v>163034525</v>
      </c>
      <c r="EJ23">
        <v>164896755</v>
      </c>
      <c r="EK23">
        <v>192319082</v>
      </c>
      <c r="EL23">
        <v>187829436</v>
      </c>
      <c r="EM23">
        <v>201317988</v>
      </c>
      <c r="EN23">
        <v>214941834</v>
      </c>
      <c r="EO23">
        <v>203173609</v>
      </c>
      <c r="EP23">
        <v>190269400</v>
      </c>
      <c r="EQ23">
        <v>192199458</v>
      </c>
      <c r="ER23">
        <v>169761371</v>
      </c>
      <c r="ES23">
        <v>167982658</v>
      </c>
      <c r="ET23">
        <v>171910294</v>
      </c>
      <c r="EU23">
        <v>168086682</v>
      </c>
      <c r="EV23">
        <v>169618754</v>
      </c>
    </row>
    <row r="24" spans="1:152" x14ac:dyDescent="0.25">
      <c r="A24" t="s">
        <v>173</v>
      </c>
      <c r="B24">
        <v>22127285</v>
      </c>
      <c r="C24">
        <v>26815151</v>
      </c>
      <c r="D24">
        <v>21143687</v>
      </c>
      <c r="E24">
        <v>21248541</v>
      </c>
      <c r="F24">
        <v>22211909</v>
      </c>
      <c r="G24">
        <v>22980526</v>
      </c>
      <c r="H24">
        <v>22798941</v>
      </c>
      <c r="I24">
        <v>24662243</v>
      </c>
      <c r="J24">
        <v>24265803</v>
      </c>
      <c r="K24">
        <v>25856933</v>
      </c>
      <c r="L24">
        <v>26090852</v>
      </c>
      <c r="M24">
        <v>25623743</v>
      </c>
      <c r="N24">
        <v>26620551</v>
      </c>
      <c r="O24">
        <v>27429389</v>
      </c>
      <c r="P24">
        <v>25559265</v>
      </c>
      <c r="Q24">
        <v>26657760</v>
      </c>
      <c r="R24">
        <v>28329769</v>
      </c>
      <c r="S24">
        <v>28557765</v>
      </c>
      <c r="T24">
        <v>28914042</v>
      </c>
      <c r="U24">
        <v>29413428</v>
      </c>
      <c r="V24">
        <v>29281342</v>
      </c>
      <c r="W24">
        <v>29658081</v>
      </c>
      <c r="X24">
        <v>35809454</v>
      </c>
      <c r="Y24">
        <v>32975455</v>
      </c>
      <c r="Z24">
        <v>33297986</v>
      </c>
      <c r="AA24">
        <v>31743434</v>
      </c>
      <c r="AB24">
        <v>32267486</v>
      </c>
      <c r="AC24">
        <v>33838544</v>
      </c>
      <c r="AD24">
        <v>33966030</v>
      </c>
      <c r="AE24">
        <v>34985792</v>
      </c>
      <c r="AF24">
        <v>34291714</v>
      </c>
      <c r="AG24">
        <v>34214535</v>
      </c>
      <c r="AH24">
        <v>34358084</v>
      </c>
      <c r="AI24">
        <v>34533287</v>
      </c>
      <c r="AJ24">
        <v>36115597</v>
      </c>
      <c r="AK24">
        <v>36703857</v>
      </c>
      <c r="AL24">
        <v>42853614</v>
      </c>
      <c r="AM24">
        <v>38340278</v>
      </c>
      <c r="AN24">
        <v>37053391</v>
      </c>
      <c r="AO24">
        <v>38400939</v>
      </c>
      <c r="AP24">
        <v>38634172</v>
      </c>
      <c r="AQ24">
        <v>40241986</v>
      </c>
      <c r="AR24">
        <v>41378018</v>
      </c>
      <c r="AS24">
        <v>42383786</v>
      </c>
      <c r="AT24">
        <v>43740580</v>
      </c>
      <c r="AU24">
        <v>44822397</v>
      </c>
      <c r="AV24">
        <v>45007525</v>
      </c>
      <c r="AW24">
        <v>47618481</v>
      </c>
      <c r="AX24">
        <v>47128771</v>
      </c>
      <c r="AY24">
        <v>48937560</v>
      </c>
      <c r="AZ24">
        <v>48404666</v>
      </c>
      <c r="BA24">
        <v>49318211</v>
      </c>
      <c r="BB24">
        <v>49764708</v>
      </c>
      <c r="BC24">
        <v>52552561</v>
      </c>
      <c r="BD24">
        <v>52715358</v>
      </c>
      <c r="BE24">
        <v>54400226</v>
      </c>
      <c r="BF24">
        <v>55967708</v>
      </c>
      <c r="BG24">
        <v>63287982</v>
      </c>
      <c r="BH24">
        <v>57553349</v>
      </c>
      <c r="BI24">
        <v>57587862</v>
      </c>
      <c r="BJ24">
        <v>55126026</v>
      </c>
      <c r="BK24">
        <v>55103174</v>
      </c>
      <c r="BL24">
        <v>51742177</v>
      </c>
      <c r="BM24">
        <v>51250697</v>
      </c>
      <c r="BN24">
        <v>53177096</v>
      </c>
      <c r="BO24">
        <v>54464304</v>
      </c>
      <c r="BP24">
        <v>53676211</v>
      </c>
      <c r="BQ24">
        <v>56868106</v>
      </c>
      <c r="BR24">
        <v>56084289</v>
      </c>
      <c r="BS24">
        <v>60095724</v>
      </c>
      <c r="BT24">
        <v>60822273</v>
      </c>
      <c r="BU24">
        <v>63899667</v>
      </c>
      <c r="BV24">
        <v>60276195</v>
      </c>
      <c r="BW24">
        <v>60525482</v>
      </c>
      <c r="BX24">
        <v>58010356</v>
      </c>
      <c r="BY24">
        <v>58788038</v>
      </c>
      <c r="BZ24">
        <v>61218902</v>
      </c>
      <c r="CA24">
        <v>61683999</v>
      </c>
      <c r="CB24">
        <v>63941826</v>
      </c>
      <c r="CC24">
        <v>68915268</v>
      </c>
      <c r="CD24">
        <v>70020767</v>
      </c>
      <c r="CE24">
        <v>73982925</v>
      </c>
      <c r="CF24">
        <v>75146063</v>
      </c>
      <c r="CG24">
        <v>75159505</v>
      </c>
      <c r="CH24">
        <v>74653688</v>
      </c>
      <c r="CI24">
        <v>74814590</v>
      </c>
      <c r="CJ24">
        <v>75249188</v>
      </c>
      <c r="CK24">
        <v>76375108</v>
      </c>
      <c r="CL24">
        <v>77722676</v>
      </c>
      <c r="CM24">
        <v>77963962</v>
      </c>
      <c r="CN24">
        <v>78529545</v>
      </c>
      <c r="CO24">
        <v>80817055</v>
      </c>
      <c r="CP24">
        <v>89194383</v>
      </c>
      <c r="CQ24">
        <v>86017265</v>
      </c>
      <c r="CR24">
        <v>89846176</v>
      </c>
      <c r="CS24">
        <v>87076806</v>
      </c>
      <c r="CT24">
        <v>84252532</v>
      </c>
      <c r="CU24">
        <v>85118222</v>
      </c>
      <c r="CV24">
        <v>86635825</v>
      </c>
      <c r="CW24">
        <v>89634418</v>
      </c>
      <c r="CX24">
        <v>90526064</v>
      </c>
      <c r="CY24">
        <v>95125682</v>
      </c>
      <c r="CZ24">
        <v>94881109</v>
      </c>
      <c r="DA24">
        <v>96032953</v>
      </c>
      <c r="DB24">
        <v>99793064</v>
      </c>
      <c r="DC24">
        <v>102562231</v>
      </c>
      <c r="DD24">
        <v>109738364</v>
      </c>
      <c r="DE24">
        <v>105666776</v>
      </c>
      <c r="DF24">
        <v>103189268</v>
      </c>
      <c r="DG24">
        <v>103042636</v>
      </c>
      <c r="DH24">
        <v>102893110</v>
      </c>
      <c r="DI24">
        <v>104687814</v>
      </c>
      <c r="DJ24">
        <v>102955121</v>
      </c>
      <c r="DK24">
        <v>105221692</v>
      </c>
      <c r="DL24">
        <v>108279154</v>
      </c>
      <c r="DM24">
        <v>116872075</v>
      </c>
      <c r="DN24">
        <v>122348004</v>
      </c>
      <c r="DO24">
        <v>122298609</v>
      </c>
      <c r="DP24">
        <v>124230271</v>
      </c>
      <c r="DQ24">
        <v>122632932</v>
      </c>
      <c r="DR24">
        <v>120702084</v>
      </c>
      <c r="DS24">
        <v>122959913</v>
      </c>
      <c r="DT24">
        <v>120776142</v>
      </c>
      <c r="DU24">
        <v>120780579</v>
      </c>
      <c r="DV24">
        <v>123766145</v>
      </c>
      <c r="DW24">
        <v>128290961</v>
      </c>
      <c r="DX24">
        <v>122881478</v>
      </c>
      <c r="DY24">
        <v>130136916</v>
      </c>
      <c r="DZ24">
        <v>127607340</v>
      </c>
      <c r="EA24">
        <v>143073635</v>
      </c>
      <c r="EB24">
        <v>130220792</v>
      </c>
      <c r="EC24">
        <v>130600666</v>
      </c>
      <c r="ED24">
        <v>130269094</v>
      </c>
      <c r="EE24">
        <v>131457662</v>
      </c>
      <c r="EF24">
        <v>124669725</v>
      </c>
      <c r="EG24">
        <v>125446932</v>
      </c>
      <c r="EH24">
        <v>131436905</v>
      </c>
      <c r="EI24">
        <v>134780313</v>
      </c>
      <c r="EJ24">
        <v>135097493</v>
      </c>
      <c r="EK24">
        <v>146787395</v>
      </c>
      <c r="EL24">
        <v>145727076</v>
      </c>
      <c r="EM24">
        <v>165687745</v>
      </c>
      <c r="EN24">
        <v>152220383</v>
      </c>
      <c r="EO24">
        <v>141805365</v>
      </c>
      <c r="EP24">
        <v>136256857</v>
      </c>
      <c r="EQ24">
        <v>132261722</v>
      </c>
      <c r="ER24">
        <v>125940830</v>
      </c>
      <c r="ES24">
        <v>127876370</v>
      </c>
      <c r="ET24">
        <v>132517026</v>
      </c>
      <c r="EU24">
        <v>133676053</v>
      </c>
      <c r="EV24">
        <v>133427198</v>
      </c>
    </row>
    <row r="25" spans="1:152" x14ac:dyDescent="0.25">
      <c r="A25" t="s">
        <v>174</v>
      </c>
      <c r="B25">
        <v>8921770</v>
      </c>
      <c r="C25">
        <v>14419870</v>
      </c>
      <c r="D25">
        <v>11210936</v>
      </c>
      <c r="E25">
        <v>15593150</v>
      </c>
      <c r="F25">
        <v>13418549</v>
      </c>
      <c r="G25">
        <v>14117958</v>
      </c>
      <c r="H25">
        <v>10392095</v>
      </c>
      <c r="I25">
        <v>16192945</v>
      </c>
      <c r="J25">
        <v>14668483</v>
      </c>
      <c r="K25">
        <v>12518696</v>
      </c>
      <c r="L25">
        <v>13318671</v>
      </c>
      <c r="M25">
        <v>10192563</v>
      </c>
      <c r="N25">
        <v>12066213</v>
      </c>
      <c r="O25">
        <v>18920584</v>
      </c>
      <c r="P25">
        <v>13933700</v>
      </c>
      <c r="Q25">
        <v>14522629</v>
      </c>
      <c r="R25">
        <v>14680444</v>
      </c>
      <c r="S25">
        <v>12634988</v>
      </c>
      <c r="T25">
        <v>17268257</v>
      </c>
      <c r="U25">
        <v>22708942</v>
      </c>
      <c r="V25">
        <v>20135759</v>
      </c>
      <c r="W25">
        <v>13910102</v>
      </c>
      <c r="X25">
        <v>15782042</v>
      </c>
      <c r="Y25">
        <v>23034145</v>
      </c>
      <c r="Z25">
        <v>23544166</v>
      </c>
      <c r="AA25">
        <v>30941828</v>
      </c>
      <c r="AB25">
        <v>17724039</v>
      </c>
      <c r="AC25">
        <v>19433526</v>
      </c>
      <c r="AD25">
        <v>27990424</v>
      </c>
      <c r="AE25">
        <v>18293902</v>
      </c>
      <c r="AF25">
        <v>24286559</v>
      </c>
      <c r="AG25">
        <v>27964839</v>
      </c>
      <c r="AH25">
        <v>22397840</v>
      </c>
      <c r="AI25">
        <v>18676736</v>
      </c>
      <c r="AJ25">
        <v>31983024</v>
      </c>
      <c r="AK25">
        <v>22472639</v>
      </c>
      <c r="AL25">
        <v>11200066</v>
      </c>
      <c r="AM25">
        <v>26178667</v>
      </c>
      <c r="AN25">
        <v>17874292</v>
      </c>
      <c r="AO25">
        <v>17410567</v>
      </c>
      <c r="AP25">
        <v>19551955</v>
      </c>
      <c r="AQ25">
        <v>22072346</v>
      </c>
      <c r="AR25">
        <v>20810246</v>
      </c>
      <c r="AS25">
        <v>27232976</v>
      </c>
      <c r="AT25">
        <v>19119476</v>
      </c>
      <c r="AU25">
        <v>20104312</v>
      </c>
      <c r="AV25">
        <v>20631521</v>
      </c>
      <c r="AW25">
        <v>21384339</v>
      </c>
      <c r="AX25">
        <v>26459240</v>
      </c>
      <c r="AY25">
        <v>26805959</v>
      </c>
      <c r="AZ25">
        <v>38806198</v>
      </c>
      <c r="BA25">
        <v>48201783</v>
      </c>
      <c r="BB25">
        <v>43666423</v>
      </c>
      <c r="BC25">
        <v>61639712</v>
      </c>
      <c r="BD25">
        <v>66872026</v>
      </c>
      <c r="BE25">
        <v>70929188</v>
      </c>
      <c r="BF25">
        <v>69195298</v>
      </c>
      <c r="BG25">
        <v>72988778</v>
      </c>
      <c r="BH25">
        <v>65524065</v>
      </c>
      <c r="BI25">
        <v>61605007</v>
      </c>
      <c r="BJ25">
        <v>35333632</v>
      </c>
      <c r="BK25">
        <v>28782059</v>
      </c>
      <c r="BL25">
        <v>23808247</v>
      </c>
      <c r="BM25">
        <v>31373032</v>
      </c>
      <c r="BN25">
        <v>32210830</v>
      </c>
      <c r="BO25">
        <v>31029878</v>
      </c>
      <c r="BP25">
        <v>27008351</v>
      </c>
      <c r="BQ25">
        <v>19544605</v>
      </c>
      <c r="BR25">
        <v>17066847</v>
      </c>
      <c r="BS25">
        <v>11436498</v>
      </c>
      <c r="BT25">
        <v>12050216</v>
      </c>
      <c r="BU25">
        <v>12035128</v>
      </c>
      <c r="BV25">
        <v>9895404</v>
      </c>
      <c r="BW25">
        <v>16655494</v>
      </c>
      <c r="BX25">
        <v>12192332</v>
      </c>
      <c r="BY25">
        <v>16237366</v>
      </c>
      <c r="BZ25">
        <v>20908625</v>
      </c>
      <c r="CA25">
        <v>12989183</v>
      </c>
      <c r="CB25">
        <v>18267411</v>
      </c>
      <c r="CC25">
        <v>23876337</v>
      </c>
      <c r="CD25">
        <v>14762470</v>
      </c>
      <c r="CE25">
        <v>17019508</v>
      </c>
      <c r="CF25">
        <v>16650495</v>
      </c>
      <c r="CG25">
        <v>16422429</v>
      </c>
      <c r="CH25">
        <v>14692053</v>
      </c>
      <c r="CI25">
        <v>16086107</v>
      </c>
      <c r="CJ25">
        <v>15659969</v>
      </c>
      <c r="CK25">
        <v>13514889</v>
      </c>
      <c r="CL25">
        <v>16579388</v>
      </c>
      <c r="CM25">
        <v>12940772</v>
      </c>
      <c r="CN25">
        <v>11213139</v>
      </c>
      <c r="CO25">
        <v>13842713</v>
      </c>
      <c r="CP25">
        <v>14726764</v>
      </c>
      <c r="CQ25">
        <v>13200816</v>
      </c>
      <c r="CR25">
        <v>15596568</v>
      </c>
      <c r="CS25">
        <v>13143319</v>
      </c>
      <c r="CT25">
        <v>11104293</v>
      </c>
      <c r="CU25">
        <v>21595048</v>
      </c>
      <c r="CV25">
        <v>14639724</v>
      </c>
      <c r="CW25">
        <v>14586748</v>
      </c>
      <c r="CX25">
        <v>15084140</v>
      </c>
      <c r="CY25">
        <v>14665093</v>
      </c>
      <c r="CZ25">
        <v>13019730</v>
      </c>
      <c r="DA25">
        <v>16912807</v>
      </c>
      <c r="DB25">
        <v>15131981</v>
      </c>
      <c r="DC25">
        <v>14645416</v>
      </c>
      <c r="DD25">
        <v>19855101</v>
      </c>
      <c r="DE25">
        <v>12617266</v>
      </c>
      <c r="DF25">
        <v>17184410</v>
      </c>
      <c r="DG25">
        <v>18799107</v>
      </c>
      <c r="DH25">
        <v>16812057</v>
      </c>
      <c r="DI25">
        <v>21831764</v>
      </c>
      <c r="DJ25">
        <v>26366686</v>
      </c>
      <c r="DK25">
        <v>19464871</v>
      </c>
      <c r="DL25">
        <v>24176944</v>
      </c>
      <c r="DM25">
        <v>27149794</v>
      </c>
      <c r="DN25">
        <v>25703717</v>
      </c>
      <c r="DO25">
        <v>27715289</v>
      </c>
      <c r="DP25">
        <v>31870193</v>
      </c>
      <c r="DQ25">
        <v>39677519</v>
      </c>
      <c r="DR25">
        <v>31711716</v>
      </c>
      <c r="DS25">
        <v>44343746</v>
      </c>
      <c r="DT25">
        <v>33591668</v>
      </c>
      <c r="DU25">
        <v>28497747</v>
      </c>
      <c r="DV25">
        <v>24701513</v>
      </c>
      <c r="DW25">
        <v>19916319</v>
      </c>
      <c r="DX25">
        <v>25034696</v>
      </c>
      <c r="DY25">
        <v>30775825</v>
      </c>
      <c r="DZ25">
        <v>29511621</v>
      </c>
      <c r="EA25">
        <v>23045760</v>
      </c>
      <c r="EB25">
        <v>25516163</v>
      </c>
      <c r="EC25">
        <v>22199444</v>
      </c>
      <c r="ED25">
        <v>19791171</v>
      </c>
      <c r="EE25">
        <v>41961367</v>
      </c>
      <c r="EF25">
        <v>31651157</v>
      </c>
      <c r="EG25">
        <v>32691171</v>
      </c>
      <c r="EH25">
        <v>31670887</v>
      </c>
      <c r="EI25">
        <v>27614955</v>
      </c>
      <c r="EJ25">
        <v>29145864</v>
      </c>
      <c r="EK25">
        <v>44842265</v>
      </c>
      <c r="EL25">
        <v>41403563</v>
      </c>
      <c r="EM25">
        <v>35131860</v>
      </c>
      <c r="EN25">
        <v>62136566</v>
      </c>
      <c r="EO25">
        <v>60900967</v>
      </c>
      <c r="EP25">
        <v>53512552</v>
      </c>
      <c r="EQ25">
        <v>59329239</v>
      </c>
      <c r="ER25">
        <v>43302489</v>
      </c>
      <c r="ES25">
        <v>39690122</v>
      </c>
      <c r="ET25">
        <v>38934248</v>
      </c>
      <c r="EU25">
        <v>33977497</v>
      </c>
      <c r="EV25">
        <v>35769030</v>
      </c>
    </row>
    <row r="26" spans="1:152" x14ac:dyDescent="0.25">
      <c r="A26" t="s">
        <v>177</v>
      </c>
      <c r="B26">
        <v>182137</v>
      </c>
      <c r="C26">
        <v>55398</v>
      </c>
      <c r="D26">
        <v>57994</v>
      </c>
      <c r="E26">
        <v>77820</v>
      </c>
      <c r="F26">
        <v>215088</v>
      </c>
      <c r="G26">
        <v>117692</v>
      </c>
      <c r="H26">
        <v>194853</v>
      </c>
      <c r="I26">
        <v>112436</v>
      </c>
      <c r="J26">
        <v>85406</v>
      </c>
      <c r="K26">
        <v>157225</v>
      </c>
      <c r="L26">
        <v>153763</v>
      </c>
      <c r="M26">
        <v>184838</v>
      </c>
      <c r="N26">
        <v>122459</v>
      </c>
      <c r="O26">
        <v>92410</v>
      </c>
      <c r="P26">
        <v>215503</v>
      </c>
      <c r="Q26">
        <v>378173</v>
      </c>
      <c r="R26">
        <v>116553</v>
      </c>
      <c r="S26">
        <v>144348</v>
      </c>
      <c r="T26">
        <v>75810</v>
      </c>
      <c r="U26">
        <v>241463</v>
      </c>
      <c r="V26">
        <v>164223</v>
      </c>
      <c r="W26">
        <v>116857</v>
      </c>
      <c r="X26">
        <v>101699</v>
      </c>
      <c r="Y26">
        <v>78586</v>
      </c>
      <c r="Z26">
        <v>77435</v>
      </c>
      <c r="AA26">
        <v>142565</v>
      </c>
      <c r="AB26">
        <v>246993</v>
      </c>
      <c r="AC26">
        <v>117105</v>
      </c>
      <c r="AD26">
        <v>126502</v>
      </c>
      <c r="AE26">
        <v>121307</v>
      </c>
      <c r="AF26">
        <v>173300</v>
      </c>
      <c r="AG26">
        <v>56507</v>
      </c>
      <c r="AH26">
        <v>115024</v>
      </c>
      <c r="AI26">
        <v>175380</v>
      </c>
      <c r="AJ26">
        <v>100525</v>
      </c>
      <c r="AK26">
        <v>90375</v>
      </c>
      <c r="AL26">
        <v>49057</v>
      </c>
      <c r="AM26">
        <v>135652</v>
      </c>
      <c r="AN26">
        <v>48809</v>
      </c>
      <c r="AO26">
        <v>240285</v>
      </c>
      <c r="AP26">
        <v>52767</v>
      </c>
      <c r="AQ26">
        <v>159395</v>
      </c>
      <c r="AR26">
        <v>172046</v>
      </c>
      <c r="AS26">
        <v>105329</v>
      </c>
      <c r="AT26">
        <v>57228</v>
      </c>
      <c r="AU26">
        <v>100484</v>
      </c>
      <c r="AV26">
        <v>111682</v>
      </c>
      <c r="AW26">
        <v>56183</v>
      </c>
      <c r="AX26">
        <v>86196</v>
      </c>
      <c r="AY26">
        <v>104696</v>
      </c>
      <c r="AZ26">
        <v>75838</v>
      </c>
      <c r="BA26">
        <v>135962</v>
      </c>
      <c r="BB26">
        <v>64438</v>
      </c>
      <c r="BC26">
        <v>102916</v>
      </c>
      <c r="BD26">
        <v>303712</v>
      </c>
      <c r="BE26">
        <v>131894</v>
      </c>
      <c r="BF26">
        <v>123766</v>
      </c>
      <c r="BG26">
        <v>104248</v>
      </c>
      <c r="BH26">
        <v>351917</v>
      </c>
      <c r="BI26">
        <v>226032</v>
      </c>
      <c r="BJ26">
        <v>380887</v>
      </c>
      <c r="BK26">
        <v>107989</v>
      </c>
      <c r="BL26">
        <v>107448</v>
      </c>
      <c r="BM26">
        <v>144597</v>
      </c>
      <c r="BN26">
        <v>121523</v>
      </c>
      <c r="BO26">
        <v>425276</v>
      </c>
      <c r="BP26">
        <v>359985</v>
      </c>
      <c r="BQ26">
        <v>575595</v>
      </c>
      <c r="BR26">
        <v>234959</v>
      </c>
      <c r="BS26">
        <v>225701</v>
      </c>
      <c r="BT26">
        <v>235970</v>
      </c>
      <c r="BU26">
        <v>251965</v>
      </c>
      <c r="BV26">
        <v>240477</v>
      </c>
      <c r="BW26">
        <v>333649</v>
      </c>
      <c r="BX26">
        <v>192080</v>
      </c>
      <c r="BY26">
        <v>184854</v>
      </c>
      <c r="BZ26">
        <v>188012</v>
      </c>
      <c r="CA26">
        <v>190526</v>
      </c>
      <c r="CB26">
        <v>391366</v>
      </c>
      <c r="CC26">
        <v>230496</v>
      </c>
      <c r="CD26">
        <v>218672</v>
      </c>
      <c r="CE26">
        <v>232436</v>
      </c>
      <c r="CF26">
        <v>207861</v>
      </c>
      <c r="CG26">
        <v>204245</v>
      </c>
      <c r="CH26">
        <v>249451</v>
      </c>
      <c r="CI26">
        <v>242055</v>
      </c>
      <c r="CJ26">
        <v>194938</v>
      </c>
      <c r="CK26">
        <v>214440</v>
      </c>
      <c r="CL26">
        <v>207735</v>
      </c>
      <c r="CM26">
        <v>249939</v>
      </c>
      <c r="CN26">
        <v>395587</v>
      </c>
      <c r="CO26">
        <v>237814</v>
      </c>
      <c r="CP26">
        <v>214687</v>
      </c>
      <c r="CQ26">
        <v>229154</v>
      </c>
      <c r="CR26">
        <v>269322</v>
      </c>
      <c r="CS26">
        <v>232899</v>
      </c>
      <c r="CT26">
        <v>238237</v>
      </c>
      <c r="CU26">
        <v>203298</v>
      </c>
      <c r="CV26">
        <v>159114</v>
      </c>
      <c r="CW26">
        <v>144866</v>
      </c>
      <c r="CX26">
        <v>145981</v>
      </c>
      <c r="CY26">
        <v>135805</v>
      </c>
      <c r="CZ26">
        <v>153940</v>
      </c>
      <c r="DA26">
        <v>137323</v>
      </c>
      <c r="DB26">
        <v>151781</v>
      </c>
      <c r="DC26">
        <v>114069</v>
      </c>
      <c r="DD26">
        <v>182327</v>
      </c>
      <c r="DE26">
        <v>95655</v>
      </c>
      <c r="DF26">
        <v>105122</v>
      </c>
      <c r="DG26">
        <v>142708</v>
      </c>
      <c r="DH26">
        <v>106457</v>
      </c>
      <c r="DI26">
        <v>123153</v>
      </c>
      <c r="DJ26">
        <v>77661</v>
      </c>
      <c r="DK26">
        <v>108405</v>
      </c>
      <c r="DL26">
        <v>132918</v>
      </c>
      <c r="DM26">
        <v>156617</v>
      </c>
      <c r="DN26">
        <v>105241</v>
      </c>
      <c r="DO26">
        <v>201622</v>
      </c>
      <c r="DP26">
        <v>91354</v>
      </c>
      <c r="DQ26">
        <v>88032</v>
      </c>
      <c r="DR26">
        <v>289495</v>
      </c>
      <c r="DS26">
        <v>171940</v>
      </c>
      <c r="DT26">
        <v>83835</v>
      </c>
      <c r="DU26">
        <v>134436</v>
      </c>
      <c r="DV26">
        <v>93642</v>
      </c>
      <c r="DW26">
        <v>160662</v>
      </c>
      <c r="DX26">
        <v>160269</v>
      </c>
      <c r="DY26">
        <v>169711</v>
      </c>
      <c r="DZ26">
        <v>224502</v>
      </c>
      <c r="EA26">
        <v>140936</v>
      </c>
      <c r="EB26">
        <v>189674</v>
      </c>
      <c r="EC26">
        <v>175119</v>
      </c>
      <c r="ED26">
        <v>159006</v>
      </c>
      <c r="EE26">
        <v>172412</v>
      </c>
      <c r="EF26">
        <v>672387</v>
      </c>
      <c r="EG26">
        <v>115013</v>
      </c>
      <c r="EH26">
        <v>110361</v>
      </c>
      <c r="EI26">
        <v>163392</v>
      </c>
      <c r="EJ26">
        <v>119802</v>
      </c>
      <c r="EK26">
        <v>126093</v>
      </c>
      <c r="EL26">
        <v>143321</v>
      </c>
      <c r="EM26">
        <v>106048</v>
      </c>
      <c r="EN26">
        <v>168608</v>
      </c>
      <c r="EO26">
        <v>61636</v>
      </c>
      <c r="EP26">
        <v>109045</v>
      </c>
      <c r="EQ26">
        <v>210522</v>
      </c>
      <c r="ER26">
        <v>126167</v>
      </c>
      <c r="ES26">
        <v>98300</v>
      </c>
      <c r="ET26">
        <v>161679</v>
      </c>
      <c r="EU26">
        <v>153121</v>
      </c>
      <c r="EV26">
        <v>148079</v>
      </c>
    </row>
    <row r="27" spans="1:152" x14ac:dyDescent="0.25">
      <c r="A27" t="s">
        <v>178</v>
      </c>
      <c r="B27">
        <v>28088</v>
      </c>
      <c r="C27">
        <v>108041</v>
      </c>
      <c r="D27">
        <v>19199</v>
      </c>
      <c r="E27">
        <v>17477</v>
      </c>
      <c r="F27">
        <v>19545</v>
      </c>
      <c r="G27">
        <v>21693</v>
      </c>
      <c r="H27">
        <v>27421</v>
      </c>
      <c r="I27">
        <v>24665</v>
      </c>
      <c r="J27">
        <v>29334</v>
      </c>
      <c r="K27">
        <v>21144</v>
      </c>
      <c r="L27">
        <v>14374</v>
      </c>
      <c r="M27">
        <v>18557</v>
      </c>
      <c r="N27">
        <v>26443</v>
      </c>
      <c r="O27">
        <v>105597</v>
      </c>
      <c r="P27">
        <v>26698</v>
      </c>
      <c r="Q27">
        <v>25977</v>
      </c>
      <c r="R27">
        <v>29862</v>
      </c>
      <c r="S27">
        <v>27471</v>
      </c>
      <c r="T27">
        <v>20156</v>
      </c>
      <c r="U27">
        <v>20333</v>
      </c>
      <c r="V27">
        <v>58625</v>
      </c>
      <c r="W27">
        <v>22063</v>
      </c>
      <c r="X27">
        <v>20164</v>
      </c>
      <c r="Y27">
        <v>40165</v>
      </c>
      <c r="Z27">
        <v>20143</v>
      </c>
      <c r="AA27">
        <v>139348</v>
      </c>
      <c r="AB27">
        <v>25908</v>
      </c>
      <c r="AC27">
        <v>16862</v>
      </c>
      <c r="AD27">
        <v>12973</v>
      </c>
      <c r="AE27">
        <v>25885</v>
      </c>
      <c r="AF27">
        <v>23488</v>
      </c>
      <c r="AG27">
        <v>22195</v>
      </c>
      <c r="AH27">
        <v>18491</v>
      </c>
      <c r="AI27">
        <v>15222</v>
      </c>
      <c r="AJ27">
        <v>17182</v>
      </c>
      <c r="AK27">
        <v>16591</v>
      </c>
      <c r="AL27">
        <v>21830</v>
      </c>
      <c r="AM27">
        <v>68859</v>
      </c>
      <c r="AN27">
        <v>22088</v>
      </c>
      <c r="AO27">
        <v>18026</v>
      </c>
      <c r="AP27">
        <v>16049</v>
      </c>
      <c r="AQ27">
        <v>23601</v>
      </c>
      <c r="AR27">
        <v>15841</v>
      </c>
      <c r="AS27">
        <v>18609</v>
      </c>
      <c r="AT27">
        <v>18899</v>
      </c>
      <c r="AU27">
        <v>16742</v>
      </c>
      <c r="AV27">
        <v>16451</v>
      </c>
      <c r="AW27">
        <v>21798</v>
      </c>
      <c r="AX27">
        <v>18205</v>
      </c>
      <c r="AY27">
        <v>138774</v>
      </c>
      <c r="AZ27">
        <v>15456</v>
      </c>
      <c r="BA27">
        <v>15116</v>
      </c>
      <c r="BB27">
        <v>16789</v>
      </c>
      <c r="BC27">
        <v>24510</v>
      </c>
      <c r="BD27">
        <v>25500</v>
      </c>
      <c r="BE27">
        <v>20288</v>
      </c>
      <c r="BF27">
        <v>21243</v>
      </c>
      <c r="BG27">
        <v>18577</v>
      </c>
      <c r="BH27">
        <v>21030</v>
      </c>
      <c r="BI27">
        <v>22421</v>
      </c>
      <c r="BJ27">
        <v>18716</v>
      </c>
      <c r="BK27">
        <v>54174</v>
      </c>
      <c r="BL27">
        <v>14458</v>
      </c>
      <c r="BM27">
        <v>20055</v>
      </c>
      <c r="BN27">
        <v>18870</v>
      </c>
      <c r="BO27">
        <v>31850</v>
      </c>
      <c r="BP27">
        <v>16870</v>
      </c>
      <c r="BQ27">
        <v>20501</v>
      </c>
      <c r="BR27">
        <v>19213</v>
      </c>
      <c r="BS27">
        <v>16374</v>
      </c>
      <c r="BT27">
        <v>17057</v>
      </c>
      <c r="BU27">
        <v>28023</v>
      </c>
      <c r="BV27">
        <v>16745</v>
      </c>
      <c r="BW27">
        <v>57777</v>
      </c>
      <c r="BX27">
        <v>16806</v>
      </c>
      <c r="BY27">
        <v>16910</v>
      </c>
      <c r="BZ27">
        <v>17167</v>
      </c>
      <c r="CA27">
        <v>24405</v>
      </c>
      <c r="CB27">
        <v>21651</v>
      </c>
      <c r="CC27">
        <v>56419</v>
      </c>
      <c r="CD27">
        <v>56526</v>
      </c>
      <c r="CE27">
        <v>54999</v>
      </c>
      <c r="CF27">
        <v>54939</v>
      </c>
      <c r="CG27">
        <v>59071</v>
      </c>
      <c r="CH27">
        <v>17403</v>
      </c>
      <c r="CI27">
        <v>64522</v>
      </c>
      <c r="CJ27">
        <v>104716</v>
      </c>
      <c r="CK27">
        <v>111949</v>
      </c>
      <c r="CL27">
        <v>114542</v>
      </c>
      <c r="CM27">
        <v>136984</v>
      </c>
      <c r="CN27">
        <v>159092</v>
      </c>
      <c r="CO27">
        <v>235488</v>
      </c>
      <c r="CP27">
        <v>263987</v>
      </c>
      <c r="CQ27">
        <v>275003</v>
      </c>
      <c r="CR27">
        <v>307600</v>
      </c>
      <c r="CS27">
        <v>321808</v>
      </c>
      <c r="CT27">
        <v>349747</v>
      </c>
      <c r="CU27">
        <v>304496</v>
      </c>
      <c r="CV27">
        <v>438981</v>
      </c>
      <c r="CW27">
        <v>438390</v>
      </c>
      <c r="CX27">
        <v>395014</v>
      </c>
      <c r="CY27">
        <v>391586</v>
      </c>
      <c r="CZ27">
        <v>395036</v>
      </c>
      <c r="DA27">
        <v>449665</v>
      </c>
      <c r="DB27">
        <v>445252</v>
      </c>
      <c r="DC27">
        <v>464825</v>
      </c>
      <c r="DD27">
        <v>472861</v>
      </c>
      <c r="DE27">
        <v>371715</v>
      </c>
      <c r="DF27">
        <v>378751</v>
      </c>
      <c r="DG27">
        <v>365479</v>
      </c>
      <c r="DH27">
        <v>440480</v>
      </c>
      <c r="DI27">
        <v>476205</v>
      </c>
      <c r="DJ27">
        <v>481032</v>
      </c>
      <c r="DK27">
        <v>495257</v>
      </c>
      <c r="DL27">
        <v>538723</v>
      </c>
      <c r="DM27">
        <v>547846</v>
      </c>
      <c r="DN27">
        <v>541818</v>
      </c>
      <c r="DO27">
        <v>498031</v>
      </c>
      <c r="DP27">
        <v>463359</v>
      </c>
      <c r="DQ27">
        <v>457238</v>
      </c>
      <c r="DR27">
        <v>484584</v>
      </c>
      <c r="DS27">
        <v>508560</v>
      </c>
      <c r="DT27">
        <v>470137</v>
      </c>
      <c r="DU27">
        <v>500125</v>
      </c>
      <c r="DV27">
        <v>515056</v>
      </c>
      <c r="DW27">
        <v>481163</v>
      </c>
      <c r="DX27">
        <v>478447</v>
      </c>
      <c r="DY27">
        <v>493010</v>
      </c>
      <c r="DZ27">
        <v>474151</v>
      </c>
      <c r="EA27">
        <v>468720</v>
      </c>
      <c r="EB27">
        <v>455153</v>
      </c>
      <c r="EC27">
        <v>463335</v>
      </c>
      <c r="ED27">
        <v>480857</v>
      </c>
      <c r="EE27">
        <v>510283</v>
      </c>
      <c r="EF27">
        <v>502176</v>
      </c>
      <c r="EG27">
        <v>496484</v>
      </c>
      <c r="EH27">
        <v>466461</v>
      </c>
      <c r="EI27">
        <v>475865</v>
      </c>
      <c r="EJ27">
        <v>533596</v>
      </c>
      <c r="EK27">
        <v>563329</v>
      </c>
      <c r="EL27">
        <v>555476</v>
      </c>
      <c r="EM27">
        <v>392335</v>
      </c>
      <c r="EN27">
        <v>416277</v>
      </c>
      <c r="EO27">
        <v>405641</v>
      </c>
      <c r="EP27">
        <v>390946</v>
      </c>
      <c r="EQ27">
        <v>397975</v>
      </c>
      <c r="ER27">
        <v>391885</v>
      </c>
      <c r="ES27">
        <v>317866</v>
      </c>
      <c r="ET27">
        <v>297341</v>
      </c>
      <c r="EU27">
        <v>280011</v>
      </c>
      <c r="EV27">
        <v>274447</v>
      </c>
    </row>
    <row r="28" spans="1:152" x14ac:dyDescent="0.25">
      <c r="A28" t="s">
        <v>179</v>
      </c>
      <c r="B28">
        <v>8009100</v>
      </c>
      <c r="C28">
        <v>517132</v>
      </c>
      <c r="D28">
        <v>12800772</v>
      </c>
      <c r="E28">
        <v>6655170</v>
      </c>
      <c r="F28">
        <v>4594925</v>
      </c>
      <c r="G28">
        <v>6835655</v>
      </c>
      <c r="H28">
        <v>15568384</v>
      </c>
      <c r="I28">
        <v>8166484</v>
      </c>
      <c r="J28">
        <v>12069566</v>
      </c>
      <c r="K28">
        <v>12857662</v>
      </c>
      <c r="L28">
        <v>11461908</v>
      </c>
      <c r="M28">
        <v>18204662</v>
      </c>
      <c r="N28">
        <v>13012150</v>
      </c>
      <c r="O28">
        <v>8242451</v>
      </c>
      <c r="P28">
        <v>14143907</v>
      </c>
      <c r="Q28">
        <v>10918562</v>
      </c>
      <c r="R28">
        <v>8299362</v>
      </c>
      <c r="S28">
        <v>12779313</v>
      </c>
      <c r="T28">
        <v>-199317</v>
      </c>
      <c r="U28">
        <v>-6868698</v>
      </c>
      <c r="V28">
        <v>-752669</v>
      </c>
      <c r="W28">
        <v>6133524</v>
      </c>
      <c r="X28">
        <v>169533</v>
      </c>
      <c r="Y28">
        <v>-5261726</v>
      </c>
      <c r="Z28">
        <v>-5185415</v>
      </c>
      <c r="AA28">
        <v>-8266424</v>
      </c>
      <c r="AB28">
        <v>6820082</v>
      </c>
      <c r="AC28">
        <v>2719223</v>
      </c>
      <c r="AD28">
        <v>-3737577</v>
      </c>
      <c r="AE28">
        <v>3903832</v>
      </c>
      <c r="AF28">
        <v>-4836308</v>
      </c>
      <c r="AG28">
        <v>-10742732</v>
      </c>
      <c r="AH28">
        <v>-6553655</v>
      </c>
      <c r="AI28">
        <v>-2086615</v>
      </c>
      <c r="AJ28">
        <v>-18919247</v>
      </c>
      <c r="AK28">
        <v>-9439708</v>
      </c>
      <c r="AL28">
        <v>-5289081</v>
      </c>
      <c r="AM28">
        <v>-13991600</v>
      </c>
      <c r="AN28">
        <v>-5980106</v>
      </c>
      <c r="AO28">
        <v>-8676156</v>
      </c>
      <c r="AP28">
        <v>-7135933</v>
      </c>
      <c r="AQ28">
        <v>-1025803</v>
      </c>
      <c r="AR28">
        <v>-3324755</v>
      </c>
      <c r="AS28">
        <v>-10286433</v>
      </c>
      <c r="AT28">
        <v>-2851980</v>
      </c>
      <c r="AU28">
        <v>-3260738</v>
      </c>
      <c r="AV28">
        <v>-9109758</v>
      </c>
      <c r="AW28">
        <v>-6337135</v>
      </c>
      <c r="AX28">
        <v>-3804467</v>
      </c>
      <c r="AY28">
        <v>-5369680</v>
      </c>
      <c r="AZ28">
        <v>-13144804</v>
      </c>
      <c r="BA28">
        <v>-23299525</v>
      </c>
      <c r="BB28">
        <v>-18874419</v>
      </c>
      <c r="BC28">
        <v>-38320641</v>
      </c>
      <c r="BD28">
        <v>-43655482</v>
      </c>
      <c r="BE28">
        <v>-48885379</v>
      </c>
      <c r="BF28">
        <v>-47863298</v>
      </c>
      <c r="BG28">
        <v>-61088973</v>
      </c>
      <c r="BH28">
        <v>-51489609</v>
      </c>
      <c r="BI28">
        <v>-57223778</v>
      </c>
      <c r="BJ28">
        <v>-29869418</v>
      </c>
      <c r="BK28">
        <v>-30893755</v>
      </c>
      <c r="BL28">
        <v>-31905368</v>
      </c>
      <c r="BM28">
        <v>-37249978</v>
      </c>
      <c r="BN28">
        <v>-39040149</v>
      </c>
      <c r="BO28">
        <v>-32675565</v>
      </c>
      <c r="BP28">
        <v>-25944930</v>
      </c>
      <c r="BQ28">
        <v>-20465449</v>
      </c>
      <c r="BR28">
        <v>-14888886</v>
      </c>
      <c r="BS28">
        <v>-12122808</v>
      </c>
      <c r="BT28">
        <v>-12090866</v>
      </c>
      <c r="BU28">
        <v>-13618110</v>
      </c>
      <c r="BV28">
        <v>-6833625</v>
      </c>
      <c r="BW28">
        <v>-13174472</v>
      </c>
      <c r="BX28">
        <v>-4947066</v>
      </c>
      <c r="BY28">
        <v>-9509523</v>
      </c>
      <c r="BZ28">
        <v>-14231917</v>
      </c>
      <c r="CA28">
        <v>-2468114</v>
      </c>
      <c r="CB28">
        <v>-9693791</v>
      </c>
      <c r="CC28">
        <v>-21522035</v>
      </c>
      <c r="CD28">
        <v>-20826230</v>
      </c>
      <c r="CE28">
        <v>-28207805</v>
      </c>
      <c r="CF28">
        <v>-25624400</v>
      </c>
      <c r="CG28">
        <v>-23743404</v>
      </c>
      <c r="CH28">
        <v>-16025526</v>
      </c>
      <c r="CI28">
        <v>-25109750</v>
      </c>
      <c r="CJ28">
        <v>-36555365</v>
      </c>
      <c r="CK28">
        <v>-35304878</v>
      </c>
      <c r="CL28">
        <v>-41086803</v>
      </c>
      <c r="CM28">
        <v>-34512258</v>
      </c>
      <c r="CN28">
        <v>-30107233</v>
      </c>
      <c r="CO28">
        <v>-32782133</v>
      </c>
      <c r="CP28">
        <v>-32164378</v>
      </c>
      <c r="CQ28">
        <v>-24087263</v>
      </c>
      <c r="CR28">
        <v>-29439471</v>
      </c>
      <c r="CS28">
        <v>-22468844</v>
      </c>
      <c r="CT28">
        <v>-18159334</v>
      </c>
      <c r="CU28">
        <v>-33070529</v>
      </c>
      <c r="CV28">
        <v>-29245446</v>
      </c>
      <c r="CW28">
        <v>-34769044</v>
      </c>
      <c r="CX28">
        <v>-43812995</v>
      </c>
      <c r="CY28">
        <v>-44488149</v>
      </c>
      <c r="CZ28">
        <v>-44654413</v>
      </c>
      <c r="DA28">
        <v>-52244450</v>
      </c>
      <c r="DB28">
        <v>-55645400</v>
      </c>
      <c r="DC28">
        <v>-58836413</v>
      </c>
      <c r="DD28">
        <v>-74796333</v>
      </c>
      <c r="DE28">
        <v>-65016597</v>
      </c>
      <c r="DF28">
        <v>-66913438</v>
      </c>
      <c r="DG28">
        <v>-73280157</v>
      </c>
      <c r="DH28">
        <v>-76618187</v>
      </c>
      <c r="DI28">
        <v>-90048183</v>
      </c>
      <c r="DJ28">
        <v>-93943933</v>
      </c>
      <c r="DK28">
        <v>-78970001</v>
      </c>
      <c r="DL28">
        <v>-81819801</v>
      </c>
      <c r="DM28">
        <v>-84582756</v>
      </c>
      <c r="DN28">
        <v>-86048703</v>
      </c>
      <c r="DO28">
        <v>-83884746</v>
      </c>
      <c r="DP28">
        <v>-86091875</v>
      </c>
      <c r="DQ28">
        <v>-87191200</v>
      </c>
      <c r="DR28">
        <v>-74567282</v>
      </c>
      <c r="DS28">
        <v>-83488566</v>
      </c>
      <c r="DT28">
        <v>-75008555</v>
      </c>
      <c r="DU28">
        <v>-74541272</v>
      </c>
      <c r="DV28">
        <v>-69480326</v>
      </c>
      <c r="DW28">
        <v>-61927131</v>
      </c>
      <c r="DX28">
        <v>-60431407</v>
      </c>
      <c r="DY28">
        <v>-70270676</v>
      </c>
      <c r="DZ28">
        <v>-65328487</v>
      </c>
      <c r="EA28">
        <v>-72319220</v>
      </c>
      <c r="EB28">
        <v>-59405412</v>
      </c>
      <c r="EC28">
        <v>-50933311</v>
      </c>
      <c r="ED28">
        <v>-51337933</v>
      </c>
      <c r="EE28">
        <v>-77580530</v>
      </c>
      <c r="EF28">
        <v>-65325783</v>
      </c>
      <c r="EG28">
        <v>-66661162</v>
      </c>
      <c r="EH28">
        <v>-81911501</v>
      </c>
      <c r="EI28">
        <v>-64598703</v>
      </c>
      <c r="EJ28">
        <v>-63297185</v>
      </c>
      <c r="EK28">
        <v>-95404624</v>
      </c>
      <c r="EL28">
        <v>-91206027</v>
      </c>
      <c r="EM28">
        <v>-114206386</v>
      </c>
      <c r="EN28">
        <v>-118603955</v>
      </c>
      <c r="EO28">
        <v>-118654845</v>
      </c>
      <c r="EP28">
        <v>-92016191</v>
      </c>
      <c r="EQ28">
        <v>-78205896</v>
      </c>
      <c r="ER28">
        <v>-39970633</v>
      </c>
      <c r="ES28">
        <v>-33193673</v>
      </c>
      <c r="ET28">
        <v>-58229938</v>
      </c>
      <c r="EU28">
        <v>-52204500</v>
      </c>
      <c r="EV28">
        <v>-52587498</v>
      </c>
    </row>
    <row r="29" spans="1:152" x14ac:dyDescent="0.25">
      <c r="A29" t="s">
        <v>180</v>
      </c>
      <c r="B29">
        <v>4422050</v>
      </c>
      <c r="C29">
        <v>-1098382</v>
      </c>
      <c r="D29">
        <v>8207001</v>
      </c>
      <c r="E29">
        <v>1714450</v>
      </c>
      <c r="F29">
        <v>3522850</v>
      </c>
      <c r="G29">
        <v>5515332</v>
      </c>
      <c r="H29">
        <v>6940345</v>
      </c>
      <c r="I29">
        <v>4900000</v>
      </c>
      <c r="J29">
        <v>10551410</v>
      </c>
      <c r="K29">
        <v>5539767</v>
      </c>
      <c r="L29">
        <v>7954238</v>
      </c>
      <c r="M29">
        <v>13460306</v>
      </c>
      <c r="N29">
        <v>6294700</v>
      </c>
      <c r="O29">
        <v>3911210</v>
      </c>
      <c r="P29">
        <v>8237093</v>
      </c>
      <c r="Q29">
        <v>3071169</v>
      </c>
      <c r="R29">
        <v>5623100</v>
      </c>
      <c r="S29">
        <v>10346890</v>
      </c>
      <c r="T29">
        <v>-5100800</v>
      </c>
      <c r="U29">
        <v>-8361645</v>
      </c>
      <c r="V29">
        <v>-1676886</v>
      </c>
      <c r="W29">
        <v>-4127260</v>
      </c>
      <c r="X29">
        <v>-2244698</v>
      </c>
      <c r="Y29">
        <v>-10885382</v>
      </c>
      <c r="Z29">
        <v>-10478618</v>
      </c>
      <c r="AA29">
        <v>-10125625</v>
      </c>
      <c r="AB29">
        <v>919944</v>
      </c>
      <c r="AC29">
        <v>1759954</v>
      </c>
      <c r="AD29">
        <v>-6678967</v>
      </c>
      <c r="AE29">
        <v>-5517626</v>
      </c>
      <c r="AF29">
        <v>-17677040</v>
      </c>
      <c r="AG29">
        <v>-18617897</v>
      </c>
      <c r="AH29">
        <v>-8864622</v>
      </c>
      <c r="AI29">
        <v>-13853334</v>
      </c>
      <c r="AJ29">
        <v>-21289820</v>
      </c>
      <c r="AK29">
        <v>-18596278</v>
      </c>
      <c r="AL29">
        <v>-10781159</v>
      </c>
      <c r="AM29">
        <v>-18917404</v>
      </c>
      <c r="AN29">
        <v>-12964046</v>
      </c>
      <c r="AO29">
        <v>-11232953</v>
      </c>
      <c r="AP29">
        <v>-8416645</v>
      </c>
      <c r="AQ29">
        <v>-8373382</v>
      </c>
      <c r="AR29">
        <v>-14030862</v>
      </c>
      <c r="AS29">
        <v>-11979958</v>
      </c>
      <c r="AT29">
        <v>-5747042</v>
      </c>
      <c r="AU29">
        <v>-15111221</v>
      </c>
      <c r="AV29">
        <v>-13824783</v>
      </c>
      <c r="AW29">
        <v>-9670613</v>
      </c>
      <c r="AX29">
        <v>-20738502</v>
      </c>
      <c r="AY29">
        <v>-10913061</v>
      </c>
      <c r="AZ29">
        <v>-20972168</v>
      </c>
      <c r="BA29">
        <v>-28990560</v>
      </c>
      <c r="BB29">
        <v>-24008771</v>
      </c>
      <c r="BC29">
        <v>-46036713</v>
      </c>
      <c r="BD29">
        <v>-55017255</v>
      </c>
      <c r="BE29">
        <v>-59032720</v>
      </c>
      <c r="BF29">
        <v>-59055653</v>
      </c>
      <c r="BG29">
        <v>-75830884</v>
      </c>
      <c r="BH29">
        <v>-68727595</v>
      </c>
      <c r="BI29">
        <v>-74049424</v>
      </c>
      <c r="BJ29">
        <v>-41106476</v>
      </c>
      <c r="BK29">
        <v>-39128657</v>
      </c>
      <c r="BL29">
        <v>-43008062</v>
      </c>
      <c r="BM29">
        <v>-45680460</v>
      </c>
      <c r="BN29">
        <v>-46198861</v>
      </c>
      <c r="BO29">
        <v>-34861545</v>
      </c>
      <c r="BP29">
        <v>-40179649</v>
      </c>
      <c r="BQ29">
        <v>-29854401</v>
      </c>
      <c r="BR29">
        <v>-16831425</v>
      </c>
      <c r="BS29">
        <v>-29751904</v>
      </c>
      <c r="BT29">
        <v>-26216942</v>
      </c>
      <c r="BU29">
        <v>-21304212</v>
      </c>
      <c r="BV29">
        <v>-24871911</v>
      </c>
      <c r="BW29">
        <v>-19400147</v>
      </c>
      <c r="BX29">
        <v>-15931881</v>
      </c>
      <c r="BY29">
        <v>-15416527</v>
      </c>
      <c r="BZ29">
        <v>-23021931</v>
      </c>
      <c r="CA29">
        <v>-14599625</v>
      </c>
      <c r="CB29">
        <v>-27236205</v>
      </c>
      <c r="CC29">
        <v>-37289169</v>
      </c>
      <c r="CD29">
        <v>-23908691</v>
      </c>
      <c r="CE29">
        <v>-48215558</v>
      </c>
      <c r="CF29">
        <v>-40787202</v>
      </c>
      <c r="CG29">
        <v>-41945033</v>
      </c>
      <c r="CH29">
        <v>-43558827</v>
      </c>
      <c r="CI29">
        <v>-38873446</v>
      </c>
      <c r="CJ29">
        <v>-52144006</v>
      </c>
      <c r="CK29">
        <v>-54502321</v>
      </c>
      <c r="CL29">
        <v>-56939270</v>
      </c>
      <c r="CM29">
        <v>-42995210</v>
      </c>
      <c r="CN29">
        <v>-52718903</v>
      </c>
      <c r="CO29">
        <v>-40309122</v>
      </c>
      <c r="CP29">
        <v>-34751199</v>
      </c>
      <c r="CQ29">
        <v>-48338307</v>
      </c>
      <c r="CR29">
        <v>-48162926</v>
      </c>
      <c r="CS29">
        <v>-40929995</v>
      </c>
      <c r="CT29">
        <v>-42995643</v>
      </c>
      <c r="CU29">
        <v>-46421854</v>
      </c>
      <c r="CV29">
        <v>-49178839</v>
      </c>
      <c r="CW29">
        <v>-51585418</v>
      </c>
      <c r="CX29">
        <v>-60781909</v>
      </c>
      <c r="CY29">
        <v>-66645047</v>
      </c>
      <c r="CZ29">
        <v>-73220302</v>
      </c>
      <c r="DA29">
        <v>-79337115</v>
      </c>
      <c r="DB29">
        <v>-63775757</v>
      </c>
      <c r="DC29">
        <v>-94500221</v>
      </c>
      <c r="DD29">
        <v>-89096481</v>
      </c>
      <c r="DE29">
        <v>-96556652</v>
      </c>
      <c r="DF29">
        <v>-92660133</v>
      </c>
      <c r="DG29">
        <v>-95448564</v>
      </c>
      <c r="DH29">
        <v>-102655438</v>
      </c>
      <c r="DI29">
        <v>-105677892</v>
      </c>
      <c r="DJ29">
        <v>-109033809</v>
      </c>
      <c r="DK29">
        <v>-102437889</v>
      </c>
      <c r="DL29">
        <v>-111969965</v>
      </c>
      <c r="DM29">
        <v>-108430417</v>
      </c>
      <c r="DN29">
        <v>-110988552</v>
      </c>
      <c r="DO29">
        <v>-118198134</v>
      </c>
      <c r="DP29">
        <v>-110373686</v>
      </c>
      <c r="DQ29">
        <v>-109865531</v>
      </c>
      <c r="DR29">
        <v>-93862466</v>
      </c>
      <c r="DS29">
        <v>-95505526</v>
      </c>
      <c r="DT29">
        <v>-101056825</v>
      </c>
      <c r="DU29">
        <v>-87567971</v>
      </c>
      <c r="DV29">
        <v>-79754708</v>
      </c>
      <c r="DW29">
        <v>-82146286</v>
      </c>
      <c r="DX29">
        <v>-89606787</v>
      </c>
      <c r="DY29">
        <v>-92445695</v>
      </c>
      <c r="DZ29">
        <v>-96091095</v>
      </c>
      <c r="EA29">
        <v>-114426565</v>
      </c>
      <c r="EB29">
        <v>-103793346</v>
      </c>
      <c r="EC29">
        <v>-98307432</v>
      </c>
      <c r="ED29">
        <v>-110843523</v>
      </c>
      <c r="EE29">
        <v>-117744423</v>
      </c>
      <c r="EF29">
        <v>-107814070</v>
      </c>
      <c r="EG29">
        <v>-102601304</v>
      </c>
      <c r="EH29">
        <v>-109229678</v>
      </c>
      <c r="EI29">
        <v>-81855303</v>
      </c>
      <c r="EJ29">
        <v>-111537508</v>
      </c>
      <c r="EK29">
        <v>-120316167</v>
      </c>
      <c r="EL29">
        <v>-125744787</v>
      </c>
      <c r="EM29">
        <v>-152333456</v>
      </c>
      <c r="EN29">
        <v>-155307511</v>
      </c>
      <c r="EO29">
        <v>-149233886</v>
      </c>
      <c r="EP29">
        <v>-127644808</v>
      </c>
      <c r="EQ29">
        <v>-95699672</v>
      </c>
      <c r="ER29">
        <v>-75141938</v>
      </c>
      <c r="ES29">
        <v>-50437032</v>
      </c>
      <c r="ET29">
        <v>-78333919</v>
      </c>
      <c r="EU29">
        <v>-71496324</v>
      </c>
      <c r="EV29">
        <v>-71377586</v>
      </c>
    </row>
    <row r="30" spans="1:152" x14ac:dyDescent="0.25">
      <c r="A30" t="s">
        <v>181</v>
      </c>
      <c r="B30">
        <v>3587050</v>
      </c>
      <c r="C30">
        <v>1615515</v>
      </c>
      <c r="D30">
        <v>4593771</v>
      </c>
      <c r="E30">
        <v>4940720</v>
      </c>
      <c r="F30">
        <v>1072075</v>
      </c>
      <c r="G30">
        <v>1320322</v>
      </c>
      <c r="H30">
        <v>8628039</v>
      </c>
      <c r="I30">
        <v>3266484</v>
      </c>
      <c r="J30">
        <v>1518156</v>
      </c>
      <c r="K30">
        <v>7317895</v>
      </c>
      <c r="L30">
        <v>3507670</v>
      </c>
      <c r="M30">
        <v>4744355</v>
      </c>
      <c r="N30">
        <v>6717450</v>
      </c>
      <c r="O30">
        <v>4331241</v>
      </c>
      <c r="P30">
        <v>5906814</v>
      </c>
      <c r="Q30">
        <v>7847392</v>
      </c>
      <c r="R30">
        <v>2676262</v>
      </c>
      <c r="S30">
        <v>2432423</v>
      </c>
      <c r="T30">
        <v>4901483</v>
      </c>
      <c r="U30">
        <v>1492946</v>
      </c>
      <c r="V30">
        <v>924216</v>
      </c>
      <c r="W30">
        <v>10260785</v>
      </c>
      <c r="X30">
        <v>2414231</v>
      </c>
      <c r="Y30">
        <v>5623656</v>
      </c>
      <c r="Z30">
        <v>5293203</v>
      </c>
      <c r="AA30">
        <v>1859201</v>
      </c>
      <c r="AB30">
        <v>5900137</v>
      </c>
      <c r="AC30">
        <v>959269</v>
      </c>
      <c r="AD30">
        <v>2941389</v>
      </c>
      <c r="AE30">
        <v>9421458</v>
      </c>
      <c r="AF30">
        <v>12840731</v>
      </c>
      <c r="AG30">
        <v>7875165</v>
      </c>
      <c r="AH30">
        <v>2310967</v>
      </c>
      <c r="AI30">
        <v>11766718</v>
      </c>
      <c r="AJ30">
        <v>2370572</v>
      </c>
      <c r="AK30">
        <v>9156570</v>
      </c>
      <c r="AL30">
        <v>5492079</v>
      </c>
      <c r="AM30">
        <v>4925804</v>
      </c>
      <c r="AN30">
        <v>6983940</v>
      </c>
      <c r="AO30">
        <v>2556797</v>
      </c>
      <c r="AP30">
        <v>1280712</v>
      </c>
      <c r="AQ30">
        <v>7347579</v>
      </c>
      <c r="AR30">
        <v>10706107</v>
      </c>
      <c r="AS30">
        <v>1693525</v>
      </c>
      <c r="AT30">
        <v>2895062</v>
      </c>
      <c r="AU30">
        <v>11850483</v>
      </c>
      <c r="AV30">
        <v>4715025</v>
      </c>
      <c r="AW30">
        <v>3333478</v>
      </c>
      <c r="AX30">
        <v>16934034</v>
      </c>
      <c r="AY30">
        <v>5543381</v>
      </c>
      <c r="AZ30">
        <v>7827365</v>
      </c>
      <c r="BA30">
        <v>5691035</v>
      </c>
      <c r="BB30">
        <v>5134352</v>
      </c>
      <c r="BC30">
        <v>7716072</v>
      </c>
      <c r="BD30">
        <v>11361773</v>
      </c>
      <c r="BE30">
        <v>10147341</v>
      </c>
      <c r="BF30">
        <v>11192355</v>
      </c>
      <c r="BG30">
        <v>14741911</v>
      </c>
      <c r="BH30">
        <v>17237986</v>
      </c>
      <c r="BI30">
        <v>16825645</v>
      </c>
      <c r="BJ30">
        <v>11237058</v>
      </c>
      <c r="BK30">
        <v>8234901</v>
      </c>
      <c r="BL30">
        <v>11102694</v>
      </c>
      <c r="BM30">
        <v>8430481</v>
      </c>
      <c r="BN30">
        <v>7158712</v>
      </c>
      <c r="BO30">
        <v>2185980</v>
      </c>
      <c r="BP30">
        <v>14234719</v>
      </c>
      <c r="BQ30">
        <v>9388952</v>
      </c>
      <c r="BR30">
        <v>1942539</v>
      </c>
      <c r="BS30">
        <v>17629096</v>
      </c>
      <c r="BT30">
        <v>14126077</v>
      </c>
      <c r="BU30">
        <v>7686102</v>
      </c>
      <c r="BV30">
        <v>18038286</v>
      </c>
      <c r="BW30">
        <v>6225675</v>
      </c>
      <c r="BX30">
        <v>10984816</v>
      </c>
      <c r="BY30">
        <v>5907004</v>
      </c>
      <c r="BZ30">
        <v>8790014</v>
      </c>
      <c r="CA30">
        <v>12131510</v>
      </c>
      <c r="CB30">
        <v>17542414</v>
      </c>
      <c r="CC30">
        <v>15767134</v>
      </c>
      <c r="CD30">
        <v>3082461</v>
      </c>
      <c r="CE30">
        <v>20007753</v>
      </c>
      <c r="CF30">
        <v>15162802</v>
      </c>
      <c r="CG30">
        <v>18201629</v>
      </c>
      <c r="CH30">
        <v>27533302</v>
      </c>
      <c r="CI30">
        <v>13763696</v>
      </c>
      <c r="CJ30">
        <v>15588641</v>
      </c>
      <c r="CK30">
        <v>19197444</v>
      </c>
      <c r="CL30">
        <v>15852467</v>
      </c>
      <c r="CM30">
        <v>8482952</v>
      </c>
      <c r="CN30">
        <v>22611670</v>
      </c>
      <c r="CO30">
        <v>7526989</v>
      </c>
      <c r="CP30">
        <v>2586821</v>
      </c>
      <c r="CQ30">
        <v>24251044</v>
      </c>
      <c r="CR30">
        <v>18723454</v>
      </c>
      <c r="CS30">
        <v>18461151</v>
      </c>
      <c r="CT30">
        <v>24836309</v>
      </c>
      <c r="CU30">
        <v>13351325</v>
      </c>
      <c r="CV30">
        <v>19933393</v>
      </c>
      <c r="CW30">
        <v>16816374</v>
      </c>
      <c r="CX30">
        <v>16968914</v>
      </c>
      <c r="CY30">
        <v>22156898</v>
      </c>
      <c r="CZ30">
        <v>28565889</v>
      </c>
      <c r="DA30">
        <v>27092664</v>
      </c>
      <c r="DB30">
        <v>8130357</v>
      </c>
      <c r="DC30">
        <v>35663808</v>
      </c>
      <c r="DD30">
        <v>14300148</v>
      </c>
      <c r="DE30">
        <v>31540055</v>
      </c>
      <c r="DF30">
        <v>25746694</v>
      </c>
      <c r="DG30">
        <v>22168406</v>
      </c>
      <c r="DH30">
        <v>26037251</v>
      </c>
      <c r="DI30">
        <v>15629709</v>
      </c>
      <c r="DJ30">
        <v>15089877</v>
      </c>
      <c r="DK30">
        <v>23467888</v>
      </c>
      <c r="DL30">
        <v>30150164</v>
      </c>
      <c r="DM30">
        <v>23847662</v>
      </c>
      <c r="DN30">
        <v>24939849</v>
      </c>
      <c r="DO30">
        <v>34313388</v>
      </c>
      <c r="DP30">
        <v>24281811</v>
      </c>
      <c r="DQ30">
        <v>22674331</v>
      </c>
      <c r="DR30">
        <v>19295184</v>
      </c>
      <c r="DS30">
        <v>12016960</v>
      </c>
      <c r="DT30">
        <v>26048271</v>
      </c>
      <c r="DU30">
        <v>13026699</v>
      </c>
      <c r="DV30">
        <v>10274383</v>
      </c>
      <c r="DW30">
        <v>20219155</v>
      </c>
      <c r="DX30">
        <v>29175380</v>
      </c>
      <c r="DY30">
        <v>22175019</v>
      </c>
      <c r="DZ30">
        <v>30762608</v>
      </c>
      <c r="EA30">
        <v>42107344</v>
      </c>
      <c r="EB30">
        <v>44387935</v>
      </c>
      <c r="EC30">
        <v>47374120</v>
      </c>
      <c r="ED30">
        <v>59505590</v>
      </c>
      <c r="EE30">
        <v>40163893</v>
      </c>
      <c r="EF30">
        <v>42488287</v>
      </c>
      <c r="EG30">
        <v>35940142</v>
      </c>
      <c r="EH30">
        <v>27318177</v>
      </c>
      <c r="EI30">
        <v>17256600</v>
      </c>
      <c r="EJ30">
        <v>48240324</v>
      </c>
      <c r="EK30">
        <v>24911544</v>
      </c>
      <c r="EL30">
        <v>34538761</v>
      </c>
      <c r="EM30">
        <v>38127070</v>
      </c>
      <c r="EN30">
        <v>36703556</v>
      </c>
      <c r="EO30">
        <v>30579041</v>
      </c>
      <c r="EP30">
        <v>35628617</v>
      </c>
      <c r="EQ30">
        <v>17493776</v>
      </c>
      <c r="ER30">
        <v>35171305</v>
      </c>
      <c r="ES30">
        <v>17243358</v>
      </c>
      <c r="ET30">
        <v>20103981</v>
      </c>
      <c r="EU30">
        <v>19291824</v>
      </c>
      <c r="EV30">
        <v>18790088</v>
      </c>
    </row>
    <row r="32" spans="1:152" x14ac:dyDescent="0.25">
      <c r="B32" s="1" t="s">
        <v>0</v>
      </c>
      <c r="C32" s="1" t="s">
        <v>1</v>
      </c>
      <c r="D32" s="1" t="s">
        <v>2</v>
      </c>
      <c r="E32" s="1" t="s">
        <v>3</v>
      </c>
      <c r="F32" s="1" t="s">
        <v>4</v>
      </c>
      <c r="G32" s="1" t="s">
        <v>5</v>
      </c>
      <c r="H32" s="1" t="s">
        <v>6</v>
      </c>
      <c r="I32" s="1" t="s">
        <v>7</v>
      </c>
      <c r="J32" s="1" t="s">
        <v>8</v>
      </c>
      <c r="K32" s="1" t="s">
        <v>9</v>
      </c>
      <c r="L32" s="1" t="s">
        <v>10</v>
      </c>
      <c r="M32" s="1" t="s">
        <v>11</v>
      </c>
      <c r="N32" s="1" t="s">
        <v>12</v>
      </c>
      <c r="O32" s="1" t="s">
        <v>13</v>
      </c>
      <c r="P32" s="1" t="s">
        <v>14</v>
      </c>
      <c r="Q32" s="1" t="s">
        <v>15</v>
      </c>
      <c r="R32" s="1" t="s">
        <v>16</v>
      </c>
      <c r="S32" s="1" t="s">
        <v>17</v>
      </c>
      <c r="T32" s="1" t="s">
        <v>18</v>
      </c>
      <c r="U32" s="1" t="s">
        <v>19</v>
      </c>
      <c r="V32" s="1" t="s">
        <v>20</v>
      </c>
      <c r="W32" s="1" t="s">
        <v>21</v>
      </c>
      <c r="X32" s="1" t="s">
        <v>22</v>
      </c>
      <c r="Y32" s="1" t="s">
        <v>23</v>
      </c>
      <c r="Z32" s="1" t="s">
        <v>24</v>
      </c>
      <c r="AA32" s="1" t="s">
        <v>25</v>
      </c>
      <c r="AB32" s="1" t="s">
        <v>26</v>
      </c>
      <c r="AC32" s="1" t="s">
        <v>27</v>
      </c>
      <c r="AD32" s="1" t="s">
        <v>28</v>
      </c>
      <c r="AE32" s="1" t="s">
        <v>29</v>
      </c>
      <c r="AF32" s="1" t="s">
        <v>30</v>
      </c>
      <c r="AG32" s="1" t="s">
        <v>31</v>
      </c>
      <c r="AH32" s="1" t="s">
        <v>32</v>
      </c>
      <c r="AI32" s="1" t="s">
        <v>33</v>
      </c>
      <c r="AJ32" s="1" t="s">
        <v>34</v>
      </c>
      <c r="AK32" s="1" t="s">
        <v>35</v>
      </c>
      <c r="AL32" s="1" t="s">
        <v>36</v>
      </c>
      <c r="AM32" s="1" t="s">
        <v>37</v>
      </c>
      <c r="AN32" s="1" t="s">
        <v>38</v>
      </c>
      <c r="AO32" s="1" t="s">
        <v>39</v>
      </c>
      <c r="AP32" s="1" t="s">
        <v>40</v>
      </c>
      <c r="AQ32" s="1" t="s">
        <v>41</v>
      </c>
      <c r="AR32" s="1" t="s">
        <v>42</v>
      </c>
      <c r="AS32" s="1" t="s">
        <v>43</v>
      </c>
      <c r="AT32" s="1" t="s">
        <v>44</v>
      </c>
      <c r="AU32" s="1" t="s">
        <v>45</v>
      </c>
      <c r="AV32" s="1" t="s">
        <v>46</v>
      </c>
      <c r="AW32" s="1" t="s">
        <v>47</v>
      </c>
      <c r="AX32" s="1" t="s">
        <v>48</v>
      </c>
      <c r="AY32" s="1" t="s">
        <v>49</v>
      </c>
      <c r="AZ32" s="1" t="s">
        <v>50</v>
      </c>
      <c r="BA32" s="1" t="s">
        <v>51</v>
      </c>
      <c r="BB32" s="1" t="s">
        <v>52</v>
      </c>
      <c r="BC32" s="1" t="s">
        <v>53</v>
      </c>
      <c r="BD32" s="1" t="s">
        <v>54</v>
      </c>
      <c r="BE32" s="1" t="s">
        <v>55</v>
      </c>
      <c r="BF32" s="1" t="s">
        <v>56</v>
      </c>
      <c r="BG32" s="1" t="s">
        <v>57</v>
      </c>
      <c r="BH32" s="1" t="s">
        <v>58</v>
      </c>
      <c r="BI32" s="1" t="s">
        <v>59</v>
      </c>
      <c r="BJ32" s="1" t="s">
        <v>60</v>
      </c>
      <c r="BK32" s="1" t="s">
        <v>61</v>
      </c>
      <c r="BL32" s="1" t="s">
        <v>62</v>
      </c>
      <c r="BM32" s="1" t="s">
        <v>63</v>
      </c>
      <c r="BN32" s="1" t="s">
        <v>64</v>
      </c>
      <c r="BO32" s="1" t="s">
        <v>65</v>
      </c>
      <c r="BP32" s="1" t="s">
        <v>66</v>
      </c>
      <c r="BQ32" s="1" t="s">
        <v>67</v>
      </c>
      <c r="BR32" s="1" t="s">
        <v>68</v>
      </c>
      <c r="BS32" s="1" t="s">
        <v>69</v>
      </c>
      <c r="BT32" s="1" t="s">
        <v>70</v>
      </c>
      <c r="BU32" s="1" t="s">
        <v>71</v>
      </c>
      <c r="BV32" s="1" t="s">
        <v>72</v>
      </c>
      <c r="BW32" s="1" t="s">
        <v>73</v>
      </c>
      <c r="BX32" s="1" t="s">
        <v>74</v>
      </c>
      <c r="BY32" s="1" t="s">
        <v>75</v>
      </c>
      <c r="BZ32" s="1" t="s">
        <v>76</v>
      </c>
      <c r="CA32" s="1" t="s">
        <v>77</v>
      </c>
      <c r="CB32" s="1" t="s">
        <v>78</v>
      </c>
      <c r="CC32" s="1" t="s">
        <v>79</v>
      </c>
      <c r="CD32" s="1" t="s">
        <v>80</v>
      </c>
      <c r="CE32" s="1" t="s">
        <v>81</v>
      </c>
      <c r="CF32" s="1" t="s">
        <v>82</v>
      </c>
      <c r="CG32" s="1" t="s">
        <v>83</v>
      </c>
      <c r="CH32" s="1" t="s">
        <v>84</v>
      </c>
      <c r="CI32" s="1" t="s">
        <v>85</v>
      </c>
      <c r="CJ32" s="1" t="s">
        <v>86</v>
      </c>
      <c r="CK32" s="1" t="s">
        <v>87</v>
      </c>
      <c r="CL32" s="1" t="s">
        <v>88</v>
      </c>
      <c r="CM32" s="1" t="s">
        <v>89</v>
      </c>
      <c r="CN32" s="1" t="s">
        <v>90</v>
      </c>
      <c r="CO32" s="1" t="s">
        <v>91</v>
      </c>
      <c r="CP32" s="1" t="s">
        <v>92</v>
      </c>
      <c r="CQ32" s="1" t="s">
        <v>93</v>
      </c>
      <c r="CR32" s="1" t="s">
        <v>94</v>
      </c>
      <c r="CS32" s="1" t="s">
        <v>95</v>
      </c>
      <c r="CT32" s="1" t="s">
        <v>96</v>
      </c>
      <c r="CU32" s="1" t="s">
        <v>97</v>
      </c>
      <c r="CV32" s="1" t="s">
        <v>98</v>
      </c>
      <c r="CW32" s="1" t="s">
        <v>99</v>
      </c>
      <c r="CX32" s="1" t="s">
        <v>100</v>
      </c>
      <c r="CY32" s="1" t="s">
        <v>101</v>
      </c>
      <c r="CZ32" s="1" t="s">
        <v>102</v>
      </c>
      <c r="DA32" s="1" t="s">
        <v>103</v>
      </c>
      <c r="DB32" s="1" t="s">
        <v>104</v>
      </c>
      <c r="DC32" s="1" t="s">
        <v>105</v>
      </c>
      <c r="DD32" s="1" t="s">
        <v>106</v>
      </c>
      <c r="DE32" s="1" t="s">
        <v>107</v>
      </c>
      <c r="DF32" s="1" t="s">
        <v>108</v>
      </c>
      <c r="DG32" s="1" t="s">
        <v>109</v>
      </c>
      <c r="DH32" s="1" t="s">
        <v>110</v>
      </c>
      <c r="DI32" s="1" t="s">
        <v>111</v>
      </c>
      <c r="DJ32" s="1" t="s">
        <v>112</v>
      </c>
      <c r="DK32" s="1" t="s">
        <v>113</v>
      </c>
      <c r="DL32" s="1" t="s">
        <v>114</v>
      </c>
      <c r="DM32" s="1" t="s">
        <v>115</v>
      </c>
      <c r="DN32" s="1" t="s">
        <v>116</v>
      </c>
      <c r="DO32" s="1" t="s">
        <v>117</v>
      </c>
      <c r="DP32" s="1" t="s">
        <v>118</v>
      </c>
      <c r="DQ32" s="1" t="s">
        <v>119</v>
      </c>
      <c r="DR32" s="1" t="s">
        <v>120</v>
      </c>
      <c r="DS32" s="1" t="s">
        <v>121</v>
      </c>
      <c r="DT32" s="1" t="s">
        <v>122</v>
      </c>
      <c r="DU32" s="1" t="s">
        <v>123</v>
      </c>
      <c r="DV32" s="1" t="s">
        <v>124</v>
      </c>
      <c r="DW32" s="1" t="s">
        <v>125</v>
      </c>
      <c r="DX32" s="1" t="s">
        <v>126</v>
      </c>
      <c r="DY32" s="1" t="s">
        <v>127</v>
      </c>
      <c r="DZ32" s="1" t="s">
        <v>128</v>
      </c>
      <c r="EA32" s="1" t="s">
        <v>129</v>
      </c>
      <c r="EB32" s="1" t="s">
        <v>130</v>
      </c>
      <c r="EC32" s="1" t="s">
        <v>131</v>
      </c>
      <c r="ED32" s="1" t="s">
        <v>132</v>
      </c>
      <c r="EE32" s="1" t="s">
        <v>133</v>
      </c>
      <c r="EF32" s="1" t="s">
        <v>134</v>
      </c>
      <c r="EG32" s="1" t="s">
        <v>135</v>
      </c>
      <c r="EH32" s="1" t="s">
        <v>136</v>
      </c>
      <c r="EI32" s="1" t="s">
        <v>137</v>
      </c>
      <c r="EJ32" s="1" t="s">
        <v>138</v>
      </c>
      <c r="EK32" s="1" t="s">
        <v>139</v>
      </c>
      <c r="EL32" s="1" t="s">
        <v>140</v>
      </c>
      <c r="EM32" s="1" t="s">
        <v>141</v>
      </c>
      <c r="EN32" s="1" t="s">
        <v>142</v>
      </c>
      <c r="EO32" s="1" t="s">
        <v>143</v>
      </c>
      <c r="EP32" s="1" t="s">
        <v>144</v>
      </c>
      <c r="EQ32" s="1" t="s">
        <v>145</v>
      </c>
      <c r="ER32" s="1" t="s">
        <v>146</v>
      </c>
      <c r="ES32" s="1" t="s">
        <v>147</v>
      </c>
      <c r="ET32" s="1" t="s">
        <v>148</v>
      </c>
      <c r="EU32" s="1" t="s">
        <v>149</v>
      </c>
      <c r="EV32" s="1" t="s">
        <v>150</v>
      </c>
    </row>
    <row r="33" spans="1:152" x14ac:dyDescent="0.25">
      <c r="A33" s="1" t="s">
        <v>231</v>
      </c>
      <c r="B33" s="2">
        <v>1.4510227272727001</v>
      </c>
      <c r="C33" s="2">
        <v>1.4263999999999999</v>
      </c>
      <c r="D33" s="2">
        <v>1.4198</v>
      </c>
      <c r="E33" s="2">
        <v>1.390245</v>
      </c>
      <c r="F33" s="2">
        <v>1.4028681818182001</v>
      </c>
      <c r="G33" s="2">
        <v>1.355275</v>
      </c>
      <c r="H33" s="2">
        <v>1.3318565217391001</v>
      </c>
      <c r="I33" s="2">
        <v>1.3151952380951999</v>
      </c>
      <c r="J33" s="2">
        <v>1.2759727272726999</v>
      </c>
      <c r="K33" s="2">
        <v>1.3082818181817999</v>
      </c>
      <c r="L33" s="2">
        <v>1.2613049999999999</v>
      </c>
      <c r="M33" s="2">
        <v>1.1965904761905</v>
      </c>
      <c r="N33" s="2">
        <v>1.1847454545455001</v>
      </c>
      <c r="O33" s="2">
        <v>1.1729631578947</v>
      </c>
      <c r="P33" s="2">
        <v>1.1704363636363999</v>
      </c>
      <c r="Q33" s="2">
        <v>1.1881714285714</v>
      </c>
      <c r="R33" s="2">
        <v>1.2323761904762001</v>
      </c>
      <c r="S33" s="2">
        <v>1.2967142857142999</v>
      </c>
      <c r="T33" s="2">
        <v>1.2469952380952001</v>
      </c>
      <c r="U33" s="2">
        <v>1.2278</v>
      </c>
      <c r="V33" s="2">
        <v>1.2099521739129999</v>
      </c>
      <c r="W33" s="2">
        <v>1.1726666666667001</v>
      </c>
      <c r="X33" s="2">
        <v>1.2296380952381001</v>
      </c>
      <c r="Y33" s="2">
        <v>1.473265</v>
      </c>
      <c r="Z33" s="2">
        <v>1.58785</v>
      </c>
      <c r="AA33" s="2">
        <v>1.5388105263158001</v>
      </c>
      <c r="AB33" s="2">
        <v>1.5890523809524</v>
      </c>
      <c r="AC33" s="2">
        <v>1.6523600000000001</v>
      </c>
      <c r="AD33" s="2">
        <v>1.7045363636363999</v>
      </c>
      <c r="AE33" s="2">
        <v>1.6041523809524001</v>
      </c>
      <c r="AF33" s="2">
        <v>1.5517631578947</v>
      </c>
      <c r="AG33" s="2">
        <v>1.5397818181817999</v>
      </c>
      <c r="AH33" s="2">
        <v>1.5136913043478</v>
      </c>
      <c r="AI33" s="2">
        <v>1.4792238095237999</v>
      </c>
      <c r="AJ33" s="2">
        <v>1.4852300000000001</v>
      </c>
      <c r="AK33" s="2">
        <v>1.4621380952381</v>
      </c>
      <c r="AL33" s="2">
        <v>1.4800210526316</v>
      </c>
      <c r="AM33" s="2">
        <v>1.4995130434782999</v>
      </c>
      <c r="AN33" s="2">
        <v>1.4663200000000001</v>
      </c>
      <c r="AO33" s="2">
        <v>1.50556</v>
      </c>
      <c r="AP33" s="2">
        <v>1.5283130434783001</v>
      </c>
      <c r="AQ33" s="2">
        <v>1.4878714285714001</v>
      </c>
      <c r="AR33" s="2">
        <v>1.534805</v>
      </c>
      <c r="AS33" s="2">
        <v>1.5702863636364</v>
      </c>
      <c r="AT33" s="2">
        <v>1.5363136363636001</v>
      </c>
      <c r="AU33" s="2">
        <v>1.5016285714286</v>
      </c>
      <c r="AV33" s="2">
        <v>1.488915</v>
      </c>
      <c r="AW33" s="2">
        <v>1.4184600000000001</v>
      </c>
      <c r="AX33" s="2">
        <v>1.4295277777777999</v>
      </c>
      <c r="AY33" s="2">
        <v>1.5131478260869999</v>
      </c>
      <c r="AZ33" s="2">
        <v>1.5538190476189999</v>
      </c>
      <c r="BA33" s="2">
        <v>1.58283</v>
      </c>
      <c r="BB33" s="2">
        <v>1.5746695652174001</v>
      </c>
      <c r="BC33" s="2">
        <v>1.5156190476189999</v>
      </c>
      <c r="BD33" s="2">
        <v>1.5641571428570999</v>
      </c>
      <c r="BE33" s="2">
        <v>1.5940136363635999</v>
      </c>
      <c r="BF33" s="2">
        <v>1.6467142857143</v>
      </c>
      <c r="BG33" s="2">
        <v>1.7442380952381</v>
      </c>
      <c r="BH33" s="2">
        <v>1.786519047619</v>
      </c>
      <c r="BI33" s="2">
        <v>1.8270809523810001</v>
      </c>
      <c r="BJ33" s="2">
        <v>1.8037842105263</v>
      </c>
      <c r="BK33" s="2">
        <v>1.8588499999999999</v>
      </c>
      <c r="BL33" s="2">
        <v>1.8389363636364</v>
      </c>
      <c r="BM33" s="2">
        <v>1.7510904761905</v>
      </c>
      <c r="BN33" s="2">
        <v>1.7792954545455</v>
      </c>
      <c r="BO33" s="2">
        <v>1.7798400000000001</v>
      </c>
      <c r="BP33" s="2">
        <v>1.7969545454545</v>
      </c>
      <c r="BQ33" s="2">
        <v>1.8160714285713999</v>
      </c>
      <c r="BR33" s="2">
        <v>1.8048863636364001</v>
      </c>
      <c r="BS33" s="2">
        <v>1.7858400000000001</v>
      </c>
      <c r="BT33" s="2">
        <v>1.7956300000000001</v>
      </c>
      <c r="BU33" s="2">
        <v>1.7941400000000001</v>
      </c>
      <c r="BV33" s="2">
        <v>1.78545</v>
      </c>
      <c r="BW33" s="2">
        <v>1.7790904761905</v>
      </c>
      <c r="BX33" s="2">
        <v>1.7638590909091001</v>
      </c>
      <c r="BY33" s="2">
        <v>1.769925</v>
      </c>
      <c r="BZ33" s="2">
        <v>1.8071952380952001</v>
      </c>
      <c r="CA33" s="2">
        <v>1.7964714285714001</v>
      </c>
      <c r="CB33" s="2">
        <v>1.8227772727272999</v>
      </c>
      <c r="CC33" s="2">
        <v>1.8945099999999999</v>
      </c>
      <c r="CD33" s="2">
        <v>1.9304826086957001</v>
      </c>
      <c r="CE33" s="2">
        <v>1.9547052631579001</v>
      </c>
      <c r="CF33" s="2">
        <v>2.0171476190475999</v>
      </c>
      <c r="CG33" s="2">
        <v>1.9903166666667</v>
      </c>
      <c r="CH33" s="2">
        <v>2.0217476190475998</v>
      </c>
      <c r="CI33" s="2">
        <v>2.0578409090909</v>
      </c>
      <c r="CJ33" s="2">
        <v>2.2168363636363999</v>
      </c>
      <c r="CK33" s="2">
        <v>2.2127599999999998</v>
      </c>
      <c r="CL33" s="2">
        <v>2.2177952380952002</v>
      </c>
      <c r="CM33" s="2">
        <v>2.1274714285714</v>
      </c>
      <c r="CN33" s="2">
        <v>2.090805</v>
      </c>
      <c r="CO33" s="2">
        <v>2.1157238095238</v>
      </c>
      <c r="CP33" s="2">
        <v>2.1186750000000001</v>
      </c>
      <c r="CQ33" s="2">
        <v>2.1582714285714002</v>
      </c>
      <c r="CR33" s="2">
        <v>2.2035772727273</v>
      </c>
      <c r="CS33" s="2">
        <v>2.2583099999999998</v>
      </c>
      <c r="CT33" s="2">
        <v>2.2335750000000001</v>
      </c>
      <c r="CU33" s="2">
        <v>2.2876652173913001</v>
      </c>
      <c r="CV33" s="2">
        <v>2.3283428571428999</v>
      </c>
      <c r="CW33" s="2">
        <v>2.455225</v>
      </c>
      <c r="CX33" s="2">
        <v>2.5838409090908998</v>
      </c>
      <c r="CY33" s="2">
        <v>2.6481428571429002</v>
      </c>
      <c r="CZ33" s="2">
        <v>2.6461368421053</v>
      </c>
      <c r="DA33" s="2">
        <v>2.7011590909090999</v>
      </c>
      <c r="DB33" s="2">
        <v>2.6946045454544998</v>
      </c>
      <c r="DC33" s="2">
        <v>2.8455571428570998</v>
      </c>
      <c r="DD33" s="2">
        <v>3.0027149999999998</v>
      </c>
      <c r="DE33" s="2">
        <v>2.9295761904762001</v>
      </c>
      <c r="DF33" s="2">
        <v>2.8712857142856998</v>
      </c>
      <c r="DG33" s="2">
        <v>2.9172347826087002</v>
      </c>
      <c r="DH33" s="2">
        <v>3.0069499999999998</v>
      </c>
      <c r="DI33" s="2">
        <v>2.9406619047619</v>
      </c>
      <c r="DJ33" s="2">
        <v>2.8917391304348001</v>
      </c>
      <c r="DK33" s="2">
        <v>2.8347380952380998</v>
      </c>
      <c r="DL33" s="2">
        <v>2.9265952380951998</v>
      </c>
      <c r="DM33" s="2">
        <v>2.9169863636364002</v>
      </c>
      <c r="DN33" s="2">
        <v>2.9575555555555999</v>
      </c>
      <c r="DO33" s="2">
        <v>2.9628636363636001</v>
      </c>
      <c r="DP33" s="2">
        <v>2.9601000000000002</v>
      </c>
      <c r="DQ33" s="2">
        <v>3.0679428571429002</v>
      </c>
      <c r="DR33" s="2">
        <v>3.2674500000000002</v>
      </c>
      <c r="DS33" s="2">
        <v>3.4889272727273002</v>
      </c>
      <c r="DT33" s="2">
        <v>3.7348863636364</v>
      </c>
      <c r="DU33" s="2">
        <v>3.6723599999999998</v>
      </c>
      <c r="DV33" s="2">
        <v>3.6659434782609002</v>
      </c>
      <c r="DW33" s="2">
        <v>3.6538349999999999</v>
      </c>
      <c r="DX33" s="2">
        <v>3.5638619047618998</v>
      </c>
      <c r="DY33" s="2">
        <v>3.5189900000000001</v>
      </c>
      <c r="DZ33" s="2">
        <v>3.5598666666667</v>
      </c>
      <c r="EA33" s="2">
        <v>3.5124772727272999</v>
      </c>
      <c r="EB33" s="2">
        <v>3.4680473684211002</v>
      </c>
      <c r="EC33" s="2">
        <v>3.6622590909091</v>
      </c>
      <c r="ED33" s="2">
        <v>3.8790499999999999</v>
      </c>
      <c r="EE33" s="2">
        <v>3.8477047619047999</v>
      </c>
      <c r="EF33" s="2">
        <v>3.7723272727273001</v>
      </c>
      <c r="EG33" s="2">
        <v>3.7780200000000002</v>
      </c>
      <c r="EH33" s="2">
        <v>3.8808772727273002</v>
      </c>
      <c r="EI33" s="2">
        <v>4.05403</v>
      </c>
      <c r="EJ33" s="2">
        <v>4.4141454545455003</v>
      </c>
      <c r="EK33" s="2">
        <v>4.6282199999999998</v>
      </c>
      <c r="EL33" s="2">
        <v>4.7480090909091004</v>
      </c>
      <c r="EM33" s="2">
        <v>5.7301944444444004</v>
      </c>
      <c r="EN33" s="2">
        <v>6.3668699999999996</v>
      </c>
      <c r="EO33" s="2">
        <v>5.8593727272727003</v>
      </c>
      <c r="EP33" s="2">
        <v>5.3734909090908998</v>
      </c>
      <c r="EQ33" s="2">
        <v>5.3061238095238004</v>
      </c>
      <c r="ER33" s="2">
        <v>5.3693909090909004</v>
      </c>
      <c r="ES33" s="2">
        <v>5.2620550000000001</v>
      </c>
      <c r="ET33" s="2">
        <v>5.4419380952380996</v>
      </c>
      <c r="EU33" s="2">
        <v>5.7357714285714003</v>
      </c>
      <c r="EV33" s="2">
        <v>6.0545687499999996</v>
      </c>
    </row>
    <row r="34" spans="1:152" x14ac:dyDescent="0.25">
      <c r="A34" s="1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  <c r="DR34" s="2"/>
      <c r="DS34" s="2"/>
      <c r="DT34" s="2"/>
      <c r="DU34" s="2"/>
      <c r="DV34" s="2"/>
      <c r="DW34" s="2"/>
      <c r="DX34" s="2"/>
      <c r="DY34" s="2"/>
      <c r="DZ34" s="2"/>
      <c r="EA34" s="2"/>
      <c r="EB34" s="2"/>
      <c r="EC34" s="2"/>
      <c r="ED34" s="2"/>
      <c r="EE34" s="2"/>
      <c r="EF34" s="2"/>
      <c r="EG34" s="2"/>
      <c r="EH34" s="2"/>
      <c r="EI34" s="2"/>
      <c r="EJ34" s="2"/>
      <c r="EK34" s="2"/>
      <c r="EL34" s="2"/>
      <c r="EM34" s="2"/>
      <c r="EN34" s="2"/>
      <c r="EO34" s="2"/>
      <c r="EP34" s="2"/>
      <c r="EQ34" s="2"/>
      <c r="ER34" s="2"/>
      <c r="ES34" s="2"/>
      <c r="ET34" s="2"/>
      <c r="EU34" s="2"/>
      <c r="EV34" s="2"/>
    </row>
    <row r="35" spans="1:152" x14ac:dyDescent="0.25">
      <c r="A35" s="7" t="s">
        <v>234</v>
      </c>
      <c r="B35" s="2">
        <f>+B10/B22</f>
        <v>2.2179944839080585</v>
      </c>
      <c r="C35" s="2">
        <f t="shared" ref="C35:BN35" si="6">+C10/C22</f>
        <v>2.1029173019911065</v>
      </c>
      <c r="D35" s="2">
        <f t="shared" si="6"/>
        <v>2.0275022766771604</v>
      </c>
      <c r="E35" s="2">
        <f t="shared" si="6"/>
        <v>2.1115203625266643</v>
      </c>
      <c r="F35" s="2">
        <f t="shared" si="6"/>
        <v>2.364301184267974</v>
      </c>
      <c r="G35" s="2">
        <f t="shared" si="6"/>
        <v>2.0699345650251484</v>
      </c>
      <c r="H35" s="2">
        <f t="shared" si="6"/>
        <v>1.8327640085750401</v>
      </c>
      <c r="I35" s="2">
        <f t="shared" si="6"/>
        <v>1.8635511171841315</v>
      </c>
      <c r="J35" s="2">
        <f t="shared" si="6"/>
        <v>1.8193300926467242</v>
      </c>
      <c r="K35" s="2">
        <f t="shared" si="6"/>
        <v>1.8900145002125976</v>
      </c>
      <c r="L35" s="2">
        <f t="shared" si="6"/>
        <v>1.7399373903399808</v>
      </c>
      <c r="M35" s="2">
        <f t="shared" si="6"/>
        <v>1.6129970044461932</v>
      </c>
      <c r="N35" s="2">
        <f t="shared" si="6"/>
        <v>1.68904482919782</v>
      </c>
      <c r="O35" s="2">
        <f t="shared" si="6"/>
        <v>1.5980909841720354</v>
      </c>
      <c r="P35" s="2">
        <f t="shared" si="6"/>
        <v>1.6504755352787899</v>
      </c>
      <c r="Q35" s="2">
        <f t="shared" si="6"/>
        <v>1.7123884870650119</v>
      </c>
      <c r="R35" s="2">
        <f t="shared" si="6"/>
        <v>1.9469731172799685</v>
      </c>
      <c r="S35" s="2">
        <f t="shared" si="6"/>
        <v>1.7961442962791512</v>
      </c>
      <c r="T35" s="2">
        <f t="shared" si="6"/>
        <v>1.9912400118162419</v>
      </c>
      <c r="U35" s="2">
        <f t="shared" si="6"/>
        <v>2.081337935490414</v>
      </c>
      <c r="V35" s="2">
        <f t="shared" si="6"/>
        <v>1.8735562492215512</v>
      </c>
      <c r="W35" s="2">
        <f t="shared" si="6"/>
        <v>1.8376319580082336</v>
      </c>
      <c r="X35" s="2">
        <f t="shared" si="6"/>
        <v>1.8709305622361991</v>
      </c>
      <c r="Y35" s="2">
        <f t="shared" si="6"/>
        <v>2.1714793936393342</v>
      </c>
      <c r="Z35" s="2">
        <f t="shared" si="6"/>
        <v>2.2229699069536522</v>
      </c>
      <c r="AA35" s="2">
        <f t="shared" si="6"/>
        <v>2.0072358951707994</v>
      </c>
      <c r="AB35" s="2">
        <f t="shared" si="6"/>
        <v>1.968794200499971</v>
      </c>
      <c r="AC35" s="2">
        <f t="shared" si="6"/>
        <v>2.0754748374439602</v>
      </c>
      <c r="AD35" s="2">
        <f t="shared" si="6"/>
        <v>2.0051493619996221</v>
      </c>
      <c r="AE35" s="2">
        <f t="shared" si="6"/>
        <v>1.837381964453715</v>
      </c>
      <c r="AF35" s="2">
        <f t="shared" si="6"/>
        <v>1.9971461687295591</v>
      </c>
      <c r="AG35" s="2">
        <f t="shared" si="6"/>
        <v>2.0116353350637564</v>
      </c>
      <c r="AH35" s="2">
        <f t="shared" si="6"/>
        <v>2.0095195894832987</v>
      </c>
      <c r="AI35" s="2">
        <f t="shared" si="6"/>
        <v>2.0901847185593172</v>
      </c>
      <c r="AJ35" s="2">
        <f t="shared" si="6"/>
        <v>2.1863857851948678</v>
      </c>
      <c r="AK35" s="2">
        <f t="shared" si="6"/>
        <v>2.1757968563122274</v>
      </c>
      <c r="AL35" s="2">
        <f t="shared" si="6"/>
        <v>2.2188327002383614</v>
      </c>
      <c r="AM35" s="2">
        <f t="shared" si="6"/>
        <v>2.1619381183294379</v>
      </c>
      <c r="AN35" s="2">
        <f t="shared" si="6"/>
        <v>2.1921309957547841</v>
      </c>
      <c r="AO35" s="2">
        <f t="shared" si="6"/>
        <v>2.2593800378573845</v>
      </c>
      <c r="AP35" s="2">
        <f t="shared" si="6"/>
        <v>2.1163950232722617</v>
      </c>
      <c r="AQ35" s="2">
        <f t="shared" si="6"/>
        <v>1.7956598125717558</v>
      </c>
      <c r="AR35" s="2">
        <f t="shared" si="6"/>
        <v>1.9532217760779103</v>
      </c>
      <c r="AS35" s="2">
        <f t="shared" si="6"/>
        <v>1.9434736869848834</v>
      </c>
      <c r="AT35" s="2">
        <f t="shared" si="6"/>
        <v>1.8931661416284791</v>
      </c>
      <c r="AU35" s="2">
        <f t="shared" si="6"/>
        <v>1.9170214734922182</v>
      </c>
      <c r="AV35" s="2">
        <f t="shared" si="6"/>
        <v>2.0321181050581174</v>
      </c>
      <c r="AW35" s="2">
        <f t="shared" si="6"/>
        <v>1.838662481702336</v>
      </c>
      <c r="AX35" s="2">
        <f t="shared" si="6"/>
        <v>1.7198628063804537</v>
      </c>
      <c r="AY35" s="2">
        <f t="shared" si="6"/>
        <v>1.8104213486809586</v>
      </c>
      <c r="AZ35" s="2">
        <f t="shared" si="6"/>
        <v>1.8053403193161397</v>
      </c>
      <c r="BA35" s="2">
        <f t="shared" si="6"/>
        <v>1.8104014743084675</v>
      </c>
      <c r="BB35" s="2">
        <f t="shared" si="6"/>
        <v>1.8328980159526915</v>
      </c>
      <c r="BC35" s="2">
        <f t="shared" si="6"/>
        <v>1.8222641278299019</v>
      </c>
      <c r="BD35" s="2">
        <f t="shared" si="6"/>
        <v>1.9543488914199298</v>
      </c>
      <c r="BE35" s="2">
        <f t="shared" si="6"/>
        <v>2.0366802587871966</v>
      </c>
      <c r="BF35" s="2">
        <f t="shared" si="6"/>
        <v>2.0417498464097945</v>
      </c>
      <c r="BG35" s="2">
        <f t="shared" si="6"/>
        <v>2.1002063301517189</v>
      </c>
      <c r="BH35" s="2">
        <f t="shared" si="6"/>
        <v>2.2986897104688402</v>
      </c>
      <c r="BI35" s="2">
        <f t="shared" si="6"/>
        <v>2.4481107185780266</v>
      </c>
      <c r="BJ35" s="2">
        <f t="shared" si="6"/>
        <v>2.6835447573384434</v>
      </c>
      <c r="BK35" s="2">
        <f t="shared" si="6"/>
        <v>2.911149344595227</v>
      </c>
      <c r="BL35" s="2">
        <f t="shared" si="6"/>
        <v>3.2096676780992937</v>
      </c>
      <c r="BM35" s="2">
        <f t="shared" si="6"/>
        <v>3.0839564138636226</v>
      </c>
      <c r="BN35" s="2">
        <f t="shared" si="6"/>
        <v>3.1030586298204175</v>
      </c>
      <c r="BO35" s="2">
        <f t="shared" ref="BO35:DZ35" si="7">+BO10/BO22</f>
        <v>2.7066232076129504</v>
      </c>
      <c r="BP35" s="2">
        <f t="shared" si="7"/>
        <v>2.6671066167026685</v>
      </c>
      <c r="BQ35" s="2">
        <f t="shared" si="7"/>
        <v>2.7292398127468838</v>
      </c>
      <c r="BR35" s="2">
        <f t="shared" si="7"/>
        <v>2.7104955942965892</v>
      </c>
      <c r="BS35" s="2">
        <f t="shared" si="7"/>
        <v>2.877109388788424</v>
      </c>
      <c r="BT35" s="2">
        <f t="shared" si="7"/>
        <v>2.8383258536474911</v>
      </c>
      <c r="BU35" s="2">
        <f t="shared" si="7"/>
        <v>2.8911691592618665</v>
      </c>
      <c r="BV35" s="2">
        <f t="shared" si="7"/>
        <v>2.8530462703503576</v>
      </c>
      <c r="BW35" s="2">
        <f t="shared" si="7"/>
        <v>2.8147682962826868</v>
      </c>
      <c r="BX35" s="2">
        <f t="shared" si="7"/>
        <v>2.852929684388223</v>
      </c>
      <c r="BY35" s="2">
        <f t="shared" si="7"/>
        <v>2.9069482162202895</v>
      </c>
      <c r="BZ35" s="2">
        <f t="shared" si="7"/>
        <v>2.8625835010516543</v>
      </c>
      <c r="CA35" s="2">
        <f t="shared" si="7"/>
        <v>2.8665090306545151</v>
      </c>
      <c r="CB35" s="2">
        <f t="shared" si="7"/>
        <v>2.8300313006733737</v>
      </c>
      <c r="CC35" s="2">
        <f t="shared" si="7"/>
        <v>2.8922191328989957</v>
      </c>
      <c r="CD35" s="2">
        <f t="shared" si="7"/>
        <v>3.1836975732609143</v>
      </c>
      <c r="CE35" s="2">
        <f t="shared" si="7"/>
        <v>3.5983658460884516</v>
      </c>
      <c r="CF35" s="2">
        <f t="shared" si="7"/>
        <v>3.4174672228658176</v>
      </c>
      <c r="CG35" s="2">
        <f t="shared" si="7"/>
        <v>3.3436172837901821</v>
      </c>
      <c r="CH35" s="2">
        <f t="shared" si="7"/>
        <v>3.1818196914707895</v>
      </c>
      <c r="CI35" s="2">
        <f t="shared" si="7"/>
        <v>3.6403020179696899</v>
      </c>
      <c r="CJ35" s="2">
        <f t="shared" si="7"/>
        <v>4.4389109517449272</v>
      </c>
      <c r="CK35" s="2">
        <f t="shared" si="7"/>
        <v>4.4047359361404546</v>
      </c>
      <c r="CL35" s="2">
        <f t="shared" si="7"/>
        <v>4.4097146753367706</v>
      </c>
      <c r="CM35" s="2">
        <f t="shared" si="7"/>
        <v>4.1383280732096503</v>
      </c>
      <c r="CN35" s="2">
        <f t="shared" si="7"/>
        <v>3.899099935487762</v>
      </c>
      <c r="CO35" s="2">
        <f t="shared" si="7"/>
        <v>3.8714747141650814</v>
      </c>
      <c r="CP35" s="2">
        <f t="shared" si="7"/>
        <v>3.2835107513148256</v>
      </c>
      <c r="CQ35" s="2">
        <f t="shared" si="7"/>
        <v>3.2799601470092354</v>
      </c>
      <c r="CR35" s="2">
        <f t="shared" si="7"/>
        <v>3.3692202238247169</v>
      </c>
      <c r="CS35" s="2">
        <f t="shared" si="7"/>
        <v>3.242866995050238</v>
      </c>
      <c r="CT35" s="2">
        <f t="shared" si="7"/>
        <v>3.2741440901934982</v>
      </c>
      <c r="CU35" s="2">
        <f t="shared" si="7"/>
        <v>3.4000198703896052</v>
      </c>
      <c r="CV35" s="2">
        <f t="shared" si="7"/>
        <v>3.6846605863838011</v>
      </c>
      <c r="CW35" s="2">
        <f t="shared" si="7"/>
        <v>3.908492219460856</v>
      </c>
      <c r="CX35" s="2">
        <f t="shared" si="7"/>
        <v>4.3135703639067042</v>
      </c>
      <c r="CY35" s="2">
        <f t="shared" si="7"/>
        <v>4.2595270178951949</v>
      </c>
      <c r="CZ35" s="2">
        <f t="shared" si="7"/>
        <v>4.2893068218302002</v>
      </c>
      <c r="DA35" s="2">
        <f t="shared" si="7"/>
        <v>4.4951721778927523</v>
      </c>
      <c r="DB35" s="2">
        <f t="shared" si="7"/>
        <v>4.8345574382065752</v>
      </c>
      <c r="DC35" s="2">
        <f t="shared" si="7"/>
        <v>5.1533652166686599</v>
      </c>
      <c r="DD35" s="2">
        <f t="shared" si="7"/>
        <v>5.6717048628443321</v>
      </c>
      <c r="DE35" s="2">
        <f t="shared" si="7"/>
        <v>5.4907865971065499</v>
      </c>
      <c r="DF35" s="2">
        <f t="shared" si="7"/>
        <v>5.4670956031847258</v>
      </c>
      <c r="DG35" s="2">
        <f t="shared" si="7"/>
        <v>5.6138364729374954</v>
      </c>
      <c r="DH35" s="2">
        <f t="shared" si="7"/>
        <v>6.4618296482108253</v>
      </c>
      <c r="DI35" s="2">
        <f t="shared" si="7"/>
        <v>7.5488295584392366</v>
      </c>
      <c r="DJ35" s="2">
        <f t="shared" si="7"/>
        <v>7.6889530933770054</v>
      </c>
      <c r="DK35" s="2">
        <f t="shared" si="7"/>
        <v>5.9564860049036028</v>
      </c>
      <c r="DL35" s="2">
        <f t="shared" si="7"/>
        <v>5.7529966025919812</v>
      </c>
      <c r="DM35" s="2">
        <f t="shared" si="7"/>
        <v>4.9781436175328189</v>
      </c>
      <c r="DN35" s="2">
        <f t="shared" si="7"/>
        <v>4.8986143783989284</v>
      </c>
      <c r="DO35" s="2">
        <f t="shared" si="7"/>
        <v>4.666411063313193</v>
      </c>
      <c r="DP35" s="2">
        <f t="shared" si="7"/>
        <v>4.2809987792096411</v>
      </c>
      <c r="DQ35" s="2">
        <f t="shared" si="7"/>
        <v>4.2135043290169731</v>
      </c>
      <c r="DR35" s="2">
        <f t="shared" si="7"/>
        <v>4.3992938771502841</v>
      </c>
      <c r="DS35" s="2">
        <f t="shared" si="7"/>
        <v>3.924358185165941</v>
      </c>
      <c r="DT35" s="2">
        <f t="shared" si="7"/>
        <v>4.4265648038465519</v>
      </c>
      <c r="DU35" s="2">
        <f t="shared" si="7"/>
        <v>4.4149260434448694</v>
      </c>
      <c r="DV35" s="2">
        <f t="shared" si="7"/>
        <v>4.3208700358548029</v>
      </c>
      <c r="DW35" s="2">
        <f t="shared" si="7"/>
        <v>3.7797591435279645</v>
      </c>
      <c r="DX35" s="2">
        <f t="shared" si="7"/>
        <v>3.8507661573022482</v>
      </c>
      <c r="DY35" s="2">
        <f t="shared" si="7"/>
        <v>3.7750281214724946</v>
      </c>
      <c r="DZ35" s="2">
        <f t="shared" si="7"/>
        <v>3.6281191666116692</v>
      </c>
      <c r="EA35" s="2">
        <f t="shared" ref="EA35:EV35" si="8">+EA10/EA22</f>
        <v>3.5572084860526867</v>
      </c>
      <c r="EB35" s="2">
        <f t="shared" si="8"/>
        <v>3.6075933652703229</v>
      </c>
      <c r="EC35" s="2">
        <f t="shared" si="8"/>
        <v>3.7118288854913613</v>
      </c>
      <c r="ED35" s="2">
        <f t="shared" si="8"/>
        <v>3.9331082913375655</v>
      </c>
      <c r="EE35" s="2">
        <f t="shared" si="8"/>
        <v>3.6058468568053561</v>
      </c>
      <c r="EF35" s="2">
        <f t="shared" si="8"/>
        <v>3.9585109256610824</v>
      </c>
      <c r="EG35" s="2">
        <f t="shared" si="8"/>
        <v>3.959265602477323</v>
      </c>
      <c r="EH35" s="2">
        <f t="shared" si="8"/>
        <v>4.51199297010987</v>
      </c>
      <c r="EI35" s="2">
        <f t="shared" si="8"/>
        <v>3.8074303701407568</v>
      </c>
      <c r="EJ35" s="2">
        <f t="shared" si="8"/>
        <v>3.9116343101809812</v>
      </c>
      <c r="EK35" s="2">
        <f t="shared" si="8"/>
        <v>3.8950005179309724</v>
      </c>
      <c r="EL35" s="2">
        <f t="shared" si="8"/>
        <v>4.2065570362974878</v>
      </c>
      <c r="EM35" s="2">
        <f t="shared" si="8"/>
        <v>5.3938222832820824</v>
      </c>
      <c r="EN35" s="2">
        <f t="shared" si="8"/>
        <v>4.4439896942716546</v>
      </c>
      <c r="EO35" s="2">
        <f t="shared" si="8"/>
        <v>4.5575425594250287</v>
      </c>
      <c r="EP35" s="2">
        <f t="shared" si="8"/>
        <v>3.9086993280799613</v>
      </c>
      <c r="EQ35" s="2">
        <f t="shared" si="8"/>
        <v>3.5173913768919687</v>
      </c>
      <c r="ER35" s="2">
        <f t="shared" si="8"/>
        <v>3.2451738351314408</v>
      </c>
      <c r="ES35" s="2">
        <f t="shared" si="8"/>
        <v>3.2236788208152083</v>
      </c>
      <c r="ET35" s="2">
        <f t="shared" si="8"/>
        <v>3.7839076769244784</v>
      </c>
      <c r="EU35" s="2">
        <f t="shared" si="8"/>
        <v>4.8547447009584266</v>
      </c>
      <c r="EV35" s="2">
        <f t="shared" si="8"/>
        <v>4.8869730407746799</v>
      </c>
    </row>
    <row r="36" spans="1:152" x14ac:dyDescent="0.25">
      <c r="A36" s="7" t="s">
        <v>236</v>
      </c>
      <c r="B36" s="2">
        <f>+(B10+B9)/B22</f>
        <v>2.3030164905448993</v>
      </c>
      <c r="C36" s="2">
        <f t="shared" ref="C36:BN36" si="9">+(C10+C9)/C22</f>
        <v>2.182113973244133</v>
      </c>
      <c r="D36" s="2">
        <f t="shared" si="9"/>
        <v>2.1038547031622423</v>
      </c>
      <c r="E36" s="2">
        <f t="shared" si="9"/>
        <v>2.1892176985315182</v>
      </c>
      <c r="F36" s="2">
        <f t="shared" si="9"/>
        <v>2.449264020292627</v>
      </c>
      <c r="G36" s="2">
        <f t="shared" si="9"/>
        <v>2.1478913701592961</v>
      </c>
      <c r="H36" s="2">
        <f t="shared" si="9"/>
        <v>1.9017742852712631</v>
      </c>
      <c r="I36" s="2">
        <f t="shared" si="9"/>
        <v>1.9312977549561245</v>
      </c>
      <c r="J36" s="2">
        <f t="shared" si="9"/>
        <v>1.8813397262847091</v>
      </c>
      <c r="K36" s="2">
        <f t="shared" si="9"/>
        <v>1.9536498724219369</v>
      </c>
      <c r="L36" s="2">
        <f t="shared" si="9"/>
        <v>1.8029972353997981</v>
      </c>
      <c r="M36" s="2">
        <f t="shared" si="9"/>
        <v>1.6754191529106732</v>
      </c>
      <c r="N36" s="2">
        <f t="shared" si="9"/>
        <v>1.7536376267035048</v>
      </c>
      <c r="O36" s="2">
        <f t="shared" si="9"/>
        <v>1.658886147473452</v>
      </c>
      <c r="P36" s="2">
        <f t="shared" si="9"/>
        <v>1.7202300232596801</v>
      </c>
      <c r="Q36" s="2">
        <f t="shared" si="9"/>
        <v>1.784817952280229</v>
      </c>
      <c r="R36" s="2">
        <f t="shared" si="9"/>
        <v>2.0239355413444473</v>
      </c>
      <c r="S36" s="2">
        <f t="shared" si="9"/>
        <v>1.8821970917343129</v>
      </c>
      <c r="T36" s="2">
        <f t="shared" si="9"/>
        <v>2.0883369776584311</v>
      </c>
      <c r="U36" s="2">
        <f t="shared" si="9"/>
        <v>2.1780448791606406</v>
      </c>
      <c r="V36" s="2">
        <f t="shared" si="9"/>
        <v>1.9623081103651479</v>
      </c>
      <c r="W36" s="2">
        <f t="shared" si="9"/>
        <v>1.9216595946583979</v>
      </c>
      <c r="X36" s="2">
        <f t="shared" si="9"/>
        <v>1.9565118690762264</v>
      </c>
      <c r="Y36" s="2">
        <f t="shared" si="9"/>
        <v>2.2676198837178578</v>
      </c>
      <c r="Z36" s="2">
        <f t="shared" si="9"/>
        <v>2.3271521611289803</v>
      </c>
      <c r="AA36" s="2">
        <f t="shared" si="9"/>
        <v>2.1016829183935704</v>
      </c>
      <c r="AB36" s="2">
        <f t="shared" si="9"/>
        <v>2.0609713770498184</v>
      </c>
      <c r="AC36" s="2">
        <f t="shared" si="9"/>
        <v>2.1734113481166948</v>
      </c>
      <c r="AD36" s="2">
        <f t="shared" si="9"/>
        <v>2.1018778957616537</v>
      </c>
      <c r="AE36" s="2">
        <f t="shared" si="9"/>
        <v>1.9358008552378649</v>
      </c>
      <c r="AF36" s="2">
        <f t="shared" si="9"/>
        <v>2.0986459957648633</v>
      </c>
      <c r="AG36" s="2">
        <f t="shared" si="9"/>
        <v>2.1170819102541194</v>
      </c>
      <c r="AH36" s="2">
        <f t="shared" si="9"/>
        <v>2.1172992557342507</v>
      </c>
      <c r="AI36" s="2">
        <f t="shared" si="9"/>
        <v>2.193764470950526</v>
      </c>
      <c r="AJ36" s="2">
        <f t="shared" si="9"/>
        <v>2.2946246655050428</v>
      </c>
      <c r="AK36" s="2">
        <f t="shared" si="9"/>
        <v>2.2882314602547793</v>
      </c>
      <c r="AL36" s="2">
        <f t="shared" si="9"/>
        <v>2.3348926298162085</v>
      </c>
      <c r="AM36" s="2">
        <f t="shared" si="9"/>
        <v>2.2749938027104704</v>
      </c>
      <c r="AN36" s="2">
        <f t="shared" si="9"/>
        <v>2.3196403462090638</v>
      </c>
      <c r="AO36" s="2">
        <f t="shared" si="9"/>
        <v>2.3944428853985955</v>
      </c>
      <c r="AP36" s="2">
        <f t="shared" si="9"/>
        <v>2.2430395807148931</v>
      </c>
      <c r="AQ36" s="2">
        <f t="shared" si="9"/>
        <v>1.8988995799274542</v>
      </c>
      <c r="AR36" s="2">
        <f t="shared" si="9"/>
        <v>2.0647241768848277</v>
      </c>
      <c r="AS36" s="2">
        <f t="shared" si="9"/>
        <v>2.0561759857568505</v>
      </c>
      <c r="AT36" s="2">
        <f t="shared" si="9"/>
        <v>2.0148620100648422</v>
      </c>
      <c r="AU36" s="2">
        <f t="shared" si="9"/>
        <v>2.033085290163926</v>
      </c>
      <c r="AV36" s="2">
        <f t="shared" si="9"/>
        <v>2.1577046897351715</v>
      </c>
      <c r="AW36" s="2">
        <f t="shared" si="9"/>
        <v>1.9521107190662197</v>
      </c>
      <c r="AX36" s="2">
        <f t="shared" si="9"/>
        <v>1.8222177061039311</v>
      </c>
      <c r="AY36" s="2">
        <f t="shared" si="9"/>
        <v>1.9198586850711064</v>
      </c>
      <c r="AZ36" s="2">
        <f t="shared" si="9"/>
        <v>1.9186059955699066</v>
      </c>
      <c r="BA36" s="2">
        <f t="shared" si="9"/>
        <v>1.9256298100889284</v>
      </c>
      <c r="BB36" s="2">
        <f t="shared" si="9"/>
        <v>1.947128161552373</v>
      </c>
      <c r="BC36" s="2">
        <f t="shared" si="9"/>
        <v>1.9319907745697424</v>
      </c>
      <c r="BD36" s="2">
        <f t="shared" si="9"/>
        <v>2.0676948551747469</v>
      </c>
      <c r="BE36" s="2">
        <f t="shared" si="9"/>
        <v>2.1513247207929957</v>
      </c>
      <c r="BF36" s="2">
        <f t="shared" si="9"/>
        <v>2.16436258654028</v>
      </c>
      <c r="BG36" s="2">
        <f t="shared" si="9"/>
        <v>2.234544063989282</v>
      </c>
      <c r="BH36" s="2">
        <f t="shared" si="9"/>
        <v>2.4446057623188819</v>
      </c>
      <c r="BI36" s="2">
        <f t="shared" si="9"/>
        <v>2.6380662181072272</v>
      </c>
      <c r="BJ36" s="2">
        <f t="shared" si="9"/>
        <v>2.9405477718732245</v>
      </c>
      <c r="BK36" s="2">
        <f t="shared" si="9"/>
        <v>3.2567622978075952</v>
      </c>
      <c r="BL36" s="2">
        <f t="shared" si="9"/>
        <v>3.6385531853913005</v>
      </c>
      <c r="BM36" s="2">
        <f t="shared" si="9"/>
        <v>3.5186606240596672</v>
      </c>
      <c r="BN36" s="2">
        <f t="shared" si="9"/>
        <v>3.5496682822676884</v>
      </c>
      <c r="BO36" s="2">
        <f t="shared" ref="BO36:DZ36" si="10">+(BO10+BO9)/BO22</f>
        <v>3.1234209370561183</v>
      </c>
      <c r="BP36" s="2">
        <f t="shared" si="10"/>
        <v>3.0919012144569593</v>
      </c>
      <c r="BQ36" s="2">
        <f t="shared" si="10"/>
        <v>3.1293935354882887</v>
      </c>
      <c r="BR36" s="2">
        <f t="shared" si="10"/>
        <v>3.1375435599941501</v>
      </c>
      <c r="BS36" s="2">
        <f t="shared" si="10"/>
        <v>3.3454080810188676</v>
      </c>
      <c r="BT36" s="2">
        <f t="shared" si="10"/>
        <v>3.3242156762464545</v>
      </c>
      <c r="BU36" s="2">
        <f t="shared" si="10"/>
        <v>3.4080555048029471</v>
      </c>
      <c r="BV36" s="2">
        <f t="shared" si="10"/>
        <v>3.3635849160681888</v>
      </c>
      <c r="BW36" s="2">
        <f t="shared" si="10"/>
        <v>3.3474715670601283</v>
      </c>
      <c r="BX36" s="2">
        <f t="shared" si="10"/>
        <v>3.3865045104057834</v>
      </c>
      <c r="BY36" s="2">
        <f t="shared" si="10"/>
        <v>3.4343987285971482</v>
      </c>
      <c r="BZ36" s="2">
        <f t="shared" si="10"/>
        <v>3.4228648951482779</v>
      </c>
      <c r="CA36" s="2">
        <f t="shared" si="10"/>
        <v>3.3671830157415079</v>
      </c>
      <c r="CB36" s="2">
        <f t="shared" si="10"/>
        <v>3.343725576665451</v>
      </c>
      <c r="CC36" s="2">
        <f t="shared" si="10"/>
        <v>3.3500564763626945</v>
      </c>
      <c r="CD36" s="2">
        <f t="shared" si="10"/>
        <v>3.7749053107378971</v>
      </c>
      <c r="CE36" s="2">
        <f t="shared" si="10"/>
        <v>4.3167738188904821</v>
      </c>
      <c r="CF36" s="2">
        <f t="shared" si="10"/>
        <v>4.0598946726194161</v>
      </c>
      <c r="CG36" s="2">
        <f t="shared" si="10"/>
        <v>3.9715096118174182</v>
      </c>
      <c r="CH36" s="2">
        <f t="shared" si="10"/>
        <v>3.7390877157926714</v>
      </c>
      <c r="CI36" s="2">
        <f t="shared" si="10"/>
        <v>4.2885906891156766</v>
      </c>
      <c r="CJ36" s="2">
        <f t="shared" si="10"/>
        <v>5.257021981742926</v>
      </c>
      <c r="CK36" s="2">
        <f t="shared" si="10"/>
        <v>5.2690408671886981</v>
      </c>
      <c r="CL36" s="2">
        <f t="shared" si="10"/>
        <v>5.231825415655087</v>
      </c>
      <c r="CM36" s="2">
        <f t="shared" si="10"/>
        <v>4.9073646604226182</v>
      </c>
      <c r="CN36" s="2">
        <f t="shared" si="10"/>
        <v>4.6030260276892569</v>
      </c>
      <c r="CO36" s="2">
        <f t="shared" si="10"/>
        <v>4.6094442975251519</v>
      </c>
      <c r="CP36" s="2">
        <f t="shared" si="10"/>
        <v>3.8945031749233796</v>
      </c>
      <c r="CQ36" s="2">
        <f t="shared" si="10"/>
        <v>3.8845287264981745</v>
      </c>
      <c r="CR36" s="2">
        <f t="shared" si="10"/>
        <v>3.9771981901377553</v>
      </c>
      <c r="CS36" s="2">
        <f t="shared" si="10"/>
        <v>3.7971821133270165</v>
      </c>
      <c r="CT36" s="2">
        <f t="shared" si="10"/>
        <v>3.8516607740926023</v>
      </c>
      <c r="CU36" s="2">
        <f t="shared" si="10"/>
        <v>4.038008236056668</v>
      </c>
      <c r="CV36" s="2">
        <f t="shared" si="10"/>
        <v>4.3753063961381393</v>
      </c>
      <c r="CW36" s="2">
        <f t="shared" si="10"/>
        <v>4.6107757567896615</v>
      </c>
      <c r="CX36" s="2">
        <f t="shared" si="10"/>
        <v>5.1306352382342491</v>
      </c>
      <c r="CY36" s="2">
        <f t="shared" si="10"/>
        <v>5.0453750908191317</v>
      </c>
      <c r="CZ36" s="2">
        <f t="shared" si="10"/>
        <v>5.0929553042082878</v>
      </c>
      <c r="DA36" s="2">
        <f t="shared" si="10"/>
        <v>5.3214359452435769</v>
      </c>
      <c r="DB36" s="2">
        <f t="shared" si="10"/>
        <v>5.6735895401545156</v>
      </c>
      <c r="DC36" s="2">
        <f t="shared" si="10"/>
        <v>6.0833835523373851</v>
      </c>
      <c r="DD36" s="2">
        <f t="shared" si="10"/>
        <v>6.6673352530606476</v>
      </c>
      <c r="DE36" s="2">
        <f t="shared" si="10"/>
        <v>6.4839977582504007</v>
      </c>
      <c r="DF36" s="2">
        <f t="shared" si="10"/>
        <v>6.4061920528751672</v>
      </c>
      <c r="DG36" s="2">
        <f t="shared" si="10"/>
        <v>6.6570749439359558</v>
      </c>
      <c r="DH36" s="2">
        <f t="shared" si="10"/>
        <v>7.7233378629899798</v>
      </c>
      <c r="DI36" s="2">
        <f t="shared" si="10"/>
        <v>9.0524513758865375</v>
      </c>
      <c r="DJ36" s="2">
        <f t="shared" si="10"/>
        <v>9.1768869853372479</v>
      </c>
      <c r="DK36" s="2">
        <f t="shared" si="10"/>
        <v>7.1618013548466433</v>
      </c>
      <c r="DL36" s="2">
        <f t="shared" si="10"/>
        <v>6.7943761255811914</v>
      </c>
      <c r="DM36" s="2">
        <f t="shared" si="10"/>
        <v>5.9459341759126527</v>
      </c>
      <c r="DN36" s="2">
        <f t="shared" si="10"/>
        <v>5.8515641249730628</v>
      </c>
      <c r="DO36" s="2">
        <f t="shared" si="10"/>
        <v>5.515918293017509</v>
      </c>
      <c r="DP36" s="2">
        <f t="shared" si="10"/>
        <v>5.0807866519513691</v>
      </c>
      <c r="DQ36" s="2">
        <f t="shared" si="10"/>
        <v>4.9265494996452892</v>
      </c>
      <c r="DR36" s="2">
        <f t="shared" si="10"/>
        <v>5.0550818890372966</v>
      </c>
      <c r="DS36" s="2">
        <f t="shared" si="10"/>
        <v>4.5095897960027331</v>
      </c>
      <c r="DT36" s="2">
        <f t="shared" si="10"/>
        <v>5.1906425828605318</v>
      </c>
      <c r="DU36" s="2">
        <f t="shared" si="10"/>
        <v>5.2074856031677177</v>
      </c>
      <c r="DV36" s="2">
        <f t="shared" si="10"/>
        <v>5.1026478330640357</v>
      </c>
      <c r="DW36" s="2">
        <f t="shared" si="10"/>
        <v>4.5062979471681119</v>
      </c>
      <c r="DX36" s="2">
        <f t="shared" si="10"/>
        <v>4.5789777623746444</v>
      </c>
      <c r="DY36" s="2">
        <f t="shared" si="10"/>
        <v>4.4861004929807349</v>
      </c>
      <c r="DZ36" s="2">
        <f t="shared" si="10"/>
        <v>4.3787364607870449</v>
      </c>
      <c r="EA36" s="2">
        <f t="shared" ref="EA36:EV36" si="11">+(EA10+EA9)/EA22</f>
        <v>4.30469627681041</v>
      </c>
      <c r="EB36" s="2">
        <f t="shared" si="11"/>
        <v>4.3605052137958973</v>
      </c>
      <c r="EC36" s="2">
        <f t="shared" si="11"/>
        <v>4.5058385251729494</v>
      </c>
      <c r="ED36" s="2">
        <f t="shared" si="11"/>
        <v>4.8323961542918816</v>
      </c>
      <c r="EE36" s="2">
        <f t="shared" si="11"/>
        <v>4.5256258848186235</v>
      </c>
      <c r="EF36" s="2">
        <f t="shared" si="11"/>
        <v>4.9953874193941665</v>
      </c>
      <c r="EG36" s="2">
        <f t="shared" si="11"/>
        <v>4.9898134333629747</v>
      </c>
      <c r="EH36" s="2">
        <f t="shared" si="11"/>
        <v>5.7501851739458667</v>
      </c>
      <c r="EI36" s="2">
        <f t="shared" si="11"/>
        <v>4.8411768853702783</v>
      </c>
      <c r="EJ36" s="2">
        <f t="shared" si="11"/>
        <v>4.9933464186250633</v>
      </c>
      <c r="EK36" s="2">
        <f t="shared" si="11"/>
        <v>4.9808349753053873</v>
      </c>
      <c r="EL36" s="2">
        <f t="shared" si="11"/>
        <v>5.3321616607420674</v>
      </c>
      <c r="EM36" s="2">
        <f t="shared" si="11"/>
        <v>6.7495711880031779</v>
      </c>
      <c r="EN36" s="2">
        <f t="shared" si="11"/>
        <v>5.5580880139377786</v>
      </c>
      <c r="EO36" s="2">
        <f t="shared" si="11"/>
        <v>5.7658063835386901</v>
      </c>
      <c r="EP36" s="2">
        <f t="shared" si="11"/>
        <v>4.9234485969817028</v>
      </c>
      <c r="EQ36" s="2">
        <f t="shared" si="11"/>
        <v>4.4464264657332135</v>
      </c>
      <c r="ER36" s="2">
        <f t="shared" si="11"/>
        <v>4.0754309140302443</v>
      </c>
      <c r="ES36" s="2">
        <f t="shared" si="11"/>
        <v>4.0472903705543173</v>
      </c>
      <c r="ET36" s="2">
        <f t="shared" si="11"/>
        <v>4.7996532646295833</v>
      </c>
      <c r="EU36" s="2">
        <f t="shared" si="11"/>
        <v>4.8547447009584266</v>
      </c>
      <c r="EV36" s="2">
        <f t="shared" si="11"/>
        <v>4.8869730407746799</v>
      </c>
    </row>
    <row r="37" spans="1:152" x14ac:dyDescent="0.25">
      <c r="A37" s="7" t="s">
        <v>238</v>
      </c>
      <c r="B37" s="2">
        <f>+(B10+B9+B15)/B22</f>
        <v>2.7865289378749787</v>
      </c>
      <c r="C37" s="2">
        <f t="shared" ref="C37:BN37" si="12">+(C10+C9+C15)/C22</f>
        <v>2.6309176785574206</v>
      </c>
      <c r="D37" s="2">
        <f t="shared" si="12"/>
        <v>2.5165296091393223</v>
      </c>
      <c r="E37" s="2">
        <f t="shared" si="12"/>
        <v>2.6250268310867559</v>
      </c>
      <c r="F37" s="2">
        <f t="shared" si="12"/>
        <v>2.9181683200068016</v>
      </c>
      <c r="G37" s="2">
        <f t="shared" si="12"/>
        <v>2.5844289060155727</v>
      </c>
      <c r="H37" s="2">
        <f t="shared" si="12"/>
        <v>2.254563546647375</v>
      </c>
      <c r="I37" s="2">
        <f t="shared" si="12"/>
        <v>2.2825204014453413</v>
      </c>
      <c r="J37" s="2">
        <f t="shared" si="12"/>
        <v>2.2078788908716205</v>
      </c>
      <c r="K37" s="2">
        <f t="shared" si="12"/>
        <v>2.274446399902279</v>
      </c>
      <c r="L37" s="2">
        <f t="shared" si="12"/>
        <v>2.1213126059374172</v>
      </c>
      <c r="M37" s="2">
        <f t="shared" si="12"/>
        <v>1.9810369560074508</v>
      </c>
      <c r="N37" s="2">
        <f t="shared" si="12"/>
        <v>2.0815601760351874</v>
      </c>
      <c r="O37" s="2">
        <f t="shared" si="12"/>
        <v>1.9678258417058263</v>
      </c>
      <c r="P37" s="2">
        <f t="shared" si="12"/>
        <v>2.0299781326972721</v>
      </c>
      <c r="Q37" s="2">
        <f t="shared" si="12"/>
        <v>2.1070827015135221</v>
      </c>
      <c r="R37" s="2">
        <f t="shared" si="12"/>
        <v>2.3586176972084747</v>
      </c>
      <c r="S37" s="2">
        <f t="shared" si="12"/>
        <v>2.2022727257616022</v>
      </c>
      <c r="T37" s="2">
        <f t="shared" si="12"/>
        <v>2.4203878309027367</v>
      </c>
      <c r="U37" s="2">
        <f t="shared" si="12"/>
        <v>2.5186815831488318</v>
      </c>
      <c r="V37" s="2">
        <f t="shared" si="12"/>
        <v>2.2573088489008009</v>
      </c>
      <c r="W37" s="2">
        <f t="shared" si="12"/>
        <v>2.2153305933464562</v>
      </c>
      <c r="X37" s="2">
        <f t="shared" si="12"/>
        <v>2.2210299109772063</v>
      </c>
      <c r="Y37" s="2">
        <f t="shared" si="12"/>
        <v>2.5404288281447576</v>
      </c>
      <c r="Z37" s="2">
        <f t="shared" si="12"/>
        <v>2.6081415820110845</v>
      </c>
      <c r="AA37" s="2">
        <f t="shared" si="12"/>
        <v>2.3512864750248128</v>
      </c>
      <c r="AB37" s="2">
        <f t="shared" si="12"/>
        <v>2.296366350330397</v>
      </c>
      <c r="AC37" s="2">
        <f t="shared" si="12"/>
        <v>2.4152121700638891</v>
      </c>
      <c r="AD37" s="2">
        <f t="shared" si="12"/>
        <v>2.3321786970985525</v>
      </c>
      <c r="AE37" s="2">
        <f t="shared" si="12"/>
        <v>2.1762333968368126</v>
      </c>
      <c r="AF37" s="2">
        <f t="shared" si="12"/>
        <v>2.2953423487561904</v>
      </c>
      <c r="AG37" s="2">
        <f t="shared" si="12"/>
        <v>2.3254372071079015</v>
      </c>
      <c r="AH37" s="2">
        <f t="shared" si="12"/>
        <v>2.3117451195356371</v>
      </c>
      <c r="AI37" s="2">
        <f t="shared" si="12"/>
        <v>2.3852392553222797</v>
      </c>
      <c r="AJ37" s="2">
        <f t="shared" si="12"/>
        <v>2.4742032697635787</v>
      </c>
      <c r="AK37" s="2">
        <f t="shared" si="12"/>
        <v>2.4677209505528013</v>
      </c>
      <c r="AL37" s="2">
        <f t="shared" si="12"/>
        <v>2.5262783199552539</v>
      </c>
      <c r="AM37" s="2">
        <f t="shared" si="12"/>
        <v>2.4466473294412885</v>
      </c>
      <c r="AN37" s="2">
        <f t="shared" si="12"/>
        <v>2.5103740887568224</v>
      </c>
      <c r="AO37" s="2">
        <f t="shared" si="12"/>
        <v>2.6148368790255914</v>
      </c>
      <c r="AP37" s="2">
        <f t="shared" si="12"/>
        <v>2.4663419838071592</v>
      </c>
      <c r="AQ37" s="2">
        <f t="shared" si="12"/>
        <v>2.096910935591723</v>
      </c>
      <c r="AR37" s="2">
        <f t="shared" si="12"/>
        <v>2.1906495318078507</v>
      </c>
      <c r="AS37" s="2">
        <f t="shared" si="12"/>
        <v>2.1941730976882297</v>
      </c>
      <c r="AT37" s="2">
        <f t="shared" si="12"/>
        <v>2.1487083268362013</v>
      </c>
      <c r="AU37" s="2">
        <f t="shared" si="12"/>
        <v>2.1718689953839716</v>
      </c>
      <c r="AV37" s="2">
        <f t="shared" si="12"/>
        <v>2.2965478785206268</v>
      </c>
      <c r="AW37" s="2">
        <f t="shared" si="12"/>
        <v>2.084651589925453</v>
      </c>
      <c r="AX37" s="2">
        <f t="shared" si="12"/>
        <v>1.9459149349135239</v>
      </c>
      <c r="AY37" s="2">
        <f t="shared" si="12"/>
        <v>2.0334707458195553</v>
      </c>
      <c r="AZ37" s="2">
        <f t="shared" si="12"/>
        <v>2.0255751708724667</v>
      </c>
      <c r="BA37" s="2">
        <f t="shared" si="12"/>
        <v>2.0325467081187205</v>
      </c>
      <c r="BB37" s="2">
        <f t="shared" si="12"/>
        <v>2.0527586386429912</v>
      </c>
      <c r="BC37" s="2">
        <f t="shared" si="12"/>
        <v>2.0361378562894537</v>
      </c>
      <c r="BD37" s="2">
        <f t="shared" si="12"/>
        <v>2.1710341547205063</v>
      </c>
      <c r="BE37" s="2">
        <f t="shared" si="12"/>
        <v>2.2547854061093568</v>
      </c>
      <c r="BF37" s="2">
        <f t="shared" si="12"/>
        <v>2.2669290017548906</v>
      </c>
      <c r="BG37" s="2">
        <f t="shared" si="12"/>
        <v>2.3422016806874439</v>
      </c>
      <c r="BH37" s="2">
        <f t="shared" si="12"/>
        <v>2.5564827616031582</v>
      </c>
      <c r="BI37" s="2">
        <f t="shared" si="12"/>
        <v>2.7762335973917582</v>
      </c>
      <c r="BJ37" s="2">
        <f t="shared" si="12"/>
        <v>3.0684921433310155</v>
      </c>
      <c r="BK37" s="2">
        <f t="shared" si="12"/>
        <v>3.4038177365874147</v>
      </c>
      <c r="BL37" s="2">
        <f t="shared" si="12"/>
        <v>3.8083846212583823</v>
      </c>
      <c r="BM37" s="2">
        <f t="shared" si="12"/>
        <v>3.6998917748585027</v>
      </c>
      <c r="BN37" s="2">
        <f t="shared" si="12"/>
        <v>3.7195775338022026</v>
      </c>
      <c r="BO37" s="2">
        <f t="shared" ref="BO37:DZ37" si="13">+(BO10+BO9+BO15)/BO22</f>
        <v>3.2740689749567449</v>
      </c>
      <c r="BP37" s="2">
        <f t="shared" si="13"/>
        <v>3.2384114618627899</v>
      </c>
      <c r="BQ37" s="2">
        <f t="shared" si="13"/>
        <v>3.2728202311578309</v>
      </c>
      <c r="BR37" s="2">
        <f t="shared" si="13"/>
        <v>3.2777313862423099</v>
      </c>
      <c r="BS37" s="2">
        <f t="shared" si="13"/>
        <v>3.4837080677685694</v>
      </c>
      <c r="BT37" s="2">
        <f t="shared" si="13"/>
        <v>3.4602272555053113</v>
      </c>
      <c r="BU37" s="2">
        <f t="shared" si="13"/>
        <v>3.541372861781328</v>
      </c>
      <c r="BV37" s="2">
        <f t="shared" si="13"/>
        <v>3.4978208102385597</v>
      </c>
      <c r="BW37" s="2">
        <f t="shared" si="13"/>
        <v>3.47883772849783</v>
      </c>
      <c r="BX37" s="2">
        <f t="shared" si="13"/>
        <v>3.5112293135811954</v>
      </c>
      <c r="BY37" s="2">
        <f t="shared" si="13"/>
        <v>3.5632890765225849</v>
      </c>
      <c r="BZ37" s="2">
        <f t="shared" si="13"/>
        <v>3.5552105130529399</v>
      </c>
      <c r="CA37" s="2">
        <f t="shared" si="13"/>
        <v>3.4958203120684894</v>
      </c>
      <c r="CB37" s="2">
        <f t="shared" si="13"/>
        <v>3.4527390766483039</v>
      </c>
      <c r="CC37" s="2">
        <f t="shared" si="13"/>
        <v>3.4580349076676979</v>
      </c>
      <c r="CD37" s="2">
        <f t="shared" si="13"/>
        <v>3.8874575438825048</v>
      </c>
      <c r="CE37" s="2">
        <f t="shared" si="13"/>
        <v>4.4383929549038372</v>
      </c>
      <c r="CF37" s="2">
        <f t="shared" si="13"/>
        <v>4.1875190044903619</v>
      </c>
      <c r="CG37" s="2">
        <f t="shared" si="13"/>
        <v>4.1039660526084134</v>
      </c>
      <c r="CH37" s="2">
        <f t="shared" si="13"/>
        <v>3.8709958113835978</v>
      </c>
      <c r="CI37" s="2">
        <f t="shared" si="13"/>
        <v>4.423710742931914</v>
      </c>
      <c r="CJ37" s="2">
        <f t="shared" si="13"/>
        <v>5.4186945320886082</v>
      </c>
      <c r="CK37" s="2">
        <f t="shared" si="13"/>
        <v>5.4305566616280752</v>
      </c>
      <c r="CL37" s="2">
        <f t="shared" si="13"/>
        <v>5.3867493682656828</v>
      </c>
      <c r="CM37" s="2">
        <f t="shared" si="13"/>
        <v>5.0662353952313692</v>
      </c>
      <c r="CN37" s="2">
        <f t="shared" si="13"/>
        <v>4.7549160136387814</v>
      </c>
      <c r="CO37" s="2">
        <f t="shared" si="13"/>
        <v>4.7561096956730582</v>
      </c>
      <c r="CP37" s="2">
        <f t="shared" si="13"/>
        <v>4.0207476817059504</v>
      </c>
      <c r="CQ37" s="2">
        <f t="shared" si="13"/>
        <v>4.0133436282177177</v>
      </c>
      <c r="CR37" s="2">
        <f t="shared" si="13"/>
        <v>4.0939852031973851</v>
      </c>
      <c r="CS37" s="2">
        <f t="shared" si="13"/>
        <v>3.9145522689784591</v>
      </c>
      <c r="CT37" s="2">
        <f t="shared" si="13"/>
        <v>3.9714505950044092</v>
      </c>
      <c r="CU37" s="2">
        <f t="shared" si="13"/>
        <v>4.1623158236459901</v>
      </c>
      <c r="CV37" s="2">
        <f t="shared" si="13"/>
        <v>4.500721882133937</v>
      </c>
      <c r="CW37" s="2">
        <f t="shared" si="13"/>
        <v>4.7418385176703124</v>
      </c>
      <c r="CX37" s="2">
        <f t="shared" si="13"/>
        <v>5.2820207858734713</v>
      </c>
      <c r="CY37" s="2">
        <f t="shared" si="13"/>
        <v>5.1915920058170428</v>
      </c>
      <c r="CZ37" s="2">
        <f t="shared" si="13"/>
        <v>5.2326035660062145</v>
      </c>
      <c r="DA37" s="2">
        <f t="shared" si="13"/>
        <v>5.4524991051309666</v>
      </c>
      <c r="DB37" s="2">
        <f t="shared" si="13"/>
        <v>5.8117247419771685</v>
      </c>
      <c r="DC37" s="2">
        <f t="shared" si="13"/>
        <v>6.2261100981173456</v>
      </c>
      <c r="DD37" s="2">
        <f t="shared" si="13"/>
        <v>6.821418057891897</v>
      </c>
      <c r="DE37" s="2">
        <f t="shared" si="13"/>
        <v>6.6512452122520571</v>
      </c>
      <c r="DF37" s="2">
        <f t="shared" si="13"/>
        <v>6.5724703453739242</v>
      </c>
      <c r="DG37" s="2">
        <f t="shared" si="13"/>
        <v>6.8396214745150443</v>
      </c>
      <c r="DH37" s="2">
        <f t="shared" si="13"/>
        <v>7.9033452599878835</v>
      </c>
      <c r="DI37" s="2">
        <f t="shared" si="13"/>
        <v>9.2377557855379955</v>
      </c>
      <c r="DJ37" s="2">
        <f t="shared" si="13"/>
        <v>9.3792114589020148</v>
      </c>
      <c r="DK37" s="2">
        <f t="shared" si="13"/>
        <v>7.3285790889094145</v>
      </c>
      <c r="DL37" s="2">
        <f t="shared" si="13"/>
        <v>6.9583328801870774</v>
      </c>
      <c r="DM37" s="2">
        <f t="shared" si="13"/>
        <v>6.1000218211168553</v>
      </c>
      <c r="DN37" s="2">
        <f t="shared" si="13"/>
        <v>6.0073018266202611</v>
      </c>
      <c r="DO37" s="2">
        <f t="shared" si="13"/>
        <v>5.6757840275611695</v>
      </c>
      <c r="DP37" s="2">
        <f t="shared" si="13"/>
        <v>5.241306277853802</v>
      </c>
      <c r="DQ37" s="2">
        <f t="shared" si="13"/>
        <v>5.0879338800290048</v>
      </c>
      <c r="DR37" s="2">
        <f t="shared" si="13"/>
        <v>5.2154684350717915</v>
      </c>
      <c r="DS37" s="2">
        <f t="shared" si="13"/>
        <v>4.6739665108924671</v>
      </c>
      <c r="DT37" s="2">
        <f t="shared" si="13"/>
        <v>5.3779509742486056</v>
      </c>
      <c r="DU37" s="2">
        <f t="shared" si="13"/>
        <v>5.4250997407976467</v>
      </c>
      <c r="DV37" s="2">
        <f t="shared" si="13"/>
        <v>5.2929088800031865</v>
      </c>
      <c r="DW37" s="2">
        <f t="shared" si="13"/>
        <v>4.6826092329656479</v>
      </c>
      <c r="DX37" s="2">
        <f t="shared" si="13"/>
        <v>4.7538164032849224</v>
      </c>
      <c r="DY37" s="2">
        <f t="shared" si="13"/>
        <v>4.6502114210115053</v>
      </c>
      <c r="DZ37" s="2">
        <f t="shared" si="13"/>
        <v>4.5391365458651531</v>
      </c>
      <c r="EA37" s="2">
        <f t="shared" ref="EA37:EV37" si="14">+(EA10+EA9+EA15)/EA22</f>
        <v>4.4597621830294347</v>
      </c>
      <c r="EB37" s="2">
        <f t="shared" si="14"/>
        <v>4.511071872457177</v>
      </c>
      <c r="EC37" s="2">
        <f t="shared" si="14"/>
        <v>4.6474054846730635</v>
      </c>
      <c r="ED37" s="2">
        <f t="shared" si="14"/>
        <v>4.9767963056774258</v>
      </c>
      <c r="EE37" s="2">
        <f t="shared" si="14"/>
        <v>4.6761787778961788</v>
      </c>
      <c r="EF37" s="2">
        <f t="shared" si="14"/>
        <v>5.1589645282743408</v>
      </c>
      <c r="EG37" s="2">
        <f t="shared" si="14"/>
        <v>5.1389787514799501</v>
      </c>
      <c r="EH37" s="2">
        <f t="shared" si="14"/>
        <v>5.9233808917119246</v>
      </c>
      <c r="EI37" s="2">
        <f t="shared" si="14"/>
        <v>4.9916167206729201</v>
      </c>
      <c r="EJ37" s="2">
        <f t="shared" si="14"/>
        <v>5.140005308487086</v>
      </c>
      <c r="EK37" s="2">
        <f t="shared" si="14"/>
        <v>5.1149222326051476</v>
      </c>
      <c r="EL37" s="2">
        <f t="shared" si="14"/>
        <v>5.4661144174699938</v>
      </c>
      <c r="EM37" s="2">
        <f t="shared" si="14"/>
        <v>6.890531917895391</v>
      </c>
      <c r="EN37" s="2">
        <f t="shared" si="14"/>
        <v>5.6946370149444228</v>
      </c>
      <c r="EO37" s="2">
        <f t="shared" si="14"/>
        <v>5.9295353514634925</v>
      </c>
      <c r="EP37" s="2">
        <f t="shared" si="14"/>
        <v>5.0563491519142136</v>
      </c>
      <c r="EQ37" s="2">
        <f t="shared" si="14"/>
        <v>4.5666418950922862</v>
      </c>
      <c r="ER37" s="2">
        <f t="shared" si="14"/>
        <v>4.1882341789288535</v>
      </c>
      <c r="ES37" s="2">
        <f t="shared" si="14"/>
        <v>4.1585554424833413</v>
      </c>
      <c r="ET37" s="2">
        <f t="shared" si="14"/>
        <v>4.9138503657909931</v>
      </c>
      <c r="EU37" s="2">
        <f t="shared" si="14"/>
        <v>4.9708240133068946</v>
      </c>
      <c r="EV37" s="2">
        <f t="shared" si="14"/>
        <v>5.0019126258031443</v>
      </c>
    </row>
    <row r="38" spans="1:152" x14ac:dyDescent="0.25">
      <c r="A38" s="7" t="s">
        <v>241</v>
      </c>
      <c r="B38" s="2">
        <f>+B9/B22</f>
        <v>8.5022006636840966E-2</v>
      </c>
      <c r="C38" s="2">
        <f t="shared" ref="C38:BN38" si="15">+C9/C22</f>
        <v>7.919667125302679E-2</v>
      </c>
      <c r="D38" s="2">
        <f t="shared" si="15"/>
        <v>7.6352426485081948E-2</v>
      </c>
      <c r="E38" s="2">
        <f t="shared" si="15"/>
        <v>7.769733600485354E-2</v>
      </c>
      <c r="F38" s="2">
        <f t="shared" si="15"/>
        <v>8.4962836024652988E-2</v>
      </c>
      <c r="G38" s="2">
        <f t="shared" si="15"/>
        <v>7.7956805134148002E-2</v>
      </c>
      <c r="H38" s="2">
        <f t="shared" si="15"/>
        <v>6.901027669622295E-2</v>
      </c>
      <c r="I38" s="2">
        <f t="shared" si="15"/>
        <v>6.7746637771993162E-2</v>
      </c>
      <c r="J38" s="2">
        <f t="shared" si="15"/>
        <v>6.2009633637985055E-2</v>
      </c>
      <c r="K38" s="2">
        <f t="shared" si="15"/>
        <v>6.3635372209339278E-2</v>
      </c>
      <c r="L38" s="2">
        <f t="shared" si="15"/>
        <v>6.3059845059817127E-2</v>
      </c>
      <c r="M38" s="2">
        <f t="shared" si="15"/>
        <v>6.242214846447991E-2</v>
      </c>
      <c r="N38" s="2">
        <f t="shared" si="15"/>
        <v>6.459279750568471E-2</v>
      </c>
      <c r="O38" s="2">
        <f t="shared" si="15"/>
        <v>6.0795163301416634E-2</v>
      </c>
      <c r="P38" s="2">
        <f t="shared" si="15"/>
        <v>6.9754487980890095E-2</v>
      </c>
      <c r="Q38" s="2">
        <f t="shared" si="15"/>
        <v>7.242946521521719E-2</v>
      </c>
      <c r="R38" s="2">
        <f t="shared" si="15"/>
        <v>7.6962424064478702E-2</v>
      </c>
      <c r="S38" s="2">
        <f t="shared" si="15"/>
        <v>8.605279545516166E-2</v>
      </c>
      <c r="T38" s="2">
        <f t="shared" si="15"/>
        <v>9.7096965842188937E-2</v>
      </c>
      <c r="U38" s="2">
        <f t="shared" si="15"/>
        <v>9.6706943670226572E-2</v>
      </c>
      <c r="V38" s="2">
        <f t="shared" si="15"/>
        <v>8.875186114359683E-2</v>
      </c>
      <c r="W38" s="2">
        <f t="shared" si="15"/>
        <v>8.4027636650164203E-2</v>
      </c>
      <c r="X38" s="2">
        <f t="shared" si="15"/>
        <v>8.5581306840027349E-2</v>
      </c>
      <c r="Y38" s="2">
        <f t="shared" si="15"/>
        <v>9.6140490078523794E-2</v>
      </c>
      <c r="Z38" s="2">
        <f t="shared" si="15"/>
        <v>0.10418225417532818</v>
      </c>
      <c r="AA38" s="2">
        <f t="shared" si="15"/>
        <v>9.4447023222770737E-2</v>
      </c>
      <c r="AB38" s="2">
        <f t="shared" si="15"/>
        <v>9.2177176549847403E-2</v>
      </c>
      <c r="AC38" s="2">
        <f t="shared" si="15"/>
        <v>9.7936510672734525E-2</v>
      </c>
      <c r="AD38" s="2">
        <f t="shared" si="15"/>
        <v>9.6728533762031749E-2</v>
      </c>
      <c r="AE38" s="2">
        <f t="shared" si="15"/>
        <v>9.8418890784149796E-2</v>
      </c>
      <c r="AF38" s="2">
        <f t="shared" si="15"/>
        <v>0.10149982703530427</v>
      </c>
      <c r="AG38" s="2">
        <f t="shared" si="15"/>
        <v>0.10544657519036318</v>
      </c>
      <c r="AH38" s="2">
        <f t="shared" si="15"/>
        <v>0.10777966625095181</v>
      </c>
      <c r="AI38" s="2">
        <f t="shared" si="15"/>
        <v>0.10357975239120856</v>
      </c>
      <c r="AJ38" s="2">
        <f t="shared" si="15"/>
        <v>0.10823888031017495</v>
      </c>
      <c r="AK38" s="2">
        <f t="shared" si="15"/>
        <v>0.11243460394255217</v>
      </c>
      <c r="AL38" s="2">
        <f t="shared" si="15"/>
        <v>0.11605992957784693</v>
      </c>
      <c r="AM38" s="2">
        <f t="shared" si="15"/>
        <v>0.11305568438103271</v>
      </c>
      <c r="AN38" s="2">
        <f t="shared" si="15"/>
        <v>0.12750935045427975</v>
      </c>
      <c r="AO38" s="2">
        <f t="shared" si="15"/>
        <v>0.1350628475412112</v>
      </c>
      <c r="AP38" s="2">
        <f t="shared" si="15"/>
        <v>0.12664455744263128</v>
      </c>
      <c r="AQ38" s="2">
        <f t="shared" si="15"/>
        <v>0.10323976735569844</v>
      </c>
      <c r="AR38" s="2">
        <f t="shared" si="15"/>
        <v>0.11150240080691741</v>
      </c>
      <c r="AS38" s="2">
        <f t="shared" si="15"/>
        <v>0.11270229877196701</v>
      </c>
      <c r="AT38" s="2">
        <f t="shared" si="15"/>
        <v>0.12169586843636315</v>
      </c>
      <c r="AU38" s="2">
        <f t="shared" si="15"/>
        <v>0.11606381667170769</v>
      </c>
      <c r="AV38" s="2">
        <f t="shared" si="15"/>
        <v>0.12558658467705405</v>
      </c>
      <c r="AW38" s="2">
        <f t="shared" si="15"/>
        <v>0.11344823736388367</v>
      </c>
      <c r="AX38" s="2">
        <f t="shared" si="15"/>
        <v>0.10235489972347735</v>
      </c>
      <c r="AY38" s="2">
        <f t="shared" si="15"/>
        <v>0.10943733639014763</v>
      </c>
      <c r="AZ38" s="2">
        <f t="shared" si="15"/>
        <v>0.11326567625376709</v>
      </c>
      <c r="BA38" s="2">
        <f t="shared" si="15"/>
        <v>0.11522833578046097</v>
      </c>
      <c r="BB38" s="2">
        <f t="shared" si="15"/>
        <v>0.11423014559968149</v>
      </c>
      <c r="BC38" s="2">
        <f t="shared" si="15"/>
        <v>0.10972664673984046</v>
      </c>
      <c r="BD38" s="2">
        <f t="shared" si="15"/>
        <v>0.11334596375481695</v>
      </c>
      <c r="BE38" s="2">
        <f t="shared" si="15"/>
        <v>0.11464446200579934</v>
      </c>
      <c r="BF38" s="2">
        <f t="shared" si="15"/>
        <v>0.12261274013048561</v>
      </c>
      <c r="BG38" s="2">
        <f t="shared" si="15"/>
        <v>0.13433773383756328</v>
      </c>
      <c r="BH38" s="2">
        <f t="shared" si="15"/>
        <v>0.14591605185004181</v>
      </c>
      <c r="BI38" s="2">
        <f t="shared" si="15"/>
        <v>0.18995549952920032</v>
      </c>
      <c r="BJ38" s="2">
        <f t="shared" si="15"/>
        <v>0.25700301453478103</v>
      </c>
      <c r="BK38" s="2">
        <f t="shared" si="15"/>
        <v>0.3456129532123679</v>
      </c>
      <c r="BL38" s="2">
        <f t="shared" si="15"/>
        <v>0.42888550729200714</v>
      </c>
      <c r="BM38" s="2">
        <f t="shared" si="15"/>
        <v>0.43470421019604505</v>
      </c>
      <c r="BN38" s="2">
        <f t="shared" si="15"/>
        <v>0.44660965244727102</v>
      </c>
      <c r="BO38" s="2">
        <f t="shared" ref="BO38:DZ38" si="16">+BO9/BO22</f>
        <v>0.41679772944316762</v>
      </c>
      <c r="BP38" s="2">
        <f t="shared" si="16"/>
        <v>0.42479459775429079</v>
      </c>
      <c r="BQ38" s="2">
        <f t="shared" si="16"/>
        <v>0.40015372274140493</v>
      </c>
      <c r="BR38" s="2">
        <f t="shared" si="16"/>
        <v>0.42704796569756098</v>
      </c>
      <c r="BS38" s="2">
        <f t="shared" si="16"/>
        <v>0.46829869223044363</v>
      </c>
      <c r="BT38" s="2">
        <f t="shared" si="16"/>
        <v>0.48588982259896341</v>
      </c>
      <c r="BU38" s="2">
        <f t="shared" si="16"/>
        <v>0.51688634554108015</v>
      </c>
      <c r="BV38" s="2">
        <f t="shared" si="16"/>
        <v>0.51053864571783059</v>
      </c>
      <c r="BW38" s="2">
        <f t="shared" si="16"/>
        <v>0.53270327077744162</v>
      </c>
      <c r="BX38" s="2">
        <f t="shared" si="16"/>
        <v>0.53357482601756012</v>
      </c>
      <c r="BY38" s="2">
        <f t="shared" si="16"/>
        <v>0.5274505123768588</v>
      </c>
      <c r="BZ38" s="2">
        <f t="shared" si="16"/>
        <v>0.56028139409662348</v>
      </c>
      <c r="CA38" s="2">
        <f t="shared" si="16"/>
        <v>0.50067398508699257</v>
      </c>
      <c r="CB38" s="2">
        <f t="shared" si="16"/>
        <v>0.51369427599207729</v>
      </c>
      <c r="CC38" s="2">
        <f t="shared" si="16"/>
        <v>0.45783734346369864</v>
      </c>
      <c r="CD38" s="2">
        <f t="shared" si="16"/>
        <v>0.59120773747698274</v>
      </c>
      <c r="CE38" s="2">
        <f t="shared" si="16"/>
        <v>0.71840797280203095</v>
      </c>
      <c r="CF38" s="2">
        <f t="shared" si="16"/>
        <v>0.64242744975359889</v>
      </c>
      <c r="CG38" s="2">
        <f t="shared" si="16"/>
        <v>0.62789232802723627</v>
      </c>
      <c r="CH38" s="2">
        <f t="shared" si="16"/>
        <v>0.55726802432188216</v>
      </c>
      <c r="CI38" s="2">
        <f t="shared" si="16"/>
        <v>0.64828867114598721</v>
      </c>
      <c r="CJ38" s="2">
        <f t="shared" si="16"/>
        <v>0.81811102999799867</v>
      </c>
      <c r="CK38" s="2">
        <f t="shared" si="16"/>
        <v>0.86430493104824346</v>
      </c>
      <c r="CL38" s="2">
        <f t="shared" si="16"/>
        <v>0.82211074031831644</v>
      </c>
      <c r="CM38" s="2">
        <f t="shared" si="16"/>
        <v>0.76903658721296808</v>
      </c>
      <c r="CN38" s="2">
        <f t="shared" si="16"/>
        <v>0.70392609220149549</v>
      </c>
      <c r="CO38" s="2">
        <f t="shared" si="16"/>
        <v>0.73796958336007046</v>
      </c>
      <c r="CP38" s="2">
        <f t="shared" si="16"/>
        <v>0.61099242360855432</v>
      </c>
      <c r="CQ38" s="2">
        <f t="shared" si="16"/>
        <v>0.60456857948893905</v>
      </c>
      <c r="CR38" s="2">
        <f t="shared" si="16"/>
        <v>0.60797796631303869</v>
      </c>
      <c r="CS38" s="2">
        <f t="shared" si="16"/>
        <v>0.55431511827677848</v>
      </c>
      <c r="CT38" s="2">
        <f t="shared" si="16"/>
        <v>0.57751668389910438</v>
      </c>
      <c r="CU38" s="2">
        <f t="shared" si="16"/>
        <v>0.63798836566706318</v>
      </c>
      <c r="CV38" s="2">
        <f t="shared" si="16"/>
        <v>0.69064580975433787</v>
      </c>
      <c r="CW38" s="2">
        <f t="shared" si="16"/>
        <v>0.70228353732880544</v>
      </c>
      <c r="CX38" s="2">
        <f t="shared" si="16"/>
        <v>0.81706487432754515</v>
      </c>
      <c r="CY38" s="2">
        <f t="shared" si="16"/>
        <v>0.78584807292393677</v>
      </c>
      <c r="CZ38" s="2">
        <f t="shared" si="16"/>
        <v>0.80364848237808739</v>
      </c>
      <c r="DA38" s="2">
        <f t="shared" si="16"/>
        <v>0.82626376735082441</v>
      </c>
      <c r="DB38" s="2">
        <f t="shared" si="16"/>
        <v>0.83903210194794042</v>
      </c>
      <c r="DC38" s="2">
        <f t="shared" si="16"/>
        <v>0.93001833566872549</v>
      </c>
      <c r="DD38" s="2">
        <f t="shared" si="16"/>
        <v>0.99563039021631561</v>
      </c>
      <c r="DE38" s="2">
        <f t="shared" si="16"/>
        <v>0.99321116114385055</v>
      </c>
      <c r="DF38" s="2">
        <f t="shared" si="16"/>
        <v>0.9390964496904417</v>
      </c>
      <c r="DG38" s="2">
        <f t="shared" si="16"/>
        <v>1.0432384709984603</v>
      </c>
      <c r="DH38" s="2">
        <f t="shared" si="16"/>
        <v>1.2615082147791541</v>
      </c>
      <c r="DI38" s="2">
        <f t="shared" si="16"/>
        <v>1.5036218174473013</v>
      </c>
      <c r="DJ38" s="2">
        <f t="shared" si="16"/>
        <v>1.4879338919602421</v>
      </c>
      <c r="DK38" s="2">
        <f t="shared" si="16"/>
        <v>1.20531534994304</v>
      </c>
      <c r="DL38" s="2">
        <f t="shared" si="16"/>
        <v>1.0413795229892107</v>
      </c>
      <c r="DM38" s="2">
        <f t="shared" si="16"/>
        <v>0.9677905583798343</v>
      </c>
      <c r="DN38" s="2">
        <f t="shared" si="16"/>
        <v>0.95294974657413434</v>
      </c>
      <c r="DO38" s="2">
        <f t="shared" si="16"/>
        <v>0.84950722970431691</v>
      </c>
      <c r="DP38" s="2">
        <f t="shared" si="16"/>
        <v>0.79978787274172813</v>
      </c>
      <c r="DQ38" s="2">
        <f t="shared" si="16"/>
        <v>0.7130451706283164</v>
      </c>
      <c r="DR38" s="2">
        <f t="shared" si="16"/>
        <v>0.6557880118870123</v>
      </c>
      <c r="DS38" s="2">
        <f t="shared" si="16"/>
        <v>0.58523161083679243</v>
      </c>
      <c r="DT38" s="2">
        <f t="shared" si="16"/>
        <v>0.76407777901397977</v>
      </c>
      <c r="DU38" s="2">
        <f t="shared" si="16"/>
        <v>0.79255955972284797</v>
      </c>
      <c r="DV38" s="2">
        <f t="shared" si="16"/>
        <v>0.78177779720923268</v>
      </c>
      <c r="DW38" s="2">
        <f t="shared" si="16"/>
        <v>0.72653880364014745</v>
      </c>
      <c r="DX38" s="2">
        <f t="shared" si="16"/>
        <v>0.72821160507239602</v>
      </c>
      <c r="DY38" s="2">
        <f t="shared" si="16"/>
        <v>0.71107237150824021</v>
      </c>
      <c r="DZ38" s="2">
        <f t="shared" si="16"/>
        <v>0.75061729417537593</v>
      </c>
      <c r="EA38" s="2">
        <f t="shared" ref="EA38:EV38" si="17">+EA9/EA22</f>
        <v>0.74748779075772309</v>
      </c>
      <c r="EB38" s="2">
        <f t="shared" si="17"/>
        <v>0.7529118485255738</v>
      </c>
      <c r="EC38" s="2">
        <f t="shared" si="17"/>
        <v>0.79400963968158778</v>
      </c>
      <c r="ED38" s="2">
        <f t="shared" si="17"/>
        <v>0.89928786295431573</v>
      </c>
      <c r="EE38" s="2">
        <f t="shared" si="17"/>
        <v>0.91977902801326727</v>
      </c>
      <c r="EF38" s="2">
        <f t="shared" si="17"/>
        <v>1.0368764937330843</v>
      </c>
      <c r="EG38" s="2">
        <f t="shared" si="17"/>
        <v>1.0305478308856517</v>
      </c>
      <c r="EH38" s="2">
        <f t="shared" si="17"/>
        <v>1.2381922038359967</v>
      </c>
      <c r="EI38" s="2">
        <f t="shared" si="17"/>
        <v>1.0337465152295218</v>
      </c>
      <c r="EJ38" s="2">
        <f t="shared" si="17"/>
        <v>1.0817121084440822</v>
      </c>
      <c r="EK38" s="2">
        <f t="shared" si="17"/>
        <v>1.0858344573744152</v>
      </c>
      <c r="EL38" s="2">
        <f t="shared" si="17"/>
        <v>1.1256046244445794</v>
      </c>
      <c r="EM38" s="2">
        <f t="shared" si="17"/>
        <v>1.3557489047210955</v>
      </c>
      <c r="EN38" s="2">
        <f t="shared" si="17"/>
        <v>1.1140983196661234</v>
      </c>
      <c r="EO38" s="2">
        <f t="shared" si="17"/>
        <v>1.2082638241136607</v>
      </c>
      <c r="EP38" s="2">
        <f t="shared" si="17"/>
        <v>1.0147492689017414</v>
      </c>
      <c r="EQ38" s="2">
        <f t="shared" si="17"/>
        <v>0.9290350888412453</v>
      </c>
      <c r="ER38" s="2">
        <f t="shared" si="17"/>
        <v>0.83025707889880396</v>
      </c>
      <c r="ES38" s="2">
        <f t="shared" si="17"/>
        <v>0.82361154973910922</v>
      </c>
      <c r="ET38" s="2">
        <f t="shared" si="17"/>
        <v>1.0157455877051051</v>
      </c>
      <c r="EU38" s="2">
        <f t="shared" si="17"/>
        <v>0</v>
      </c>
      <c r="EV38" s="2">
        <f t="shared" si="17"/>
        <v>0</v>
      </c>
    </row>
    <row r="39" spans="1:152" x14ac:dyDescent="0.25">
      <c r="A39" s="7" t="s">
        <v>235</v>
      </c>
      <c r="B39" s="2">
        <f>+B11/B22</f>
        <v>0.59435323931485751</v>
      </c>
      <c r="C39" s="2">
        <f t="shared" ref="C39:BN39" si="18">+C11/C22</f>
        <v>0.61333344975778947</v>
      </c>
      <c r="D39" s="2">
        <f t="shared" si="18"/>
        <v>0.63195592854426119</v>
      </c>
      <c r="E39" s="2">
        <f t="shared" si="18"/>
        <v>0.60879860011063003</v>
      </c>
      <c r="F39" s="2">
        <f t="shared" si="18"/>
        <v>0.58092206293052528</v>
      </c>
      <c r="G39" s="2">
        <f t="shared" si="18"/>
        <v>0.55766544200855273</v>
      </c>
      <c r="H39" s="2">
        <f t="shared" si="18"/>
        <v>0.64488049413153214</v>
      </c>
      <c r="I39" s="2">
        <f t="shared" si="18"/>
        <v>0.64295878831147379</v>
      </c>
      <c r="J39" s="2">
        <f t="shared" si="18"/>
        <v>0.65900319709516264</v>
      </c>
      <c r="K39" s="2">
        <f t="shared" si="18"/>
        <v>0.6784177729332217</v>
      </c>
      <c r="L39" s="2">
        <f t="shared" si="18"/>
        <v>0.63428810271278158</v>
      </c>
      <c r="M39" s="2">
        <f t="shared" si="18"/>
        <v>0.63502876124098018</v>
      </c>
      <c r="N39" s="2">
        <f t="shared" si="18"/>
        <v>0.63121141920423407</v>
      </c>
      <c r="O39" s="2">
        <f t="shared" si="18"/>
        <v>0.65204301459136171</v>
      </c>
      <c r="P39" s="2">
        <f t="shared" si="18"/>
        <v>0.64430000215482541</v>
      </c>
      <c r="Q39" s="2">
        <f t="shared" si="18"/>
        <v>0.64831850125731627</v>
      </c>
      <c r="R39" s="2">
        <f t="shared" si="18"/>
        <v>0.72146444910564456</v>
      </c>
      <c r="S39" s="2">
        <f t="shared" si="18"/>
        <v>0.70280091884431484</v>
      </c>
      <c r="T39" s="2">
        <f t="shared" si="18"/>
        <v>0.66020495867223339</v>
      </c>
      <c r="U39" s="2">
        <f t="shared" si="18"/>
        <v>0.6682162248666762</v>
      </c>
      <c r="V39" s="2">
        <f t="shared" si="18"/>
        <v>0.67580726825449755</v>
      </c>
      <c r="W39" s="2">
        <f t="shared" si="18"/>
        <v>0.67337971383506634</v>
      </c>
      <c r="X39" s="2">
        <f t="shared" si="18"/>
        <v>0.73027810978616992</v>
      </c>
      <c r="Y39" s="2">
        <f t="shared" si="18"/>
        <v>0.87539479404019427</v>
      </c>
      <c r="Z39" s="2">
        <f t="shared" si="18"/>
        <v>0.91727984033795051</v>
      </c>
      <c r="AA39" s="2">
        <f t="shared" si="18"/>
        <v>0.93306367768150034</v>
      </c>
      <c r="AB39" s="2">
        <f t="shared" si="18"/>
        <v>0.96695093328913206</v>
      </c>
      <c r="AC39" s="2">
        <f t="shared" si="18"/>
        <v>0.99076310515087151</v>
      </c>
      <c r="AD39" s="2">
        <f t="shared" si="18"/>
        <v>1.0075720315503776</v>
      </c>
      <c r="AE39" s="2">
        <f t="shared" si="18"/>
        <v>0.91514261761282345</v>
      </c>
      <c r="AF39" s="2">
        <f t="shared" si="18"/>
        <v>0.95919471664463596</v>
      </c>
      <c r="AG39" s="2">
        <f t="shared" si="18"/>
        <v>0.95029454427607929</v>
      </c>
      <c r="AH39" s="2">
        <f t="shared" si="18"/>
        <v>0.92498455969216653</v>
      </c>
      <c r="AI39" s="2">
        <f t="shared" si="18"/>
        <v>0.94083156919523536</v>
      </c>
      <c r="AJ39" s="2">
        <f t="shared" si="18"/>
        <v>0.96515019114417755</v>
      </c>
      <c r="AK39" s="2">
        <f t="shared" si="18"/>
        <v>0.95824055026031962</v>
      </c>
      <c r="AL39" s="2">
        <f t="shared" si="18"/>
        <v>0.96425580804613686</v>
      </c>
      <c r="AM39" s="2">
        <f t="shared" si="18"/>
        <v>0.99315663318132885</v>
      </c>
      <c r="AN39" s="2">
        <f t="shared" si="18"/>
        <v>0.94306489875633415</v>
      </c>
      <c r="AO39" s="2">
        <f t="shared" si="18"/>
        <v>0.95123818934853321</v>
      </c>
      <c r="AP39" s="2">
        <f t="shared" si="18"/>
        <v>0.92299353121287875</v>
      </c>
      <c r="AQ39" s="2">
        <f t="shared" si="18"/>
        <v>0.86306248397123708</v>
      </c>
      <c r="AR39" s="2">
        <f t="shared" si="18"/>
        <v>0.96542565352731036</v>
      </c>
      <c r="AS39" s="2">
        <f t="shared" si="18"/>
        <v>0.97852636091748235</v>
      </c>
      <c r="AT39" s="2">
        <f t="shared" si="18"/>
        <v>0.93573996232387291</v>
      </c>
      <c r="AU39" s="2">
        <f t="shared" si="18"/>
        <v>0.93365394073084296</v>
      </c>
      <c r="AV39" s="2">
        <f t="shared" si="18"/>
        <v>0.91913447666458381</v>
      </c>
      <c r="AW39" s="2">
        <f t="shared" si="18"/>
        <v>0.9054262896501184</v>
      </c>
      <c r="AX39" s="2">
        <f t="shared" si="18"/>
        <v>0.93629302501730483</v>
      </c>
      <c r="AY39" s="2">
        <f t="shared" si="18"/>
        <v>0.99127065008948434</v>
      </c>
      <c r="AZ39" s="2">
        <f t="shared" si="18"/>
        <v>1.0173831060638976</v>
      </c>
      <c r="BA39" s="2">
        <f t="shared" si="18"/>
        <v>1.0214447138829144</v>
      </c>
      <c r="BB39" s="2">
        <f t="shared" si="18"/>
        <v>1.0008832167228414</v>
      </c>
      <c r="BC39" s="2">
        <f t="shared" si="18"/>
        <v>0.98263519664461085</v>
      </c>
      <c r="BD39" s="2">
        <f t="shared" si="18"/>
        <v>1.0322870012400684</v>
      </c>
      <c r="BE39" s="2">
        <f t="shared" si="18"/>
        <v>1.0680025632728385</v>
      </c>
      <c r="BF39" s="2">
        <f t="shared" si="18"/>
        <v>1.0898317962734629</v>
      </c>
      <c r="BG39" s="2">
        <f t="shared" si="18"/>
        <v>1.1475630028076258</v>
      </c>
      <c r="BH39" s="2">
        <f t="shared" si="18"/>
        <v>1.2162029126655043</v>
      </c>
      <c r="BI39" s="2">
        <f t="shared" si="18"/>
        <v>1.15303884946021</v>
      </c>
      <c r="BJ39" s="2">
        <f t="shared" si="18"/>
        <v>1.1561206167741835</v>
      </c>
      <c r="BK39" s="2">
        <f t="shared" si="18"/>
        <v>1.1603760908871699</v>
      </c>
      <c r="BL39" s="2">
        <f t="shared" si="18"/>
        <v>1.1162166864586125</v>
      </c>
      <c r="BM39" s="2">
        <f t="shared" si="18"/>
        <v>1.0291825990073171</v>
      </c>
      <c r="BN39" s="2">
        <f t="shared" si="18"/>
        <v>1.0048036953229971</v>
      </c>
      <c r="BO39" s="2">
        <f t="shared" ref="BO39:DZ39" si="19">+BO11/BO22</f>
        <v>0.85059231460352047</v>
      </c>
      <c r="BP39" s="2">
        <f t="shared" si="19"/>
        <v>0.84529896372566282</v>
      </c>
      <c r="BQ39" s="2">
        <f t="shared" si="19"/>
        <v>0.84463952070197201</v>
      </c>
      <c r="BR39" s="2">
        <f t="shared" si="19"/>
        <v>0.80092559358807014</v>
      </c>
      <c r="BS39" s="2">
        <f t="shared" si="19"/>
        <v>0.76997372102436079</v>
      </c>
      <c r="BT39" s="2">
        <f t="shared" si="19"/>
        <v>0.74850474236363662</v>
      </c>
      <c r="BU39" s="2">
        <f t="shared" si="19"/>
        <v>0.71611392909012894</v>
      </c>
      <c r="BV39" s="2">
        <f t="shared" si="19"/>
        <v>0.70681261458805777</v>
      </c>
      <c r="BW39" s="2">
        <f t="shared" si="19"/>
        <v>0.67767872115332406</v>
      </c>
      <c r="BX39" s="2">
        <f t="shared" si="19"/>
        <v>0.66557691588277246</v>
      </c>
      <c r="BY39" s="2">
        <f t="shared" si="19"/>
        <v>0.69070631929531745</v>
      </c>
      <c r="BZ39" s="2">
        <f t="shared" si="19"/>
        <v>0.64532015921283969</v>
      </c>
      <c r="CA39" s="2">
        <f t="shared" si="19"/>
        <v>0.63234391052195527</v>
      </c>
      <c r="CB39" s="2">
        <f t="shared" si="19"/>
        <v>0.65691858883684418</v>
      </c>
      <c r="CC39" s="2">
        <f t="shared" si="19"/>
        <v>0.73073103017846675</v>
      </c>
      <c r="CD39" s="2">
        <f t="shared" si="19"/>
        <v>0.62572914359283083</v>
      </c>
      <c r="CE39" s="2">
        <f t="shared" si="19"/>
        <v>0.59219781699276386</v>
      </c>
      <c r="CF39" s="2">
        <f t="shared" si="19"/>
        <v>0.60712654634517182</v>
      </c>
      <c r="CG39" s="2">
        <f t="shared" si="19"/>
        <v>0.56546106790498851</v>
      </c>
      <c r="CH39" s="2">
        <f t="shared" si="19"/>
        <v>0.61864060136218502</v>
      </c>
      <c r="CI39" s="2">
        <f t="shared" si="19"/>
        <v>0.61809887160069721</v>
      </c>
      <c r="CJ39" s="2">
        <f t="shared" si="19"/>
        <v>0.58210334989672929</v>
      </c>
      <c r="CK39" s="2">
        <f t="shared" si="19"/>
        <v>0.48400871664262585</v>
      </c>
      <c r="CL39" s="2">
        <f t="shared" si="19"/>
        <v>0.50193454917557101</v>
      </c>
      <c r="CM39" s="2">
        <f t="shared" si="19"/>
        <v>0.41401251157990399</v>
      </c>
      <c r="CN39" s="2">
        <f t="shared" si="19"/>
        <v>0.44377084747947876</v>
      </c>
      <c r="CO39" s="2">
        <f t="shared" si="19"/>
        <v>0.43209843021284505</v>
      </c>
      <c r="CP39" s="2">
        <f t="shared" si="19"/>
        <v>0.51798280633534977</v>
      </c>
      <c r="CQ39" s="2">
        <f t="shared" si="19"/>
        <v>0.53580693937154156</v>
      </c>
      <c r="CR39" s="2">
        <f t="shared" si="19"/>
        <v>0.59020959897554715</v>
      </c>
      <c r="CS39" s="2">
        <f t="shared" si="19"/>
        <v>0.61077989335885785</v>
      </c>
      <c r="CT39" s="2">
        <f t="shared" si="19"/>
        <v>0.58726670483488985</v>
      </c>
      <c r="CU39" s="2">
        <f t="shared" si="19"/>
        <v>0.59828982485817295</v>
      </c>
      <c r="CV39" s="2">
        <f t="shared" si="19"/>
        <v>0.61748729832213933</v>
      </c>
      <c r="CW39" s="2">
        <f t="shared" si="19"/>
        <v>0.65037657110953262</v>
      </c>
      <c r="CX39" s="2">
        <f t="shared" si="19"/>
        <v>0.65556166256508874</v>
      </c>
      <c r="CY39" s="2">
        <f t="shared" si="19"/>
        <v>0.59709639752941279</v>
      </c>
      <c r="CZ39" s="2">
        <f t="shared" si="19"/>
        <v>0.58877555156718031</v>
      </c>
      <c r="DA39" s="2">
        <f t="shared" si="19"/>
        <v>0.60018230560098107</v>
      </c>
      <c r="DB39" s="2">
        <f t="shared" si="19"/>
        <v>0.62645370873781603</v>
      </c>
      <c r="DC39" s="2">
        <f t="shared" si="19"/>
        <v>0.61261148767330054</v>
      </c>
      <c r="DD39" s="2">
        <f t="shared" si="19"/>
        <v>0.67811992356676876</v>
      </c>
      <c r="DE39" s="2">
        <f t="shared" si="19"/>
        <v>0.62937879287385656</v>
      </c>
      <c r="DF39" s="2">
        <f t="shared" si="19"/>
        <v>0.67561650332446843</v>
      </c>
      <c r="DG39" s="2">
        <f t="shared" si="19"/>
        <v>0.63836287487282906</v>
      </c>
      <c r="DH39" s="2">
        <f t="shared" si="19"/>
        <v>0.60861862095446029</v>
      </c>
      <c r="DI39" s="2">
        <f t="shared" si="19"/>
        <v>0.56091655327314227</v>
      </c>
      <c r="DJ39" s="2">
        <f t="shared" si="19"/>
        <v>0.49754062484599598</v>
      </c>
      <c r="DK39" s="2">
        <f t="shared" si="19"/>
        <v>0.33722533379804037</v>
      </c>
      <c r="DL39" s="2">
        <f t="shared" si="19"/>
        <v>0.47021920857548399</v>
      </c>
      <c r="DM39" s="2">
        <f t="shared" si="19"/>
        <v>0.46065654626189834</v>
      </c>
      <c r="DN39" s="2">
        <f t="shared" si="19"/>
        <v>0.5254476063932052</v>
      </c>
      <c r="DO39" s="2">
        <f t="shared" si="19"/>
        <v>0.54048703998223524</v>
      </c>
      <c r="DP39" s="2">
        <f t="shared" si="19"/>
        <v>0.58486997129371909</v>
      </c>
      <c r="DQ39" s="2">
        <f t="shared" si="19"/>
        <v>0.64004288562081979</v>
      </c>
      <c r="DR39" s="2">
        <f t="shared" si="19"/>
        <v>0.81363177641604523</v>
      </c>
      <c r="DS39" s="2">
        <f t="shared" si="19"/>
        <v>0.83629736760353879</v>
      </c>
      <c r="DT39" s="2">
        <f t="shared" si="19"/>
        <v>0.77912127112574248</v>
      </c>
      <c r="DU39" s="2">
        <f t="shared" si="19"/>
        <v>0.67637554270264744</v>
      </c>
      <c r="DV39" s="2">
        <f t="shared" si="19"/>
        <v>0.70165696706230196</v>
      </c>
      <c r="DW39" s="2">
        <f t="shared" si="19"/>
        <v>0.63484495876727332</v>
      </c>
      <c r="DX39" s="2">
        <f t="shared" si="19"/>
        <v>0.61350913694593756</v>
      </c>
      <c r="DY39" s="2">
        <f t="shared" si="19"/>
        <v>0.57940124386690139</v>
      </c>
      <c r="DZ39" s="2">
        <f t="shared" si="19"/>
        <v>0.54948660560406626</v>
      </c>
      <c r="EA39" s="2">
        <f t="shared" ref="EA39:EV39" si="20">+EA11/EA22</f>
        <v>0.54155361214448106</v>
      </c>
      <c r="EB39" s="2">
        <f t="shared" si="20"/>
        <v>0.58445524409709293</v>
      </c>
      <c r="EC39" s="2">
        <f t="shared" si="20"/>
        <v>0.57687691381045614</v>
      </c>
      <c r="ED39" s="2">
        <f t="shared" si="20"/>
        <v>0.55741791936057772</v>
      </c>
      <c r="EE39" s="2">
        <f t="shared" si="20"/>
        <v>0.50082188166880737</v>
      </c>
      <c r="EF39" s="2">
        <f t="shared" si="20"/>
        <v>0.41575485634573711</v>
      </c>
      <c r="EG39" s="2">
        <f t="shared" si="20"/>
        <v>0.41576599893860722</v>
      </c>
      <c r="EH39" s="2">
        <f t="shared" si="20"/>
        <v>0.35617342830032656</v>
      </c>
      <c r="EI39" s="2">
        <f t="shared" si="20"/>
        <v>0.3231473769462973</v>
      </c>
      <c r="EJ39" s="2">
        <f t="shared" si="20"/>
        <v>0.3749415314940952</v>
      </c>
      <c r="EK39" s="2">
        <f t="shared" si="20"/>
        <v>0.43255374309007905</v>
      </c>
      <c r="EL39" s="2">
        <f t="shared" si="20"/>
        <v>0.43010400305789254</v>
      </c>
      <c r="EM39" s="2">
        <f t="shared" si="20"/>
        <v>0.67322908376773971</v>
      </c>
      <c r="EN39" s="2">
        <f t="shared" si="20"/>
        <v>0.66274354724732465</v>
      </c>
      <c r="EO39" s="2">
        <f t="shared" si="20"/>
        <v>0.46514970332505101</v>
      </c>
      <c r="EP39" s="2">
        <f t="shared" si="20"/>
        <v>0.47512737217570167</v>
      </c>
      <c r="EQ39" s="2">
        <f t="shared" si="20"/>
        <v>0.47151255787585616</v>
      </c>
      <c r="ER39" s="2">
        <f t="shared" si="20"/>
        <v>0.31049193202060382</v>
      </c>
      <c r="ES39" s="2">
        <f t="shared" si="20"/>
        <v>0.25808379117984892</v>
      </c>
      <c r="ET39" s="2">
        <f t="shared" si="20"/>
        <v>7.626999405482152E-3</v>
      </c>
      <c r="EU39" s="2">
        <f t="shared" si="20"/>
        <v>1.1888528212214713</v>
      </c>
      <c r="EV39" s="2">
        <f t="shared" si="20"/>
        <v>1.1956103077283902</v>
      </c>
    </row>
    <row r="40" spans="1:152" x14ac:dyDescent="0.25">
      <c r="A40" s="7" t="s">
        <v>237</v>
      </c>
      <c r="B40" s="2">
        <f>+(B11+B9)/B22</f>
        <v>0.67937524595169851</v>
      </c>
      <c r="C40" s="2">
        <f t="shared" ref="C40:BN40" si="21">+(C11+C9)/C22</f>
        <v>0.69253012101081624</v>
      </c>
      <c r="D40" s="2">
        <f t="shared" si="21"/>
        <v>0.7083083550293432</v>
      </c>
      <c r="E40" s="2">
        <f t="shared" si="21"/>
        <v>0.68649593611548354</v>
      </c>
      <c r="F40" s="2">
        <f t="shared" si="21"/>
        <v>0.66588489895517822</v>
      </c>
      <c r="G40" s="2">
        <f t="shared" si="21"/>
        <v>0.63562224714270066</v>
      </c>
      <c r="H40" s="2">
        <f t="shared" si="21"/>
        <v>0.71389077082775509</v>
      </c>
      <c r="I40" s="2">
        <f t="shared" si="21"/>
        <v>0.71070542608346698</v>
      </c>
      <c r="J40" s="2">
        <f t="shared" si="21"/>
        <v>0.7210128307331477</v>
      </c>
      <c r="K40" s="2">
        <f t="shared" si="21"/>
        <v>0.74205314514256093</v>
      </c>
      <c r="L40" s="2">
        <f t="shared" si="21"/>
        <v>0.69734794777259868</v>
      </c>
      <c r="M40" s="2">
        <f t="shared" si="21"/>
        <v>0.69745090970546009</v>
      </c>
      <c r="N40" s="2">
        <f t="shared" si="21"/>
        <v>0.69580421670991877</v>
      </c>
      <c r="O40" s="2">
        <f t="shared" si="21"/>
        <v>0.71283817789277837</v>
      </c>
      <c r="P40" s="2">
        <f t="shared" si="21"/>
        <v>0.71405449013571543</v>
      </c>
      <c r="Q40" s="2">
        <f t="shared" si="21"/>
        <v>0.72074796647253347</v>
      </c>
      <c r="R40" s="2">
        <f t="shared" si="21"/>
        <v>0.79842687317012317</v>
      </c>
      <c r="S40" s="2">
        <f t="shared" si="21"/>
        <v>0.78885371429947659</v>
      </c>
      <c r="T40" s="2">
        <f t="shared" si="21"/>
        <v>0.75730192451442235</v>
      </c>
      <c r="U40" s="2">
        <f t="shared" si="21"/>
        <v>0.76492316853690268</v>
      </c>
      <c r="V40" s="2">
        <f t="shared" si="21"/>
        <v>0.76455912939809434</v>
      </c>
      <c r="W40" s="2">
        <f t="shared" si="21"/>
        <v>0.75740735048523045</v>
      </c>
      <c r="X40" s="2">
        <f t="shared" si="21"/>
        <v>0.81585941662619732</v>
      </c>
      <c r="Y40" s="2">
        <f t="shared" si="21"/>
        <v>0.97153528411871803</v>
      </c>
      <c r="Z40" s="2">
        <f t="shared" si="21"/>
        <v>1.0214620945132789</v>
      </c>
      <c r="AA40" s="2">
        <f t="shared" si="21"/>
        <v>1.027510700904271</v>
      </c>
      <c r="AB40" s="2">
        <f t="shared" si="21"/>
        <v>1.0591281098389795</v>
      </c>
      <c r="AC40" s="2">
        <f t="shared" si="21"/>
        <v>1.088699615823606</v>
      </c>
      <c r="AD40" s="2">
        <f t="shared" si="21"/>
        <v>1.1043005653124094</v>
      </c>
      <c r="AE40" s="2">
        <f t="shared" si="21"/>
        <v>1.0135615083969733</v>
      </c>
      <c r="AF40" s="2">
        <f t="shared" si="21"/>
        <v>1.0606945436799402</v>
      </c>
      <c r="AG40" s="2">
        <f t="shared" si="21"/>
        <v>1.0557411194664426</v>
      </c>
      <c r="AH40" s="2">
        <f t="shared" si="21"/>
        <v>1.0327642259431182</v>
      </c>
      <c r="AI40" s="2">
        <f t="shared" si="21"/>
        <v>1.0444113215864439</v>
      </c>
      <c r="AJ40" s="2">
        <f t="shared" si="21"/>
        <v>1.0733890714543526</v>
      </c>
      <c r="AK40" s="2">
        <f t="shared" si="21"/>
        <v>1.0706751542028718</v>
      </c>
      <c r="AL40" s="2">
        <f t="shared" si="21"/>
        <v>1.0803157376239838</v>
      </c>
      <c r="AM40" s="2">
        <f t="shared" si="21"/>
        <v>1.1062123175623617</v>
      </c>
      <c r="AN40" s="2">
        <f t="shared" si="21"/>
        <v>1.0705742492106138</v>
      </c>
      <c r="AO40" s="2">
        <f t="shared" si="21"/>
        <v>1.0863010368897443</v>
      </c>
      <c r="AP40" s="2">
        <f t="shared" si="21"/>
        <v>1.0496380886555101</v>
      </c>
      <c r="AQ40" s="2">
        <f t="shared" si="21"/>
        <v>0.96630225132693548</v>
      </c>
      <c r="AR40" s="2">
        <f t="shared" si="21"/>
        <v>1.0769280543342277</v>
      </c>
      <c r="AS40" s="2">
        <f t="shared" si="21"/>
        <v>1.0912286596894494</v>
      </c>
      <c r="AT40" s="2">
        <f t="shared" si="21"/>
        <v>1.0574358307602361</v>
      </c>
      <c r="AU40" s="2">
        <f t="shared" si="21"/>
        <v>1.0497177574025507</v>
      </c>
      <c r="AV40" s="2">
        <f t="shared" si="21"/>
        <v>1.0447210613416378</v>
      </c>
      <c r="AW40" s="2">
        <f t="shared" si="21"/>
        <v>1.0188745270140021</v>
      </c>
      <c r="AX40" s="2">
        <f t="shared" si="21"/>
        <v>1.0386479247407823</v>
      </c>
      <c r="AY40" s="2">
        <f t="shared" si="21"/>
        <v>1.1007079864796321</v>
      </c>
      <c r="AZ40" s="2">
        <f t="shared" si="21"/>
        <v>1.1306487823176647</v>
      </c>
      <c r="BA40" s="2">
        <f t="shared" si="21"/>
        <v>1.1366730496633752</v>
      </c>
      <c r="BB40" s="2">
        <f t="shared" si="21"/>
        <v>1.1151133623225229</v>
      </c>
      <c r="BC40" s="2">
        <f t="shared" si="21"/>
        <v>1.0923618433844515</v>
      </c>
      <c r="BD40" s="2">
        <f t="shared" si="21"/>
        <v>1.1456329649948853</v>
      </c>
      <c r="BE40" s="2">
        <f t="shared" si="21"/>
        <v>1.1826470252786379</v>
      </c>
      <c r="BF40" s="2">
        <f t="shared" si="21"/>
        <v>1.2124445364039487</v>
      </c>
      <c r="BG40" s="2">
        <f t="shared" si="21"/>
        <v>1.2819007366451891</v>
      </c>
      <c r="BH40" s="2">
        <f t="shared" si="21"/>
        <v>1.3621189645155458</v>
      </c>
      <c r="BI40" s="2">
        <f t="shared" si="21"/>
        <v>1.3429943489894105</v>
      </c>
      <c r="BJ40" s="2">
        <f t="shared" si="21"/>
        <v>1.4131236313089646</v>
      </c>
      <c r="BK40" s="2">
        <f t="shared" si="21"/>
        <v>1.5059890440995378</v>
      </c>
      <c r="BL40" s="2">
        <f t="shared" si="21"/>
        <v>1.5451021937506197</v>
      </c>
      <c r="BM40" s="2">
        <f t="shared" si="21"/>
        <v>1.4638868092033623</v>
      </c>
      <c r="BN40" s="2">
        <f t="shared" si="21"/>
        <v>1.4514133477702682</v>
      </c>
      <c r="BO40" s="2">
        <f t="shared" ref="BO40:DZ40" si="22">+(BO11+BO9)/BO22</f>
        <v>1.2673900440466881</v>
      </c>
      <c r="BP40" s="2">
        <f t="shared" si="22"/>
        <v>1.2700935614799536</v>
      </c>
      <c r="BQ40" s="2">
        <f t="shared" si="22"/>
        <v>1.2447932434433768</v>
      </c>
      <c r="BR40" s="2">
        <f t="shared" si="22"/>
        <v>1.2279735592856309</v>
      </c>
      <c r="BS40" s="2">
        <f t="shared" si="22"/>
        <v>1.2382724132548044</v>
      </c>
      <c r="BT40" s="2">
        <f t="shared" si="22"/>
        <v>1.2343945649626002</v>
      </c>
      <c r="BU40" s="2">
        <f t="shared" si="22"/>
        <v>1.233000274631209</v>
      </c>
      <c r="BV40" s="2">
        <f t="shared" si="22"/>
        <v>1.2173512603058882</v>
      </c>
      <c r="BW40" s="2">
        <f t="shared" si="22"/>
        <v>1.2103819919307657</v>
      </c>
      <c r="BX40" s="2">
        <f t="shared" si="22"/>
        <v>1.1991517419003326</v>
      </c>
      <c r="BY40" s="2">
        <f t="shared" si="22"/>
        <v>1.2181568316721763</v>
      </c>
      <c r="BZ40" s="2">
        <f t="shared" si="22"/>
        <v>1.2056015533094631</v>
      </c>
      <c r="CA40" s="2">
        <f t="shared" si="22"/>
        <v>1.1330178956089478</v>
      </c>
      <c r="CB40" s="2">
        <f t="shared" si="22"/>
        <v>1.1706128648289214</v>
      </c>
      <c r="CC40" s="2">
        <f t="shared" si="22"/>
        <v>1.1885683736421653</v>
      </c>
      <c r="CD40" s="2">
        <f t="shared" si="22"/>
        <v>1.2169368810698136</v>
      </c>
      <c r="CE40" s="2">
        <f t="shared" si="22"/>
        <v>1.3106057897947947</v>
      </c>
      <c r="CF40" s="2">
        <f t="shared" si="22"/>
        <v>1.2495539960987707</v>
      </c>
      <c r="CG40" s="2">
        <f t="shared" si="22"/>
        <v>1.1933533959322247</v>
      </c>
      <c r="CH40" s="2">
        <f t="shared" si="22"/>
        <v>1.1759086256840672</v>
      </c>
      <c r="CI40" s="2">
        <f t="shared" si="22"/>
        <v>1.2663875427466844</v>
      </c>
      <c r="CJ40" s="2">
        <f t="shared" si="22"/>
        <v>1.400214379894728</v>
      </c>
      <c r="CK40" s="2">
        <f t="shared" si="22"/>
        <v>1.3483136476908693</v>
      </c>
      <c r="CL40" s="2">
        <f t="shared" si="22"/>
        <v>1.3240452894938874</v>
      </c>
      <c r="CM40" s="2">
        <f t="shared" si="22"/>
        <v>1.1830490987928721</v>
      </c>
      <c r="CN40" s="2">
        <f t="shared" si="22"/>
        <v>1.1476969396809742</v>
      </c>
      <c r="CO40" s="2">
        <f t="shared" si="22"/>
        <v>1.1700680135729156</v>
      </c>
      <c r="CP40" s="2">
        <f t="shared" si="22"/>
        <v>1.128975229943904</v>
      </c>
      <c r="CQ40" s="2">
        <f t="shared" si="22"/>
        <v>1.1403755188604807</v>
      </c>
      <c r="CR40" s="2">
        <f t="shared" si="22"/>
        <v>1.1981875652885858</v>
      </c>
      <c r="CS40" s="2">
        <f t="shared" si="22"/>
        <v>1.1650950116356364</v>
      </c>
      <c r="CT40" s="2">
        <f t="shared" si="22"/>
        <v>1.1647833887339942</v>
      </c>
      <c r="CU40" s="2">
        <f t="shared" si="22"/>
        <v>1.2362781905252362</v>
      </c>
      <c r="CV40" s="2">
        <f t="shared" si="22"/>
        <v>1.3081331080764771</v>
      </c>
      <c r="CW40" s="2">
        <f t="shared" si="22"/>
        <v>1.3526601084383381</v>
      </c>
      <c r="CX40" s="2">
        <f t="shared" si="22"/>
        <v>1.4726265368926339</v>
      </c>
      <c r="CY40" s="2">
        <f t="shared" si="22"/>
        <v>1.3829444704533496</v>
      </c>
      <c r="CZ40" s="2">
        <f t="shared" si="22"/>
        <v>1.3924240339452678</v>
      </c>
      <c r="DA40" s="2">
        <f t="shared" si="22"/>
        <v>1.4264460729518056</v>
      </c>
      <c r="DB40" s="2">
        <f t="shared" si="22"/>
        <v>1.4654858106857565</v>
      </c>
      <c r="DC40" s="2">
        <f t="shared" si="22"/>
        <v>1.5426298233420261</v>
      </c>
      <c r="DD40" s="2">
        <f t="shared" si="22"/>
        <v>1.6737503137830843</v>
      </c>
      <c r="DE40" s="2">
        <f t="shared" si="22"/>
        <v>1.6225899540177071</v>
      </c>
      <c r="DF40" s="2">
        <f t="shared" si="22"/>
        <v>1.61471295301491</v>
      </c>
      <c r="DG40" s="2">
        <f t="shared" si="22"/>
        <v>1.6816013458712893</v>
      </c>
      <c r="DH40" s="2">
        <f t="shared" si="22"/>
        <v>1.8701268357336145</v>
      </c>
      <c r="DI40" s="2">
        <f t="shared" si="22"/>
        <v>2.0645383707204439</v>
      </c>
      <c r="DJ40" s="2">
        <f t="shared" si="22"/>
        <v>1.985474516806238</v>
      </c>
      <c r="DK40" s="2">
        <f t="shared" si="22"/>
        <v>1.5425406837410804</v>
      </c>
      <c r="DL40" s="2">
        <f t="shared" si="22"/>
        <v>1.5115987315646948</v>
      </c>
      <c r="DM40" s="2">
        <f t="shared" si="22"/>
        <v>1.4284471046417326</v>
      </c>
      <c r="DN40" s="2">
        <f t="shared" si="22"/>
        <v>1.4783973529673395</v>
      </c>
      <c r="DO40" s="2">
        <f t="shared" si="22"/>
        <v>1.3899942696865522</v>
      </c>
      <c r="DP40" s="2">
        <f t="shared" si="22"/>
        <v>1.3846578440354471</v>
      </c>
      <c r="DQ40" s="2">
        <f t="shared" si="22"/>
        <v>1.3530880562491361</v>
      </c>
      <c r="DR40" s="2">
        <f t="shared" si="22"/>
        <v>1.4694197883030575</v>
      </c>
      <c r="DS40" s="2">
        <f t="shared" si="22"/>
        <v>1.4215289784403311</v>
      </c>
      <c r="DT40" s="2">
        <f t="shared" si="22"/>
        <v>1.5431990501397221</v>
      </c>
      <c r="DU40" s="2">
        <f t="shared" si="22"/>
        <v>1.4689351024254953</v>
      </c>
      <c r="DV40" s="2">
        <f t="shared" si="22"/>
        <v>1.4834347642715346</v>
      </c>
      <c r="DW40" s="2">
        <f t="shared" si="22"/>
        <v>1.3613837624074208</v>
      </c>
      <c r="DX40" s="2">
        <f t="shared" si="22"/>
        <v>1.3417207420183335</v>
      </c>
      <c r="DY40" s="2">
        <f t="shared" si="22"/>
        <v>1.2904736153751417</v>
      </c>
      <c r="DZ40" s="2">
        <f t="shared" si="22"/>
        <v>1.3001038997794423</v>
      </c>
      <c r="EA40" s="2">
        <f t="shared" ref="EA40:EV40" si="23">+(EA11+EA9)/EA22</f>
        <v>1.2890414029022041</v>
      </c>
      <c r="EB40" s="2">
        <f t="shared" si="23"/>
        <v>1.3373670926226668</v>
      </c>
      <c r="EC40" s="2">
        <f t="shared" si="23"/>
        <v>1.370886553492044</v>
      </c>
      <c r="ED40" s="2">
        <f t="shared" si="23"/>
        <v>1.4567057823148934</v>
      </c>
      <c r="EE40" s="2">
        <f t="shared" si="23"/>
        <v>1.4206009096820746</v>
      </c>
      <c r="EF40" s="2">
        <f t="shared" si="23"/>
        <v>1.4526313500788215</v>
      </c>
      <c r="EG40" s="2">
        <f t="shared" si="23"/>
        <v>1.446313829824259</v>
      </c>
      <c r="EH40" s="2">
        <f t="shared" si="23"/>
        <v>1.5943656321363233</v>
      </c>
      <c r="EI40" s="2">
        <f t="shared" si="23"/>
        <v>1.3568938921758189</v>
      </c>
      <c r="EJ40" s="2">
        <f t="shared" si="23"/>
        <v>1.4566536399381773</v>
      </c>
      <c r="EK40" s="2">
        <f t="shared" si="23"/>
        <v>1.5183882004644942</v>
      </c>
      <c r="EL40" s="2">
        <f t="shared" si="23"/>
        <v>1.5557086275024721</v>
      </c>
      <c r="EM40" s="2">
        <f t="shared" si="23"/>
        <v>2.0289779884888355</v>
      </c>
      <c r="EN40" s="2">
        <f t="shared" si="23"/>
        <v>1.776841866913448</v>
      </c>
      <c r="EO40" s="2">
        <f t="shared" si="23"/>
        <v>1.6734135274387116</v>
      </c>
      <c r="EP40" s="2">
        <f t="shared" si="23"/>
        <v>1.4898766410774431</v>
      </c>
      <c r="EQ40" s="2">
        <f t="shared" si="23"/>
        <v>1.4005476467171014</v>
      </c>
      <c r="ER40" s="2">
        <f t="shared" si="23"/>
        <v>1.1407490109194078</v>
      </c>
      <c r="ES40" s="2">
        <f t="shared" si="23"/>
        <v>1.0816953409189582</v>
      </c>
      <c r="ET40" s="2">
        <f t="shared" si="23"/>
        <v>1.0233725871105874</v>
      </c>
      <c r="EU40" s="2">
        <f t="shared" si="23"/>
        <v>1.1888528212214713</v>
      </c>
      <c r="EV40" s="2">
        <f t="shared" si="23"/>
        <v>1.1956103077283902</v>
      </c>
    </row>
    <row r="41" spans="1:152" x14ac:dyDescent="0.25">
      <c r="A41" s="7" t="s">
        <v>239</v>
      </c>
      <c r="B41">
        <f>+(B11+B9+B15)/B22</f>
        <v>1.162887693281778</v>
      </c>
      <c r="C41">
        <f t="shared" ref="C41:BN41" si="24">+(C11+C9+C15)/C22</f>
        <v>1.141333826324104</v>
      </c>
      <c r="D41">
        <f t="shared" si="24"/>
        <v>1.1209832610064232</v>
      </c>
      <c r="E41">
        <f t="shared" si="24"/>
        <v>1.1223050686707212</v>
      </c>
      <c r="F41">
        <f t="shared" si="24"/>
        <v>1.134789198669353</v>
      </c>
      <c r="G41">
        <f t="shared" si="24"/>
        <v>1.0721597829989773</v>
      </c>
      <c r="H41">
        <f t="shared" si="24"/>
        <v>1.0666800322038672</v>
      </c>
      <c r="I41">
        <f t="shared" si="24"/>
        <v>1.0619280725726836</v>
      </c>
      <c r="J41">
        <f t="shared" si="24"/>
        <v>1.0475519953200589</v>
      </c>
      <c r="K41">
        <f t="shared" si="24"/>
        <v>1.0628496726229029</v>
      </c>
      <c r="L41">
        <f t="shared" si="24"/>
        <v>1.0156633183102177</v>
      </c>
      <c r="M41">
        <f t="shared" si="24"/>
        <v>1.0030687128022377</v>
      </c>
      <c r="N41">
        <f t="shared" si="24"/>
        <v>1.0237267660416014</v>
      </c>
      <c r="O41">
        <f t="shared" si="24"/>
        <v>1.0217778721251527</v>
      </c>
      <c r="P41">
        <f t="shared" si="24"/>
        <v>1.0238025995733073</v>
      </c>
      <c r="Q41">
        <f t="shared" si="24"/>
        <v>1.0430127157058264</v>
      </c>
      <c r="R41">
        <f t="shared" si="24"/>
        <v>1.1331090290341508</v>
      </c>
      <c r="S41">
        <f t="shared" si="24"/>
        <v>1.1089293483267657</v>
      </c>
      <c r="T41">
        <f t="shared" si="24"/>
        <v>1.0893527777587282</v>
      </c>
      <c r="U41">
        <f t="shared" si="24"/>
        <v>1.1055598725250941</v>
      </c>
      <c r="V41">
        <f t="shared" si="24"/>
        <v>1.0595598679337475</v>
      </c>
      <c r="W41">
        <f t="shared" si="24"/>
        <v>1.0510783491732887</v>
      </c>
      <c r="X41">
        <f t="shared" si="24"/>
        <v>1.080377458527177</v>
      </c>
      <c r="Y41">
        <f t="shared" si="24"/>
        <v>1.2443442285456177</v>
      </c>
      <c r="Z41">
        <f t="shared" si="24"/>
        <v>1.3024515153953831</v>
      </c>
      <c r="AA41">
        <f t="shared" si="24"/>
        <v>1.2771142575355134</v>
      </c>
      <c r="AB41">
        <f t="shared" si="24"/>
        <v>1.2945230831195582</v>
      </c>
      <c r="AC41">
        <f t="shared" si="24"/>
        <v>1.3305004377708005</v>
      </c>
      <c r="AD41">
        <f t="shared" si="24"/>
        <v>1.3346013666493077</v>
      </c>
      <c r="AE41">
        <f t="shared" si="24"/>
        <v>1.253994049995921</v>
      </c>
      <c r="AF41">
        <f t="shared" si="24"/>
        <v>1.257390896671267</v>
      </c>
      <c r="AG41">
        <f t="shared" si="24"/>
        <v>1.2640964163202246</v>
      </c>
      <c r="AH41">
        <f t="shared" si="24"/>
        <v>1.2272100897445046</v>
      </c>
      <c r="AI41">
        <f t="shared" si="24"/>
        <v>1.2358861059581974</v>
      </c>
      <c r="AJ41">
        <f t="shared" si="24"/>
        <v>1.2529676757128887</v>
      </c>
      <c r="AK41">
        <f t="shared" si="24"/>
        <v>1.2501646445008938</v>
      </c>
      <c r="AL41">
        <f t="shared" si="24"/>
        <v>1.2717014277630292</v>
      </c>
      <c r="AM41">
        <f t="shared" si="24"/>
        <v>1.2778658442931794</v>
      </c>
      <c r="AN41">
        <f t="shared" si="24"/>
        <v>1.2613079917583725</v>
      </c>
      <c r="AO41">
        <f t="shared" si="24"/>
        <v>1.30669503051674</v>
      </c>
      <c r="AP41">
        <f t="shared" si="24"/>
        <v>1.2729404917477765</v>
      </c>
      <c r="AQ41">
        <f t="shared" si="24"/>
        <v>1.1643136069912046</v>
      </c>
      <c r="AR41">
        <f t="shared" si="24"/>
        <v>1.2028534092572511</v>
      </c>
      <c r="AS41">
        <f t="shared" si="24"/>
        <v>1.2292257716208286</v>
      </c>
      <c r="AT41">
        <f t="shared" si="24"/>
        <v>1.1912821475315949</v>
      </c>
      <c r="AU41">
        <f t="shared" si="24"/>
        <v>1.1885014626225963</v>
      </c>
      <c r="AV41">
        <f t="shared" si="24"/>
        <v>1.1835642501270929</v>
      </c>
      <c r="AW41">
        <f t="shared" si="24"/>
        <v>1.1514153978732355</v>
      </c>
      <c r="AX41">
        <f t="shared" si="24"/>
        <v>1.1623451535503748</v>
      </c>
      <c r="AY41">
        <f t="shared" si="24"/>
        <v>1.2143200472280811</v>
      </c>
      <c r="AZ41">
        <f t="shared" si="24"/>
        <v>1.2376179576202246</v>
      </c>
      <c r="BA41">
        <f t="shared" si="24"/>
        <v>1.2435899476931676</v>
      </c>
      <c r="BB41">
        <f t="shared" si="24"/>
        <v>1.2207438394131414</v>
      </c>
      <c r="BC41">
        <f t="shared" si="24"/>
        <v>1.1965089251041627</v>
      </c>
      <c r="BD41">
        <f t="shared" si="24"/>
        <v>1.2489722645406447</v>
      </c>
      <c r="BE41">
        <f t="shared" si="24"/>
        <v>1.2861077105949985</v>
      </c>
      <c r="BF41">
        <f t="shared" si="24"/>
        <v>1.3150109516185591</v>
      </c>
      <c r="BG41">
        <f t="shared" si="24"/>
        <v>1.3895583533433511</v>
      </c>
      <c r="BH41">
        <f t="shared" si="24"/>
        <v>1.4739959637998223</v>
      </c>
      <c r="BI41">
        <f t="shared" si="24"/>
        <v>1.4811617282739415</v>
      </c>
      <c r="BJ41">
        <f t="shared" si="24"/>
        <v>1.5410680027667558</v>
      </c>
      <c r="BK41">
        <f t="shared" si="24"/>
        <v>1.6530444828793571</v>
      </c>
      <c r="BL41">
        <f t="shared" si="24"/>
        <v>1.7149336296177016</v>
      </c>
      <c r="BM41">
        <f t="shared" si="24"/>
        <v>1.6451179600021981</v>
      </c>
      <c r="BN41">
        <f t="shared" si="24"/>
        <v>1.6213225993047822</v>
      </c>
      <c r="BO41">
        <f t="shared" ref="BO41:DZ41" si="25">+(BO11+BO9+BO15)/BO22</f>
        <v>1.4180380819473144</v>
      </c>
      <c r="BP41">
        <f t="shared" si="25"/>
        <v>1.4166038088857842</v>
      </c>
      <c r="BQ41">
        <f t="shared" si="25"/>
        <v>1.3882199391129195</v>
      </c>
      <c r="BR41">
        <f t="shared" si="25"/>
        <v>1.3681613855337909</v>
      </c>
      <c r="BS41">
        <f t="shared" si="25"/>
        <v>1.3765724000045061</v>
      </c>
      <c r="BT41">
        <f t="shared" si="25"/>
        <v>1.3704061442214568</v>
      </c>
      <c r="BU41">
        <f t="shared" si="25"/>
        <v>1.3663176316095902</v>
      </c>
      <c r="BV41">
        <f t="shared" si="25"/>
        <v>1.3515871544762592</v>
      </c>
      <c r="BW41">
        <f t="shared" si="25"/>
        <v>1.3417481533684676</v>
      </c>
      <c r="BX41">
        <f t="shared" si="25"/>
        <v>1.3238765450757448</v>
      </c>
      <c r="BY41">
        <f t="shared" si="25"/>
        <v>1.3470471795976131</v>
      </c>
      <c r="BZ41">
        <f t="shared" si="25"/>
        <v>1.3379471712141251</v>
      </c>
      <c r="CA41">
        <f t="shared" si="25"/>
        <v>1.2616551919359293</v>
      </c>
      <c r="CB41">
        <f t="shared" si="25"/>
        <v>1.2796263648117745</v>
      </c>
      <c r="CC41">
        <f t="shared" si="25"/>
        <v>1.2965468049471687</v>
      </c>
      <c r="CD41">
        <f t="shared" si="25"/>
        <v>1.3294891142144212</v>
      </c>
      <c r="CE41">
        <f t="shared" si="25"/>
        <v>1.4322249258081492</v>
      </c>
      <c r="CF41">
        <f t="shared" si="25"/>
        <v>1.3771783279697163</v>
      </c>
      <c r="CG41">
        <f t="shared" si="25"/>
        <v>1.3258098367232194</v>
      </c>
      <c r="CH41">
        <f t="shared" si="25"/>
        <v>1.3078167212749936</v>
      </c>
      <c r="CI41">
        <f t="shared" si="25"/>
        <v>1.4015075965629211</v>
      </c>
      <c r="CJ41">
        <f t="shared" si="25"/>
        <v>1.5618869302404097</v>
      </c>
      <c r="CK41">
        <f t="shared" si="25"/>
        <v>1.5098294421302463</v>
      </c>
      <c r="CL41">
        <f t="shared" si="25"/>
        <v>1.4789692421044838</v>
      </c>
      <c r="CM41">
        <f t="shared" si="25"/>
        <v>1.3419198336016231</v>
      </c>
      <c r="CN41">
        <f t="shared" si="25"/>
        <v>1.2995869256304979</v>
      </c>
      <c r="CO41">
        <f t="shared" si="25"/>
        <v>1.3167334117208214</v>
      </c>
      <c r="CP41">
        <f t="shared" si="25"/>
        <v>1.2552197367264746</v>
      </c>
      <c r="CQ41">
        <f t="shared" si="25"/>
        <v>1.2691904205800237</v>
      </c>
      <c r="CR41">
        <f t="shared" si="25"/>
        <v>1.3149745783482161</v>
      </c>
      <c r="CS41">
        <f t="shared" si="25"/>
        <v>1.282465167287079</v>
      </c>
      <c r="CT41">
        <f t="shared" si="25"/>
        <v>1.2845732096458009</v>
      </c>
      <c r="CU41">
        <f t="shared" si="25"/>
        <v>1.3605857781145581</v>
      </c>
      <c r="CV41">
        <f t="shared" si="25"/>
        <v>1.433548594072275</v>
      </c>
      <c r="CW41">
        <f t="shared" si="25"/>
        <v>1.483722869318989</v>
      </c>
      <c r="CX41">
        <f t="shared" si="25"/>
        <v>1.624012084531856</v>
      </c>
      <c r="CY41">
        <f t="shared" si="25"/>
        <v>1.52916138545126</v>
      </c>
      <c r="CZ41">
        <f t="shared" si="25"/>
        <v>1.5320722957431947</v>
      </c>
      <c r="DA41">
        <f t="shared" si="25"/>
        <v>1.5575092328391955</v>
      </c>
      <c r="DB41">
        <f t="shared" si="25"/>
        <v>1.6036210125084094</v>
      </c>
      <c r="DC41">
        <f t="shared" si="25"/>
        <v>1.6853563691219868</v>
      </c>
      <c r="DD41">
        <f t="shared" si="25"/>
        <v>1.827833118614334</v>
      </c>
      <c r="DE41">
        <f t="shared" si="25"/>
        <v>1.7898374080193633</v>
      </c>
      <c r="DF41">
        <f t="shared" si="25"/>
        <v>1.7809912455136672</v>
      </c>
      <c r="DG41">
        <f t="shared" si="25"/>
        <v>1.8641478764503785</v>
      </c>
      <c r="DH41">
        <f t="shared" si="25"/>
        <v>2.0501342327315188</v>
      </c>
      <c r="DI41">
        <f t="shared" si="25"/>
        <v>2.2498427803719014</v>
      </c>
      <c r="DJ41">
        <f t="shared" si="25"/>
        <v>2.1877989903710056</v>
      </c>
      <c r="DK41">
        <f t="shared" si="25"/>
        <v>1.7093184178038516</v>
      </c>
      <c r="DL41">
        <f t="shared" si="25"/>
        <v>1.6755554861705804</v>
      </c>
      <c r="DM41">
        <f t="shared" si="25"/>
        <v>1.5825347498459352</v>
      </c>
      <c r="DN41">
        <f t="shared" si="25"/>
        <v>1.6341350546145379</v>
      </c>
      <c r="DO41">
        <f t="shared" si="25"/>
        <v>1.5498600042302118</v>
      </c>
      <c r="DP41">
        <f t="shared" si="25"/>
        <v>1.5451774699378797</v>
      </c>
      <c r="DQ41">
        <f t="shared" si="25"/>
        <v>1.5144724366328515</v>
      </c>
      <c r="DR41">
        <f t="shared" si="25"/>
        <v>1.6298063343375528</v>
      </c>
      <c r="DS41">
        <f t="shared" si="25"/>
        <v>1.5859056933300653</v>
      </c>
      <c r="DT41">
        <f t="shared" si="25"/>
        <v>1.7305074415277961</v>
      </c>
      <c r="DU41">
        <f t="shared" si="25"/>
        <v>1.6865492400554241</v>
      </c>
      <c r="DV41">
        <f t="shared" si="25"/>
        <v>1.6736958112106848</v>
      </c>
      <c r="DW41">
        <f t="shared" si="25"/>
        <v>1.5376950482049567</v>
      </c>
      <c r="DX41">
        <f t="shared" si="25"/>
        <v>1.5165593829286117</v>
      </c>
      <c r="DY41">
        <f t="shared" si="25"/>
        <v>1.4545845434059124</v>
      </c>
      <c r="DZ41">
        <f t="shared" si="25"/>
        <v>1.4605039848575501</v>
      </c>
      <c r="EA41">
        <f t="shared" ref="EA41:EV41" si="26">+(EA11+EA9+EA15)/EA22</f>
        <v>1.4441073091212291</v>
      </c>
      <c r="EB41">
        <f t="shared" si="26"/>
        <v>1.4879337512839468</v>
      </c>
      <c r="EC41">
        <f t="shared" si="26"/>
        <v>1.5124535129921586</v>
      </c>
      <c r="ED41">
        <f t="shared" si="26"/>
        <v>1.6011059337004381</v>
      </c>
      <c r="EE41">
        <f t="shared" si="26"/>
        <v>1.5711538027596301</v>
      </c>
      <c r="EF41">
        <f t="shared" si="26"/>
        <v>1.616208458958996</v>
      </c>
      <c r="EG41">
        <f t="shared" si="26"/>
        <v>1.595479147941234</v>
      </c>
      <c r="EH41">
        <f t="shared" si="26"/>
        <v>1.7675613499023817</v>
      </c>
      <c r="EI41">
        <f t="shared" si="26"/>
        <v>1.5073337274784608</v>
      </c>
      <c r="EJ41">
        <f t="shared" si="26"/>
        <v>1.6033125298002002</v>
      </c>
      <c r="EK41">
        <f t="shared" si="26"/>
        <v>1.6524754577642538</v>
      </c>
      <c r="EL41">
        <f t="shared" si="26"/>
        <v>1.6896613842303991</v>
      </c>
      <c r="EM41">
        <f t="shared" si="26"/>
        <v>2.1699387183810486</v>
      </c>
      <c r="EN41">
        <f t="shared" si="26"/>
        <v>1.9133908679200926</v>
      </c>
      <c r="EO41">
        <f t="shared" si="26"/>
        <v>1.8371424953635147</v>
      </c>
      <c r="EP41">
        <f t="shared" si="26"/>
        <v>1.6227771960099542</v>
      </c>
      <c r="EQ41">
        <f t="shared" si="26"/>
        <v>1.5207630760761734</v>
      </c>
      <c r="ER41">
        <f t="shared" si="26"/>
        <v>1.2535522758180171</v>
      </c>
      <c r="ES41">
        <f t="shared" si="26"/>
        <v>1.1929604128479816</v>
      </c>
      <c r="ET41">
        <f t="shared" si="26"/>
        <v>1.1375696882719974</v>
      </c>
      <c r="EU41">
        <f t="shared" si="26"/>
        <v>1.3049321335699391</v>
      </c>
      <c r="EV41">
        <f t="shared" si="26"/>
        <v>1.3105498927568546</v>
      </c>
    </row>
    <row r="43" spans="1:152" x14ac:dyDescent="0.25">
      <c r="A43" s="1" t="s">
        <v>151</v>
      </c>
      <c r="B43" s="2">
        <v>103026144</v>
      </c>
      <c r="C43" s="2">
        <v>104352381</v>
      </c>
      <c r="D43" s="2">
        <v>108356761</v>
      </c>
      <c r="E43" s="2">
        <v>109099045</v>
      </c>
      <c r="F43" s="2">
        <v>112615561</v>
      </c>
      <c r="G43" s="2">
        <v>110724556</v>
      </c>
      <c r="H43" s="2">
        <v>107166243</v>
      </c>
      <c r="I43" s="2">
        <v>109161593</v>
      </c>
      <c r="J43" s="2">
        <v>110432867</v>
      </c>
      <c r="K43" s="2">
        <v>113701859</v>
      </c>
      <c r="L43" s="2">
        <v>107471430</v>
      </c>
      <c r="M43" s="2">
        <v>107254069</v>
      </c>
      <c r="N43" s="2">
        <v>106694168</v>
      </c>
      <c r="O43" s="2">
        <v>106624807</v>
      </c>
      <c r="P43" s="2">
        <v>108090878</v>
      </c>
      <c r="Q43" s="2">
        <v>108370077</v>
      </c>
      <c r="R43" s="2">
        <v>114515754</v>
      </c>
      <c r="S43" s="2">
        <v>113341741</v>
      </c>
      <c r="T43" s="2">
        <v>107411643</v>
      </c>
      <c r="U43" s="2">
        <v>109834364</v>
      </c>
      <c r="V43" s="2">
        <v>107441971</v>
      </c>
      <c r="W43" s="2">
        <v>107867691</v>
      </c>
      <c r="X43" s="2">
        <v>111063240</v>
      </c>
      <c r="Y43" s="2">
        <v>116794073</v>
      </c>
      <c r="Z43" s="2">
        <v>119329410</v>
      </c>
      <c r="AA43" s="2">
        <v>113458778</v>
      </c>
      <c r="AB43" s="2">
        <v>114274236</v>
      </c>
      <c r="AC43" s="2">
        <v>117004988</v>
      </c>
      <c r="AD43" s="2">
        <v>116575319</v>
      </c>
      <c r="AE43" s="2">
        <v>110203360</v>
      </c>
      <c r="AF43" s="2">
        <v>109924560</v>
      </c>
      <c r="AG43" s="2">
        <v>106190682</v>
      </c>
      <c r="AH43" s="2">
        <v>104926705</v>
      </c>
      <c r="AI43" s="2">
        <v>110291929</v>
      </c>
      <c r="AJ43" s="2">
        <v>109500431</v>
      </c>
      <c r="AK43" s="2">
        <v>110531330</v>
      </c>
      <c r="AL43" s="2">
        <v>110103356</v>
      </c>
      <c r="AM43" s="2">
        <v>110026310</v>
      </c>
      <c r="AN43" s="2">
        <v>110245788</v>
      </c>
      <c r="AO43" s="2">
        <v>109391290</v>
      </c>
      <c r="AP43" s="2">
        <v>112124515</v>
      </c>
      <c r="AQ43" s="2">
        <v>118799705</v>
      </c>
      <c r="AR43" s="2">
        <v>117382136</v>
      </c>
      <c r="AS43" s="2">
        <v>116824501</v>
      </c>
      <c r="AT43" s="2">
        <v>117610388</v>
      </c>
      <c r="AU43" s="2">
        <v>122538787</v>
      </c>
      <c r="AV43" s="2">
        <v>119716203</v>
      </c>
      <c r="AW43" s="2">
        <v>121298324</v>
      </c>
      <c r="AX43" s="2">
        <v>124650025</v>
      </c>
      <c r="AY43" s="2">
        <v>128463527</v>
      </c>
      <c r="AZ43" s="2">
        <v>132590176</v>
      </c>
      <c r="BA43" s="2">
        <v>133047480</v>
      </c>
      <c r="BB43" s="2">
        <v>136737807</v>
      </c>
      <c r="BC43" s="2">
        <v>139810064</v>
      </c>
      <c r="BD43" s="2">
        <v>146578579</v>
      </c>
      <c r="BE43" s="2">
        <v>150793261</v>
      </c>
      <c r="BF43" s="2">
        <v>151165742</v>
      </c>
      <c r="BG43" s="2">
        <v>147054764</v>
      </c>
      <c r="BH43" s="2">
        <v>149857315</v>
      </c>
      <c r="BI43" s="2">
        <v>142793734</v>
      </c>
      <c r="BJ43" s="2">
        <v>154147199</v>
      </c>
      <c r="BK43" s="2">
        <v>146213614</v>
      </c>
      <c r="BL43" s="2">
        <v>135390952</v>
      </c>
      <c r="BM43" s="2">
        <v>139109518</v>
      </c>
      <c r="BN43" s="2">
        <v>144032200</v>
      </c>
      <c r="BO43" s="2">
        <v>152157165</v>
      </c>
      <c r="BP43" s="2">
        <v>155528122</v>
      </c>
      <c r="BQ43" s="2">
        <v>163104987</v>
      </c>
      <c r="BR43" s="2">
        <v>170257626</v>
      </c>
      <c r="BS43" s="2">
        <v>185345267</v>
      </c>
      <c r="BT43" s="2">
        <v>188586147</v>
      </c>
      <c r="BU43" s="2">
        <v>198747894</v>
      </c>
      <c r="BV43" s="2">
        <v>200085346</v>
      </c>
      <c r="BW43" s="2">
        <v>202022077</v>
      </c>
      <c r="BX43" s="2">
        <v>208658484</v>
      </c>
      <c r="BY43" s="2">
        <v>211363840</v>
      </c>
      <c r="BZ43" s="2">
        <v>219098171</v>
      </c>
      <c r="CA43" s="2">
        <v>234218238</v>
      </c>
      <c r="CB43" s="2">
        <v>231410234</v>
      </c>
      <c r="CC43" s="2">
        <v>226224976</v>
      </c>
      <c r="CD43" s="2">
        <v>228536154</v>
      </c>
      <c r="CE43" s="2">
        <v>252717344</v>
      </c>
      <c r="CF43" s="2">
        <v>253139818</v>
      </c>
      <c r="CG43" s="2">
        <v>257299409</v>
      </c>
      <c r="CH43" s="2">
        <v>262203902</v>
      </c>
      <c r="CI43" s="2">
        <v>265857669</v>
      </c>
      <c r="CJ43" s="2">
        <v>265441272</v>
      </c>
      <c r="CK43" s="2">
        <v>270204556</v>
      </c>
      <c r="CL43" s="2">
        <v>262750465</v>
      </c>
      <c r="CM43" s="2">
        <v>268243802</v>
      </c>
      <c r="CN43" s="2">
        <v>268166837</v>
      </c>
      <c r="CO43" s="2">
        <v>276799271</v>
      </c>
      <c r="CP43" s="2">
        <v>272004583</v>
      </c>
      <c r="CQ43" s="2">
        <v>283188937</v>
      </c>
      <c r="CR43" s="2">
        <v>289397364</v>
      </c>
      <c r="CS43" s="2">
        <v>284414169</v>
      </c>
      <c r="CT43" s="2">
        <v>286785505</v>
      </c>
      <c r="CU43" s="2">
        <v>281900314</v>
      </c>
      <c r="CV43" s="2">
        <v>295391475</v>
      </c>
      <c r="CW43" s="2">
        <v>298218739</v>
      </c>
      <c r="CX43" s="2">
        <v>290371892</v>
      </c>
      <c r="CY43" s="2">
        <v>306927887</v>
      </c>
      <c r="CZ43" s="2">
        <v>299872282</v>
      </c>
      <c r="DA43" s="2">
        <v>300005598</v>
      </c>
      <c r="DB43" s="2">
        <v>311843950</v>
      </c>
      <c r="DC43" s="2">
        <v>326628137</v>
      </c>
      <c r="DD43" s="2">
        <v>332358190</v>
      </c>
      <c r="DE43" s="2">
        <v>314961665</v>
      </c>
      <c r="DF43" s="2">
        <v>312416203</v>
      </c>
      <c r="DG43" s="2">
        <v>293215139</v>
      </c>
      <c r="DH43" s="2">
        <v>299032448</v>
      </c>
      <c r="DI43" s="2">
        <v>296117950</v>
      </c>
      <c r="DJ43" s="2">
        <v>294371244</v>
      </c>
      <c r="DK43" s="2">
        <v>306605638</v>
      </c>
      <c r="DL43" s="2">
        <v>322356353</v>
      </c>
      <c r="DM43" s="2">
        <v>331841404</v>
      </c>
      <c r="DN43" s="2">
        <v>336629312</v>
      </c>
      <c r="DO43" s="2">
        <v>342559378</v>
      </c>
      <c r="DP43" s="2">
        <v>331374360</v>
      </c>
      <c r="DQ43" s="2">
        <v>346048774</v>
      </c>
      <c r="DR43" s="2">
        <v>360527492</v>
      </c>
      <c r="DS43" s="2">
        <v>345423123</v>
      </c>
      <c r="DT43" s="2">
        <v>371392211</v>
      </c>
      <c r="DU43" s="2">
        <v>357152204</v>
      </c>
      <c r="DV43" s="2">
        <v>367671022</v>
      </c>
      <c r="DW43" s="2">
        <v>360284123</v>
      </c>
      <c r="DX43" s="2">
        <v>373401847</v>
      </c>
      <c r="DY43" s="2">
        <v>383080810</v>
      </c>
      <c r="DZ43" s="2">
        <v>377229169</v>
      </c>
      <c r="EA43" s="2">
        <v>379117298</v>
      </c>
      <c r="EB43" s="2">
        <v>390149331</v>
      </c>
      <c r="EC43" s="2">
        <v>423854298</v>
      </c>
      <c r="ED43" s="2">
        <v>434778200</v>
      </c>
      <c r="EE43" s="2">
        <v>396221911</v>
      </c>
      <c r="EF43" s="2">
        <v>418704296</v>
      </c>
      <c r="EG43" s="2">
        <v>418403777</v>
      </c>
      <c r="EH43" s="2">
        <v>421607414</v>
      </c>
      <c r="EI43" s="2">
        <v>441414087</v>
      </c>
      <c r="EJ43" s="2">
        <v>460926032</v>
      </c>
      <c r="EK43" s="2">
        <v>432475614</v>
      </c>
      <c r="EL43" s="2">
        <v>461517176</v>
      </c>
      <c r="EM43" s="2">
        <v>498330038</v>
      </c>
      <c r="EN43" s="2">
        <v>460615108</v>
      </c>
      <c r="EO43" s="2">
        <v>430402749</v>
      </c>
      <c r="EP43" s="2">
        <v>435612671</v>
      </c>
      <c r="EQ43" s="2">
        <v>461204139</v>
      </c>
      <c r="ER43" s="2">
        <v>510685268</v>
      </c>
      <c r="ES43" s="2">
        <v>534518525</v>
      </c>
      <c r="ET43" s="2">
        <v>542969283</v>
      </c>
      <c r="EU43" s="2">
        <v>540693732</v>
      </c>
      <c r="EV43" s="2">
        <v>549036074</v>
      </c>
    </row>
    <row r="44" spans="1:152" x14ac:dyDescent="0.25">
      <c r="A44" s="1" t="s">
        <v>152</v>
      </c>
      <c r="B44" s="2">
        <v>90435729</v>
      </c>
      <c r="C44" s="2">
        <v>91464599</v>
      </c>
      <c r="D44" s="2">
        <v>95162793</v>
      </c>
      <c r="E44" s="2">
        <v>95432726</v>
      </c>
      <c r="F44" s="2">
        <v>99097259</v>
      </c>
      <c r="G44" s="2">
        <v>94665144</v>
      </c>
      <c r="H44" s="2">
        <v>93152128</v>
      </c>
      <c r="I44" s="2">
        <v>94940226</v>
      </c>
      <c r="J44" s="2">
        <v>96171436</v>
      </c>
      <c r="K44" s="2">
        <v>100440383</v>
      </c>
      <c r="L44" s="2">
        <v>92024200</v>
      </c>
      <c r="M44" s="2">
        <v>90848538</v>
      </c>
      <c r="N44" s="2">
        <v>90922281</v>
      </c>
      <c r="O44" s="2">
        <v>90891087</v>
      </c>
      <c r="P44" s="2">
        <v>92684399</v>
      </c>
      <c r="Q44" s="2">
        <v>93708479</v>
      </c>
      <c r="R44" s="2">
        <v>104143609</v>
      </c>
      <c r="S44" s="2">
        <v>101909461</v>
      </c>
      <c r="T44" s="2">
        <v>96228371</v>
      </c>
      <c r="U44" s="2">
        <v>99134732</v>
      </c>
      <c r="V44" s="2">
        <v>95931908</v>
      </c>
      <c r="W44" s="2">
        <v>95776721</v>
      </c>
      <c r="X44" s="2">
        <v>101509494</v>
      </c>
      <c r="Y44" s="2">
        <v>115346168</v>
      </c>
      <c r="Z44" s="2">
        <v>120440166</v>
      </c>
      <c r="AA44" s="2">
        <v>114963634</v>
      </c>
      <c r="AB44" s="2">
        <v>117649535</v>
      </c>
      <c r="AC44" s="2">
        <v>121983277</v>
      </c>
      <c r="AD44" s="2">
        <v>122662128</v>
      </c>
      <c r="AE44" s="2">
        <v>110980851</v>
      </c>
      <c r="AF44" s="2">
        <v>113198348</v>
      </c>
      <c r="AG44" s="2">
        <v>109062205</v>
      </c>
      <c r="AH44" s="2">
        <v>106575918</v>
      </c>
      <c r="AI44" s="2">
        <v>112570852</v>
      </c>
      <c r="AJ44" s="2">
        <v>113118298</v>
      </c>
      <c r="AK44" s="2">
        <v>114054046</v>
      </c>
      <c r="AL44" s="2">
        <v>114025614</v>
      </c>
      <c r="AM44" s="2">
        <v>115414658</v>
      </c>
      <c r="AN44" s="2">
        <v>113705230</v>
      </c>
      <c r="AO44" s="2">
        <v>113481412</v>
      </c>
      <c r="AP44" s="2">
        <v>114661965</v>
      </c>
      <c r="AQ44" s="2">
        <v>116728253</v>
      </c>
      <c r="AR44" s="2">
        <v>121924845</v>
      </c>
      <c r="AS44" s="2">
        <v>122248434</v>
      </c>
      <c r="AT44" s="2">
        <v>121061374</v>
      </c>
      <c r="AU44" s="2">
        <v>125610509</v>
      </c>
      <c r="AV44" s="2">
        <v>122249983</v>
      </c>
      <c r="AW44" s="2">
        <v>122482581</v>
      </c>
      <c r="AX44" s="2">
        <v>127351049</v>
      </c>
      <c r="AY44" s="2">
        <v>135575254</v>
      </c>
      <c r="AZ44" s="2">
        <v>142278744</v>
      </c>
      <c r="BA44" s="2">
        <v>143212066</v>
      </c>
      <c r="BB44" s="2">
        <v>145329631</v>
      </c>
      <c r="BC44" s="2">
        <v>146829477</v>
      </c>
      <c r="BD44" s="2">
        <v>157684711</v>
      </c>
      <c r="BE44" s="2">
        <v>164783333</v>
      </c>
      <c r="BF44" s="2">
        <v>167618448</v>
      </c>
      <c r="BG44" s="2">
        <v>168284881</v>
      </c>
      <c r="BH44" s="2">
        <v>175915669</v>
      </c>
      <c r="BI44" s="2">
        <v>164134001</v>
      </c>
      <c r="BJ44" s="2">
        <v>179343544</v>
      </c>
      <c r="BK44" s="2">
        <v>173108774</v>
      </c>
      <c r="BL44" s="2">
        <v>159248419</v>
      </c>
      <c r="BM44" s="2">
        <v>160234182</v>
      </c>
      <c r="BN44" s="2">
        <v>165017579</v>
      </c>
      <c r="BO44" s="2">
        <v>166402568</v>
      </c>
      <c r="BP44" s="2">
        <v>170414730</v>
      </c>
      <c r="BQ44" s="2">
        <v>176946419</v>
      </c>
      <c r="BR44" s="2">
        <v>183597823</v>
      </c>
      <c r="BS44" s="2">
        <v>199558570</v>
      </c>
      <c r="BT44" s="2">
        <v>202892337</v>
      </c>
      <c r="BU44" s="2">
        <v>213332936</v>
      </c>
      <c r="BV44" s="2">
        <v>213907842</v>
      </c>
      <c r="BW44" s="2">
        <v>215570243</v>
      </c>
      <c r="BX44" s="2">
        <v>221695855</v>
      </c>
      <c r="BY44" s="2">
        <v>225700593</v>
      </c>
      <c r="BZ44" s="2">
        <v>233099800</v>
      </c>
      <c r="CA44" s="2">
        <v>243851394</v>
      </c>
      <c r="CB44" s="2">
        <v>243852767</v>
      </c>
      <c r="CC44" s="2">
        <v>239718266</v>
      </c>
      <c r="CD44" s="2">
        <v>242470488</v>
      </c>
      <c r="CE44" s="2">
        <v>272310998</v>
      </c>
      <c r="CF44" s="2">
        <v>269718928</v>
      </c>
      <c r="CG44" s="2">
        <v>270467132</v>
      </c>
      <c r="CH44" s="2">
        <v>275148502</v>
      </c>
      <c r="CI44" s="2">
        <v>283465226</v>
      </c>
      <c r="CJ44" s="2">
        <v>287314367</v>
      </c>
      <c r="CK44" s="2">
        <v>289330985</v>
      </c>
      <c r="CL44" s="2">
        <v>280099052</v>
      </c>
      <c r="CM44" s="2">
        <v>278637221</v>
      </c>
      <c r="CN44" s="2">
        <v>277056735</v>
      </c>
      <c r="CO44" s="2">
        <v>287403171</v>
      </c>
      <c r="CP44" s="2">
        <v>281321166</v>
      </c>
      <c r="CQ44" s="2">
        <v>293806237</v>
      </c>
      <c r="CR44" s="2">
        <v>304574605</v>
      </c>
      <c r="CS44" s="2">
        <v>297342097</v>
      </c>
      <c r="CT44" s="2">
        <v>299603259</v>
      </c>
      <c r="CU44" s="2">
        <v>299420467</v>
      </c>
      <c r="CV44" s="2">
        <v>317770628</v>
      </c>
      <c r="CW44" s="2">
        <v>322917423</v>
      </c>
      <c r="CX44" s="2">
        <v>319834581</v>
      </c>
      <c r="CY44" s="2">
        <v>332137128</v>
      </c>
      <c r="CZ44" s="2">
        <v>324907131</v>
      </c>
      <c r="DA44" s="2">
        <v>326141752</v>
      </c>
      <c r="DB44" s="2">
        <v>339715694</v>
      </c>
      <c r="DC44" s="2">
        <v>358616233</v>
      </c>
      <c r="DD44" s="2">
        <v>369719208</v>
      </c>
      <c r="DE44" s="2">
        <v>348416420</v>
      </c>
      <c r="DF44" s="2">
        <v>345576348</v>
      </c>
      <c r="DG44" s="2">
        <v>326661163</v>
      </c>
      <c r="DH44" s="2">
        <v>336999491</v>
      </c>
      <c r="DI44" s="2">
        <v>335581189</v>
      </c>
      <c r="DJ44" s="2">
        <v>329785814</v>
      </c>
      <c r="DK44" s="2">
        <v>331736243</v>
      </c>
      <c r="DL44" s="2">
        <v>348605429</v>
      </c>
      <c r="DM44" s="2">
        <v>357609744</v>
      </c>
      <c r="DN44" s="2">
        <v>366600943</v>
      </c>
      <c r="DO44" s="2">
        <v>368622228</v>
      </c>
      <c r="DP44" s="2">
        <v>358517088</v>
      </c>
      <c r="DQ44" s="2">
        <v>372765013</v>
      </c>
      <c r="DR44" s="2">
        <v>397433556</v>
      </c>
      <c r="DS44" s="2">
        <v>381040464</v>
      </c>
      <c r="DT44" s="2">
        <v>414800999</v>
      </c>
      <c r="DU44" s="2">
        <v>392496600</v>
      </c>
      <c r="DV44" s="2">
        <v>406150510</v>
      </c>
      <c r="DW44" s="2">
        <v>391696313</v>
      </c>
      <c r="DX44" s="2">
        <v>403515469</v>
      </c>
      <c r="DY44" s="2">
        <v>409602441</v>
      </c>
      <c r="DZ44" s="2">
        <v>404985517</v>
      </c>
      <c r="EA44" s="2">
        <v>406405648</v>
      </c>
      <c r="EB44" s="2">
        <v>422865967</v>
      </c>
      <c r="EC44" s="2">
        <v>461872118</v>
      </c>
      <c r="ED44" s="2">
        <v>480157489</v>
      </c>
      <c r="EE44" s="2">
        <v>436818814</v>
      </c>
      <c r="EF44" s="2">
        <v>460423175</v>
      </c>
      <c r="EG44" s="2">
        <v>459504120</v>
      </c>
      <c r="EH44" s="2">
        <v>470210542</v>
      </c>
      <c r="EI44" s="2">
        <v>476545231</v>
      </c>
      <c r="EJ44" s="2">
        <v>507321844</v>
      </c>
      <c r="EK44" s="2">
        <v>482714927</v>
      </c>
      <c r="EL44" s="2">
        <v>515211637</v>
      </c>
      <c r="EM44" s="2">
        <v>587965959</v>
      </c>
      <c r="EN44" s="2">
        <v>535454405</v>
      </c>
      <c r="EO44" s="2">
        <v>487318829</v>
      </c>
      <c r="EP44" s="2">
        <v>483744624</v>
      </c>
      <c r="EQ44" s="2">
        <v>506863991</v>
      </c>
      <c r="ER44" s="2">
        <v>528953186</v>
      </c>
      <c r="ES44" s="2">
        <v>545530157</v>
      </c>
      <c r="ET44" s="2">
        <v>545626287</v>
      </c>
      <c r="EU44" s="2">
        <v>562578409</v>
      </c>
      <c r="EV44" s="2">
        <v>571928593</v>
      </c>
    </row>
    <row r="45" spans="1:152" x14ac:dyDescent="0.25">
      <c r="A45" s="1" t="s">
        <v>153</v>
      </c>
      <c r="B45" s="2">
        <v>12590415</v>
      </c>
      <c r="C45" s="2">
        <v>12887782</v>
      </c>
      <c r="D45" s="2">
        <v>13193968</v>
      </c>
      <c r="E45" s="2">
        <v>13666319</v>
      </c>
      <c r="F45" s="2">
        <v>13518302</v>
      </c>
      <c r="G45" s="2">
        <v>16059412</v>
      </c>
      <c r="H45" s="2">
        <v>14014115</v>
      </c>
      <c r="I45" s="2">
        <v>14221367</v>
      </c>
      <c r="J45" s="2">
        <v>14261431</v>
      </c>
      <c r="K45" s="2">
        <v>13261476</v>
      </c>
      <c r="L45" s="2">
        <v>15447229</v>
      </c>
      <c r="M45" s="2">
        <v>16405532</v>
      </c>
      <c r="N45" s="2">
        <v>15771887</v>
      </c>
      <c r="O45" s="2">
        <v>15733720</v>
      </c>
      <c r="P45" s="2">
        <v>15406479</v>
      </c>
      <c r="Q45" s="2">
        <v>14661598</v>
      </c>
      <c r="R45" s="2">
        <v>10372145</v>
      </c>
      <c r="S45" s="2">
        <v>11432280</v>
      </c>
      <c r="T45" s="2">
        <v>11183272</v>
      </c>
      <c r="U45" s="2">
        <v>10699631</v>
      </c>
      <c r="V45" s="2">
        <v>11510064</v>
      </c>
      <c r="W45" s="2">
        <v>12090970</v>
      </c>
      <c r="X45" s="2">
        <v>9553746</v>
      </c>
      <c r="Y45" s="2">
        <v>1447905</v>
      </c>
      <c r="Z45" s="2">
        <v>-1110756</v>
      </c>
      <c r="AA45" s="2">
        <v>-1504856</v>
      </c>
      <c r="AB45" s="2">
        <v>-3375299</v>
      </c>
      <c r="AC45" s="2">
        <v>-4978289</v>
      </c>
      <c r="AD45" s="2">
        <v>-6086809</v>
      </c>
      <c r="AE45" s="2">
        <v>-777491</v>
      </c>
      <c r="AF45" s="2">
        <v>-3273788</v>
      </c>
      <c r="AG45" s="2">
        <v>-2871523</v>
      </c>
      <c r="AH45" s="2">
        <v>-1649214</v>
      </c>
      <c r="AI45" s="2">
        <v>-2278923</v>
      </c>
      <c r="AJ45" s="2">
        <v>-3617867</v>
      </c>
      <c r="AK45" s="2">
        <v>-3522715</v>
      </c>
      <c r="AL45" s="2">
        <v>-3922258</v>
      </c>
      <c r="AM45" s="2">
        <v>-5388347</v>
      </c>
      <c r="AN45" s="2">
        <v>-3459442</v>
      </c>
      <c r="AO45" s="2">
        <v>-4090122</v>
      </c>
      <c r="AP45" s="2">
        <v>-2537450</v>
      </c>
      <c r="AQ45" s="2">
        <v>2071452</v>
      </c>
      <c r="AR45" s="2">
        <v>-4542709</v>
      </c>
      <c r="AS45" s="2">
        <v>-5423933</v>
      </c>
      <c r="AT45" s="2">
        <v>-3450986</v>
      </c>
      <c r="AU45" s="2">
        <v>-3071721</v>
      </c>
      <c r="AV45" s="2">
        <v>-2533779</v>
      </c>
      <c r="AW45" s="2">
        <v>-1184257</v>
      </c>
      <c r="AX45" s="2">
        <v>-2701023</v>
      </c>
      <c r="AY45" s="2">
        <v>-7111727</v>
      </c>
      <c r="AZ45" s="2">
        <v>-9688568</v>
      </c>
      <c r="BA45" s="2">
        <v>-10164586</v>
      </c>
      <c r="BB45" s="2">
        <v>-8591823</v>
      </c>
      <c r="BC45" s="2">
        <v>-7019412</v>
      </c>
      <c r="BD45" s="2">
        <v>-11106132</v>
      </c>
      <c r="BE45" s="2">
        <v>-13990072</v>
      </c>
      <c r="BF45" s="2">
        <v>-16452707</v>
      </c>
      <c r="BG45" s="2">
        <v>-21230117</v>
      </c>
      <c r="BH45" s="2">
        <v>-26058354</v>
      </c>
      <c r="BI45" s="2">
        <v>-21340267</v>
      </c>
      <c r="BJ45" s="2">
        <v>-25196346</v>
      </c>
      <c r="BK45" s="2">
        <v>-26895161</v>
      </c>
      <c r="BL45" s="2">
        <v>-23857467</v>
      </c>
      <c r="BM45" s="2">
        <v>-21124664</v>
      </c>
      <c r="BN45" s="2">
        <v>-20985380</v>
      </c>
      <c r="BO45" s="2">
        <v>-14245403</v>
      </c>
      <c r="BP45" s="2">
        <v>-14886608</v>
      </c>
      <c r="BQ45" s="2">
        <v>-13841432</v>
      </c>
      <c r="BR45" s="2">
        <v>-13340197</v>
      </c>
      <c r="BS45" s="2">
        <v>-14213303</v>
      </c>
      <c r="BT45" s="2">
        <v>-14306190</v>
      </c>
      <c r="BU45" s="2">
        <v>-14585041</v>
      </c>
      <c r="BV45" s="2">
        <v>-13822496</v>
      </c>
      <c r="BW45" s="2">
        <v>-13548166</v>
      </c>
      <c r="BX45" s="2">
        <v>-344992</v>
      </c>
      <c r="BY45" s="2">
        <v>-628643</v>
      </c>
      <c r="BZ45" s="2">
        <v>-62711</v>
      </c>
      <c r="CA45" s="2">
        <v>2761383</v>
      </c>
      <c r="CB45" s="2">
        <v>2643540</v>
      </c>
      <c r="CC45" s="2">
        <v>2718290</v>
      </c>
      <c r="CD45" s="2">
        <v>1889765</v>
      </c>
      <c r="CE45" s="2">
        <v>2381191</v>
      </c>
      <c r="CF45" s="2">
        <v>3735477</v>
      </c>
      <c r="CG45" s="2">
        <v>5022163</v>
      </c>
      <c r="CH45" s="2">
        <v>5318227</v>
      </c>
      <c r="CI45" s="2">
        <v>4556916</v>
      </c>
      <c r="CJ45" s="2">
        <v>3736813</v>
      </c>
      <c r="CK45" s="2">
        <v>5021295</v>
      </c>
      <c r="CL45" s="2">
        <v>4467964</v>
      </c>
      <c r="CM45" s="2">
        <v>8400392</v>
      </c>
      <c r="CN45" s="2">
        <v>8145144</v>
      </c>
      <c r="CO45" s="2">
        <v>8310871</v>
      </c>
      <c r="CP45" s="2">
        <v>7588795</v>
      </c>
      <c r="CQ45" s="2">
        <v>8744054</v>
      </c>
      <c r="CR45" s="2">
        <v>7891340</v>
      </c>
      <c r="CS45" s="2">
        <v>6178916</v>
      </c>
      <c r="CT45" s="2">
        <v>5614513</v>
      </c>
      <c r="CU45" s="2">
        <v>5336847</v>
      </c>
      <c r="CV45" s="2">
        <v>3472799</v>
      </c>
      <c r="CW45" s="2">
        <v>3468525</v>
      </c>
      <c r="CX45" s="2">
        <v>1467717</v>
      </c>
      <c r="CY45" s="2">
        <v>7306043</v>
      </c>
      <c r="CZ45" s="2">
        <v>6308313</v>
      </c>
      <c r="DA45" s="2">
        <v>5896901</v>
      </c>
      <c r="DB45" s="2">
        <v>5981127</v>
      </c>
      <c r="DC45" s="2">
        <v>7092422</v>
      </c>
      <c r="DD45" s="2">
        <v>4823982</v>
      </c>
      <c r="DE45" s="2">
        <v>2314034</v>
      </c>
      <c r="DF45" s="2">
        <v>1392054</v>
      </c>
      <c r="DG45" s="2">
        <v>-794358</v>
      </c>
      <c r="DH45" s="2">
        <v>-3723651</v>
      </c>
      <c r="DI45" s="2">
        <v>-6420346</v>
      </c>
      <c r="DJ45" s="2">
        <v>-5871537</v>
      </c>
      <c r="DK45" s="2">
        <v>4060651</v>
      </c>
      <c r="DL45" s="2">
        <v>6796977</v>
      </c>
      <c r="DM45" s="2">
        <v>5828596</v>
      </c>
      <c r="DN45" s="2">
        <v>6347299</v>
      </c>
      <c r="DO45" s="2">
        <v>7476599</v>
      </c>
      <c r="DP45" s="2">
        <v>8092343</v>
      </c>
      <c r="DQ45" s="2">
        <v>11533495</v>
      </c>
      <c r="DR45" s="2">
        <v>13220531</v>
      </c>
      <c r="DS45" s="2">
        <v>18227612</v>
      </c>
      <c r="DT45" s="2">
        <v>20507207</v>
      </c>
      <c r="DU45" s="2">
        <v>15552468</v>
      </c>
      <c r="DV45" s="2">
        <v>17350152</v>
      </c>
      <c r="DW45" s="2">
        <v>20111438</v>
      </c>
      <c r="DX45" s="2">
        <v>21075405</v>
      </c>
      <c r="DY45" s="2">
        <v>21761819</v>
      </c>
      <c r="DZ45" s="2">
        <v>21493839</v>
      </c>
      <c r="EA45" s="2">
        <v>17821233</v>
      </c>
      <c r="EB45" s="2">
        <v>17548604</v>
      </c>
      <c r="EC45" s="2">
        <v>20569294</v>
      </c>
      <c r="ED45" s="2">
        <v>20869888</v>
      </c>
      <c r="EE45" s="2">
        <v>16415070</v>
      </c>
      <c r="EF45" s="2">
        <v>9343097</v>
      </c>
      <c r="EG45" s="2">
        <v>1910542</v>
      </c>
      <c r="EH45" s="2">
        <v>-122070</v>
      </c>
      <c r="EI45" s="2">
        <v>12363618</v>
      </c>
      <c r="EJ45" s="2">
        <v>12453644</v>
      </c>
      <c r="EK45" s="2">
        <v>9014128</v>
      </c>
      <c r="EL45" s="2">
        <v>14249020</v>
      </c>
      <c r="EM45" s="2">
        <v>27026296</v>
      </c>
      <c r="EN45" s="2">
        <v>15461698</v>
      </c>
      <c r="EO45" s="2">
        <v>-3348297</v>
      </c>
      <c r="EP45" s="2">
        <v>-9439128</v>
      </c>
      <c r="EQ45" s="2">
        <v>-655163</v>
      </c>
      <c r="ER45" s="2">
        <v>29279564</v>
      </c>
      <c r="ES45" s="2">
        <v>37408884</v>
      </c>
      <c r="ET45" s="2">
        <v>52318211</v>
      </c>
      <c r="EU45" s="2">
        <v>43798305</v>
      </c>
      <c r="EV45" s="2">
        <v>45123437</v>
      </c>
    </row>
    <row r="47" spans="1:152" x14ac:dyDescent="0.25">
      <c r="A47" s="1" t="s">
        <v>240</v>
      </c>
      <c r="B47">
        <v>688199.5</v>
      </c>
      <c r="C47">
        <v>688250.62</v>
      </c>
      <c r="D47">
        <v>688455.1</v>
      </c>
      <c r="E47">
        <v>688455.1</v>
      </c>
      <c r="F47">
        <v>688455.1</v>
      </c>
      <c r="G47">
        <v>2324179.75</v>
      </c>
      <c r="H47">
        <v>2869421.3</v>
      </c>
      <c r="I47">
        <v>2869421.1999999997</v>
      </c>
      <c r="J47">
        <v>2869421.3</v>
      </c>
      <c r="K47">
        <v>2869421.26</v>
      </c>
      <c r="L47">
        <v>2869421.4750000001</v>
      </c>
      <c r="M47">
        <v>2869421.3</v>
      </c>
      <c r="N47">
        <v>2869421.3</v>
      </c>
      <c r="O47">
        <v>2869536.0249999999</v>
      </c>
      <c r="P47">
        <v>2869880.2</v>
      </c>
      <c r="Q47">
        <v>2869880.2</v>
      </c>
      <c r="R47">
        <v>2869880.2</v>
      </c>
      <c r="S47">
        <v>2923272.875</v>
      </c>
      <c r="T47">
        <v>3083450.9</v>
      </c>
      <c r="U47">
        <v>3083450.9</v>
      </c>
      <c r="V47">
        <v>3083450.9</v>
      </c>
      <c r="W47">
        <v>3083450.9</v>
      </c>
      <c r="X47">
        <v>3083450.9</v>
      </c>
      <c r="Y47">
        <v>3083450.9</v>
      </c>
      <c r="Z47">
        <v>3083450.9</v>
      </c>
      <c r="AA47">
        <v>3083450.9</v>
      </c>
      <c r="AB47">
        <v>3083450.9</v>
      </c>
      <c r="AC47">
        <v>3083450.9</v>
      </c>
      <c r="AD47">
        <v>3083450.9</v>
      </c>
      <c r="AE47">
        <v>3409737.9</v>
      </c>
      <c r="AF47">
        <v>3736024.9</v>
      </c>
      <c r="AG47">
        <v>3736024.9</v>
      </c>
      <c r="AH47">
        <v>3736024.9</v>
      </c>
      <c r="AI47">
        <v>3736024.9</v>
      </c>
      <c r="AJ47">
        <v>3736024.9</v>
      </c>
      <c r="AK47">
        <v>3736024.9</v>
      </c>
      <c r="AL47">
        <v>3736024.9</v>
      </c>
      <c r="AM47">
        <v>3736024.9</v>
      </c>
      <c r="AN47">
        <v>3737514.7</v>
      </c>
      <c r="AO47">
        <v>3737514.7</v>
      </c>
      <c r="AP47">
        <v>3737514.7</v>
      </c>
      <c r="AQ47">
        <v>4096361.86</v>
      </c>
      <c r="AR47">
        <v>4634632.5999999996</v>
      </c>
      <c r="AS47">
        <v>4634632.5999999996</v>
      </c>
      <c r="AT47">
        <v>4634632.5999999996</v>
      </c>
      <c r="AU47">
        <v>4634632.5999999996</v>
      </c>
      <c r="AV47">
        <v>4634632.5999999996</v>
      </c>
      <c r="AW47">
        <v>4634632.5999999996</v>
      </c>
      <c r="AX47">
        <v>4634632.5999999996</v>
      </c>
      <c r="AY47">
        <v>4634632.5999999996</v>
      </c>
      <c r="AZ47">
        <v>4634632.5999999996</v>
      </c>
      <c r="BA47">
        <v>4634632.5999999996</v>
      </c>
      <c r="BB47">
        <v>4634632.5999999996</v>
      </c>
      <c r="BC47">
        <v>4888349.26</v>
      </c>
      <c r="BD47">
        <v>5057493.7</v>
      </c>
      <c r="BE47">
        <v>5057493.7</v>
      </c>
      <c r="BF47">
        <v>5057493.7</v>
      </c>
      <c r="BG47">
        <v>5057493.7</v>
      </c>
      <c r="BH47">
        <v>5057493.7</v>
      </c>
      <c r="BI47">
        <v>5057493.7</v>
      </c>
      <c r="BJ47">
        <v>5057493.7</v>
      </c>
      <c r="BK47">
        <v>5057493.7</v>
      </c>
      <c r="BL47">
        <v>5062387.0999999996</v>
      </c>
      <c r="BM47">
        <v>5062387.0999999996</v>
      </c>
      <c r="BN47">
        <v>5062387.0999999996</v>
      </c>
      <c r="BO47">
        <v>6464301.4000000004</v>
      </c>
      <c r="BP47">
        <v>7866215.7000000002</v>
      </c>
      <c r="BQ47">
        <v>7866215.7000000002</v>
      </c>
      <c r="BR47">
        <v>7866215.7000000002</v>
      </c>
      <c r="BS47">
        <v>7866215.7000000002</v>
      </c>
      <c r="BT47">
        <v>7866215.7000000002</v>
      </c>
      <c r="BU47">
        <v>7866215.7000000002</v>
      </c>
      <c r="BV47">
        <v>7866215.7000000002</v>
      </c>
      <c r="BW47" s="2">
        <v>7866215.7000000002</v>
      </c>
      <c r="BX47" s="2">
        <v>7866216</v>
      </c>
      <c r="BY47" s="2">
        <v>7866216</v>
      </c>
      <c r="BZ47" s="2">
        <v>9291339</v>
      </c>
      <c r="CA47" s="2">
        <v>9291339</v>
      </c>
      <c r="CB47" s="2">
        <v>9291339</v>
      </c>
      <c r="CC47" s="2">
        <v>9291339</v>
      </c>
      <c r="CD47" s="2">
        <v>9291339</v>
      </c>
      <c r="CE47" s="2">
        <v>9291339</v>
      </c>
      <c r="CF47" s="2">
        <v>9291339</v>
      </c>
      <c r="CG47" s="2">
        <v>9291339</v>
      </c>
      <c r="CH47" s="2">
        <v>9291339</v>
      </c>
      <c r="CI47" s="2">
        <v>9291339</v>
      </c>
      <c r="CJ47" s="2">
        <v>9291339</v>
      </c>
      <c r="CK47" s="2">
        <v>9291339</v>
      </c>
      <c r="CL47" s="2">
        <v>10947817</v>
      </c>
      <c r="CM47" s="2">
        <v>10947817</v>
      </c>
      <c r="CN47" s="2">
        <v>10947817</v>
      </c>
      <c r="CO47" s="2">
        <v>10947817</v>
      </c>
      <c r="CP47" s="2">
        <v>10947817</v>
      </c>
      <c r="CQ47" s="2">
        <v>10947817</v>
      </c>
      <c r="CR47" s="2">
        <v>10947817</v>
      </c>
      <c r="CS47" s="2">
        <v>10947817</v>
      </c>
      <c r="CT47" s="2">
        <v>10947817</v>
      </c>
      <c r="CU47" s="2">
        <v>10947817</v>
      </c>
      <c r="CV47" s="2">
        <v>10947817</v>
      </c>
      <c r="CW47" s="2">
        <v>10947817</v>
      </c>
      <c r="CX47" s="2">
        <v>13775611</v>
      </c>
      <c r="CY47" s="2">
        <v>13775611</v>
      </c>
      <c r="CZ47" s="2">
        <v>13775611</v>
      </c>
      <c r="DA47" s="2">
        <v>13775611</v>
      </c>
      <c r="DB47" s="2">
        <v>13775611</v>
      </c>
      <c r="DC47" s="2">
        <v>13775611</v>
      </c>
      <c r="DD47" s="2">
        <v>13775611</v>
      </c>
      <c r="DE47" s="2">
        <v>13775611</v>
      </c>
      <c r="DF47" s="2">
        <v>13775611</v>
      </c>
      <c r="DG47" s="2">
        <v>13922757</v>
      </c>
      <c r="DH47" s="2">
        <v>13922757</v>
      </c>
      <c r="DI47" s="2">
        <v>13922757</v>
      </c>
      <c r="DJ47" s="2">
        <v>18458180</v>
      </c>
      <c r="DK47" s="2">
        <v>18458180</v>
      </c>
      <c r="DL47" s="2">
        <v>18458180</v>
      </c>
      <c r="DM47" s="2">
        <v>18458180</v>
      </c>
      <c r="DN47" s="2">
        <v>18458180</v>
      </c>
      <c r="DO47" s="2">
        <v>18458180</v>
      </c>
      <c r="DP47" s="2">
        <v>18458180</v>
      </c>
      <c r="DQ47" s="2">
        <v>18458180</v>
      </c>
      <c r="DR47" s="2">
        <v>18458180</v>
      </c>
      <c r="DS47" s="2">
        <v>18458180</v>
      </c>
      <c r="DT47" s="2">
        <v>18458180</v>
      </c>
      <c r="DU47" s="2">
        <v>18458180</v>
      </c>
      <c r="DV47" s="2">
        <v>21587173</v>
      </c>
      <c r="DW47" s="2">
        <v>21587173</v>
      </c>
      <c r="DX47" s="2">
        <v>21587173</v>
      </c>
      <c r="DY47" s="2">
        <v>21587173</v>
      </c>
      <c r="DZ47" s="2">
        <v>21587173</v>
      </c>
      <c r="EA47" s="2">
        <v>21587173</v>
      </c>
      <c r="EB47" s="2">
        <v>21587173</v>
      </c>
      <c r="EC47" s="2">
        <v>21587173</v>
      </c>
      <c r="ED47" s="2">
        <v>21587173</v>
      </c>
      <c r="EE47" s="2">
        <v>21587173</v>
      </c>
      <c r="EF47" s="2">
        <v>21587173</v>
      </c>
      <c r="EG47" s="2">
        <v>21587173</v>
      </c>
      <c r="EH47" s="2">
        <v>27602160</v>
      </c>
      <c r="EI47" s="2">
        <v>27602160</v>
      </c>
      <c r="EJ47" s="2">
        <v>27602160</v>
      </c>
      <c r="EK47" s="2">
        <v>27602160</v>
      </c>
      <c r="EL47" s="2">
        <v>27602160</v>
      </c>
      <c r="EM47" s="2">
        <v>27602160</v>
      </c>
      <c r="EN47" s="2">
        <v>27602160</v>
      </c>
      <c r="EO47" s="2">
        <v>27602160</v>
      </c>
      <c r="EP47" s="2">
        <v>27602160</v>
      </c>
      <c r="EQ47" s="2">
        <v>27602160</v>
      </c>
      <c r="ER47" s="2">
        <v>27602160</v>
      </c>
      <c r="ES47" s="2">
        <v>46327085</v>
      </c>
    </row>
    <row r="49" spans="1:152" x14ac:dyDescent="0.25">
      <c r="A49" s="7" t="s">
        <v>242</v>
      </c>
      <c r="B49">
        <f>+B47/B43</f>
        <v>6.6798530283730699E-3</v>
      </c>
      <c r="C49">
        <f t="shared" ref="C49:BN49" si="27">+C47/C43</f>
        <v>6.5954472088183592E-3</v>
      </c>
      <c r="D49">
        <f t="shared" si="27"/>
        <v>6.3535961544660784E-3</v>
      </c>
      <c r="E49">
        <f t="shared" si="27"/>
        <v>6.3103677946951776E-3</v>
      </c>
      <c r="F49">
        <f t="shared" si="27"/>
        <v>6.1133212309797931E-3</v>
      </c>
      <c r="G49">
        <f t="shared" si="27"/>
        <v>2.0990644116920188E-2</v>
      </c>
      <c r="H49">
        <f t="shared" si="27"/>
        <v>2.6775421249021485E-2</v>
      </c>
      <c r="I49">
        <f t="shared" si="27"/>
        <v>2.6285996027925314E-2</v>
      </c>
      <c r="J49">
        <f t="shared" si="27"/>
        <v>2.5983399489211845E-2</v>
      </c>
      <c r="K49">
        <f t="shared" si="27"/>
        <v>2.5236361878656705E-2</v>
      </c>
      <c r="L49">
        <f t="shared" si="27"/>
        <v>2.669938861891016E-2</v>
      </c>
      <c r="M49">
        <f t="shared" si="27"/>
        <v>2.6753495944289069E-2</v>
      </c>
      <c r="N49">
        <f t="shared" si="27"/>
        <v>2.6893890770112193E-2</v>
      </c>
      <c r="O49">
        <f t="shared" si="27"/>
        <v>2.6912461609426407E-2</v>
      </c>
      <c r="P49">
        <f t="shared" si="27"/>
        <v>2.6550623448539295E-2</v>
      </c>
      <c r="Q49">
        <f t="shared" si="27"/>
        <v>2.6482219810547891E-2</v>
      </c>
      <c r="R49">
        <f t="shared" si="27"/>
        <v>2.5061007763176411E-2</v>
      </c>
      <c r="S49">
        <f t="shared" si="27"/>
        <v>2.5791670828490272E-2</v>
      </c>
      <c r="T49">
        <f t="shared" si="27"/>
        <v>2.8706859087892361E-2</v>
      </c>
      <c r="U49">
        <f t="shared" si="27"/>
        <v>2.8073644601793298E-2</v>
      </c>
      <c r="V49">
        <f t="shared" si="27"/>
        <v>2.8698755907968217E-2</v>
      </c>
      <c r="W49">
        <f t="shared" si="27"/>
        <v>2.8585490904778892E-2</v>
      </c>
      <c r="X49">
        <f t="shared" si="27"/>
        <v>2.7763019519329708E-2</v>
      </c>
      <c r="Y49">
        <f t="shared" si="27"/>
        <v>2.6400748092756384E-2</v>
      </c>
      <c r="Z49">
        <f t="shared" si="27"/>
        <v>2.5839823560679633E-2</v>
      </c>
      <c r="AA49">
        <f t="shared" si="27"/>
        <v>2.7176838622393763E-2</v>
      </c>
      <c r="AB49">
        <f t="shared" si="27"/>
        <v>2.6982905403104159E-2</v>
      </c>
      <c r="AC49">
        <f t="shared" si="27"/>
        <v>2.6353157696148818E-2</v>
      </c>
      <c r="AD49">
        <f t="shared" si="27"/>
        <v>2.6450289190287354E-2</v>
      </c>
      <c r="AE49">
        <f t="shared" si="27"/>
        <v>3.0940416880211274E-2</v>
      </c>
      <c r="AF49">
        <f t="shared" si="27"/>
        <v>3.3987171747605814E-2</v>
      </c>
      <c r="AG49">
        <f t="shared" si="27"/>
        <v>3.5182229077312076E-2</v>
      </c>
      <c r="AH49">
        <f t="shared" si="27"/>
        <v>3.5606044238213709E-2</v>
      </c>
      <c r="AI49">
        <f t="shared" si="27"/>
        <v>3.3873964612587383E-2</v>
      </c>
      <c r="AJ49">
        <f t="shared" si="27"/>
        <v>3.4118814564300666E-2</v>
      </c>
      <c r="AK49">
        <f t="shared" si="27"/>
        <v>3.3800596627218724E-2</v>
      </c>
      <c r="AL49">
        <f t="shared" si="27"/>
        <v>3.3931980238640497E-2</v>
      </c>
      <c r="AM49">
        <f t="shared" si="27"/>
        <v>3.3955741131371217E-2</v>
      </c>
      <c r="AN49">
        <f t="shared" si="27"/>
        <v>3.3901655272308456E-2</v>
      </c>
      <c r="AO49">
        <f t="shared" si="27"/>
        <v>3.4166474314362691E-2</v>
      </c>
      <c r="AP49">
        <f t="shared" si="27"/>
        <v>3.3333608622521133E-2</v>
      </c>
      <c r="AQ49">
        <f t="shared" si="27"/>
        <v>3.4481246060333232E-2</v>
      </c>
      <c r="AR49">
        <f t="shared" si="27"/>
        <v>3.9483287303614917E-2</v>
      </c>
      <c r="AS49">
        <f t="shared" si="27"/>
        <v>3.9671751732969093E-2</v>
      </c>
      <c r="AT49">
        <f t="shared" si="27"/>
        <v>3.9406660234808509E-2</v>
      </c>
      <c r="AU49">
        <f t="shared" si="27"/>
        <v>3.7821760060347258E-2</v>
      </c>
      <c r="AV49">
        <f t="shared" si="27"/>
        <v>3.8713494780652204E-2</v>
      </c>
      <c r="AW49">
        <f t="shared" si="27"/>
        <v>3.820854606367026E-2</v>
      </c>
      <c r="AX49">
        <f t="shared" si="27"/>
        <v>3.7181160613485635E-2</v>
      </c>
      <c r="AY49">
        <f t="shared" si="27"/>
        <v>3.6077419857855841E-2</v>
      </c>
      <c r="AZ49">
        <f t="shared" si="27"/>
        <v>3.495457008820925E-2</v>
      </c>
      <c r="BA49">
        <f t="shared" si="27"/>
        <v>3.4834426025957044E-2</v>
      </c>
      <c r="BB49">
        <f t="shared" si="27"/>
        <v>3.38943025464786E-2</v>
      </c>
      <c r="BC49">
        <f t="shared" si="27"/>
        <v>3.4964215880768069E-2</v>
      </c>
      <c r="BD49">
        <f t="shared" si="27"/>
        <v>3.4503634395309561E-2</v>
      </c>
      <c r="BE49">
        <f t="shared" si="27"/>
        <v>3.3539255444578524E-2</v>
      </c>
      <c r="BF49">
        <f t="shared" si="27"/>
        <v>3.3456612808476144E-2</v>
      </c>
      <c r="BG49">
        <f t="shared" si="27"/>
        <v>3.4391906541701704E-2</v>
      </c>
      <c r="BH49">
        <f t="shared" si="27"/>
        <v>3.3748727581299584E-2</v>
      </c>
      <c r="BI49">
        <f t="shared" si="27"/>
        <v>3.5418176682738757E-2</v>
      </c>
      <c r="BJ49">
        <f t="shared" si="27"/>
        <v>3.2809507618753425E-2</v>
      </c>
      <c r="BK49">
        <f t="shared" si="27"/>
        <v>3.4589759199851251E-2</v>
      </c>
      <c r="BL49">
        <f t="shared" si="27"/>
        <v>3.7390881925403699E-2</v>
      </c>
      <c r="BM49">
        <f t="shared" si="27"/>
        <v>3.6391378338324773E-2</v>
      </c>
      <c r="BN49">
        <f t="shared" si="27"/>
        <v>3.5147606576862674E-2</v>
      </c>
      <c r="BO49">
        <f t="shared" ref="BO49:DZ49" si="28">+BO47/BO43</f>
        <v>4.248437068343118E-2</v>
      </c>
      <c r="BP49">
        <f t="shared" si="28"/>
        <v>5.057744926669918E-2</v>
      </c>
      <c r="BQ49">
        <f t="shared" si="28"/>
        <v>4.8227928800239565E-2</v>
      </c>
      <c r="BR49">
        <f t="shared" si="28"/>
        <v>4.6201840615350764E-2</v>
      </c>
      <c r="BS49">
        <f t="shared" si="28"/>
        <v>4.2440877111795901E-2</v>
      </c>
      <c r="BT49">
        <f t="shared" si="28"/>
        <v>4.1711524547982839E-2</v>
      </c>
      <c r="BU49">
        <f t="shared" si="28"/>
        <v>3.9578863160180201E-2</v>
      </c>
      <c r="BV49">
        <f t="shared" si="28"/>
        <v>3.9314301907946825E-2</v>
      </c>
      <c r="BW49">
        <f t="shared" si="28"/>
        <v>3.8937406331091232E-2</v>
      </c>
      <c r="BX49">
        <f t="shared" si="28"/>
        <v>3.7698999097491769E-2</v>
      </c>
      <c r="BY49">
        <f t="shared" si="28"/>
        <v>3.7216469950583787E-2</v>
      </c>
      <c r="BZ49">
        <f t="shared" si="28"/>
        <v>4.240719563103975E-2</v>
      </c>
      <c r="CA49">
        <f t="shared" si="28"/>
        <v>3.9669579445815832E-2</v>
      </c>
      <c r="CB49">
        <f t="shared" si="28"/>
        <v>4.0150942503260248E-2</v>
      </c>
      <c r="CC49">
        <f t="shared" si="28"/>
        <v>4.1071234327371531E-2</v>
      </c>
      <c r="CD49">
        <f t="shared" si="28"/>
        <v>4.0655882394870439E-2</v>
      </c>
      <c r="CE49">
        <f t="shared" si="28"/>
        <v>3.6765735398042169E-2</v>
      </c>
      <c r="CF49">
        <f t="shared" si="28"/>
        <v>3.6704375761224574E-2</v>
      </c>
      <c r="CG49">
        <f t="shared" si="28"/>
        <v>3.6111000161683234E-2</v>
      </c>
      <c r="CH49">
        <f t="shared" si="28"/>
        <v>3.5435548171209134E-2</v>
      </c>
      <c r="CI49">
        <f t="shared" si="28"/>
        <v>3.4948546095918714E-2</v>
      </c>
      <c r="CJ49">
        <f t="shared" si="28"/>
        <v>3.5003369784936837E-2</v>
      </c>
      <c r="CK49">
        <f t="shared" si="28"/>
        <v>3.4386315084931431E-2</v>
      </c>
      <c r="CL49">
        <f t="shared" si="28"/>
        <v>4.1666213606891239E-2</v>
      </c>
      <c r="CM49">
        <f t="shared" si="28"/>
        <v>4.0812935539886214E-2</v>
      </c>
      <c r="CN49">
        <f t="shared" si="28"/>
        <v>4.0824649022503851E-2</v>
      </c>
      <c r="CO49">
        <f t="shared" si="28"/>
        <v>3.9551466159750109E-2</v>
      </c>
      <c r="CP49">
        <f t="shared" si="28"/>
        <v>4.0248649045740527E-2</v>
      </c>
      <c r="CQ49">
        <f t="shared" si="28"/>
        <v>3.865905609158736E-2</v>
      </c>
      <c r="CR49">
        <f t="shared" si="28"/>
        <v>3.7829705318255767E-2</v>
      </c>
      <c r="CS49">
        <f t="shared" si="28"/>
        <v>3.8492516172779004E-2</v>
      </c>
      <c r="CT49">
        <f t="shared" si="28"/>
        <v>3.8174234084808432E-2</v>
      </c>
      <c r="CU49">
        <f t="shared" si="28"/>
        <v>3.8835774407828434E-2</v>
      </c>
      <c r="CV49">
        <f t="shared" si="28"/>
        <v>3.7062061455903558E-2</v>
      </c>
      <c r="CW49">
        <f t="shared" si="28"/>
        <v>3.6710694427555743E-2</v>
      </c>
      <c r="CX49">
        <f t="shared" si="28"/>
        <v>4.7441268867718094E-2</v>
      </c>
      <c r="CY49">
        <f t="shared" si="28"/>
        <v>4.4882239716458217E-2</v>
      </c>
      <c r="CZ49">
        <f t="shared" si="28"/>
        <v>4.5938260475838176E-2</v>
      </c>
      <c r="DA49">
        <f t="shared" si="28"/>
        <v>4.5917846506317528E-2</v>
      </c>
      <c r="DB49">
        <f t="shared" si="28"/>
        <v>4.4174693785144784E-2</v>
      </c>
      <c r="DC49">
        <f t="shared" si="28"/>
        <v>4.2175212235313335E-2</v>
      </c>
      <c r="DD49">
        <f t="shared" si="28"/>
        <v>4.1448086475618366E-2</v>
      </c>
      <c r="DE49">
        <f t="shared" si="28"/>
        <v>4.3737421187432443E-2</v>
      </c>
      <c r="DF49">
        <f t="shared" si="28"/>
        <v>4.4093778964466833E-2</v>
      </c>
      <c r="DG49">
        <f t="shared" si="28"/>
        <v>4.7483076922573225E-2</v>
      </c>
      <c r="DH49">
        <f t="shared" si="28"/>
        <v>4.6559351980424546E-2</v>
      </c>
      <c r="DI49">
        <f t="shared" si="28"/>
        <v>4.7017605653422903E-2</v>
      </c>
      <c r="DJ49">
        <f t="shared" si="28"/>
        <v>6.2703746973328686E-2</v>
      </c>
      <c r="DK49">
        <f t="shared" si="28"/>
        <v>6.0201697921810557E-2</v>
      </c>
      <c r="DL49">
        <f t="shared" si="28"/>
        <v>5.7260171323504208E-2</v>
      </c>
      <c r="DM49">
        <f t="shared" si="28"/>
        <v>5.5623498989294293E-2</v>
      </c>
      <c r="DN49">
        <f t="shared" si="28"/>
        <v>5.4832361122491909E-2</v>
      </c>
      <c r="DO49">
        <f t="shared" si="28"/>
        <v>5.3883154820534497E-2</v>
      </c>
      <c r="DP49">
        <f t="shared" si="28"/>
        <v>5.5701895584196678E-2</v>
      </c>
      <c r="DQ49">
        <f t="shared" si="28"/>
        <v>5.3339821975499906E-2</v>
      </c>
      <c r="DR49">
        <f t="shared" si="28"/>
        <v>5.1197704501270043E-2</v>
      </c>
      <c r="DS49">
        <f t="shared" si="28"/>
        <v>5.3436434248207522E-2</v>
      </c>
      <c r="DT49">
        <f t="shared" si="28"/>
        <v>4.9699965301641717E-2</v>
      </c>
      <c r="DU49">
        <f t="shared" si="28"/>
        <v>5.1681551431781166E-2</v>
      </c>
      <c r="DV49">
        <f t="shared" si="28"/>
        <v>5.8713283637566629E-2</v>
      </c>
      <c r="DW49">
        <f t="shared" si="28"/>
        <v>5.9917081053277498E-2</v>
      </c>
      <c r="DX49">
        <f t="shared" si="28"/>
        <v>5.7812175203300481E-2</v>
      </c>
      <c r="DY49">
        <f t="shared" si="28"/>
        <v>5.6351486256907515E-2</v>
      </c>
      <c r="DZ49">
        <f t="shared" si="28"/>
        <v>5.7225619792938123E-2</v>
      </c>
      <c r="EA49">
        <f t="shared" ref="EA49:EV49" si="29">+EA47/EA43</f>
        <v>5.6940617360065698E-2</v>
      </c>
      <c r="EB49">
        <f t="shared" si="29"/>
        <v>5.5330539577421449E-2</v>
      </c>
      <c r="EC49">
        <f t="shared" si="29"/>
        <v>5.093064551158568E-2</v>
      </c>
      <c r="ED49">
        <f t="shared" si="29"/>
        <v>4.9651001361153801E-2</v>
      </c>
      <c r="EE49">
        <f t="shared" si="29"/>
        <v>5.4482532138410693E-2</v>
      </c>
      <c r="EF49">
        <f t="shared" si="29"/>
        <v>5.1557085050782471E-2</v>
      </c>
      <c r="EG49">
        <f t="shared" si="29"/>
        <v>5.159411598715085E-2</v>
      </c>
      <c r="EH49">
        <f t="shared" si="29"/>
        <v>6.5468867679826903E-2</v>
      </c>
      <c r="EI49">
        <f t="shared" si="29"/>
        <v>6.2531216861685709E-2</v>
      </c>
      <c r="EJ49">
        <f t="shared" si="29"/>
        <v>5.9884142104605624E-2</v>
      </c>
      <c r="EK49">
        <f t="shared" si="29"/>
        <v>6.3823621740669981E-2</v>
      </c>
      <c r="EL49">
        <f t="shared" si="29"/>
        <v>5.9807438239308348E-2</v>
      </c>
      <c r="EM49">
        <f t="shared" si="29"/>
        <v>5.5389316106206704E-2</v>
      </c>
      <c r="EN49">
        <f t="shared" si="29"/>
        <v>5.9924565044879072E-2</v>
      </c>
      <c r="EO49">
        <f t="shared" si="29"/>
        <v>6.4131003029443939E-2</v>
      </c>
      <c r="EP49">
        <f t="shared" si="29"/>
        <v>6.3363997049571588E-2</v>
      </c>
      <c r="EQ49">
        <f t="shared" si="29"/>
        <v>5.9848031849514691E-2</v>
      </c>
      <c r="ER49">
        <f t="shared" si="29"/>
        <v>5.40492583780584E-2</v>
      </c>
      <c r="ES49">
        <f t="shared" si="29"/>
        <v>8.6670681806584715E-2</v>
      </c>
      <c r="ET49">
        <f t="shared" si="29"/>
        <v>0</v>
      </c>
      <c r="EU49">
        <f t="shared" si="29"/>
        <v>0</v>
      </c>
      <c r="EV49">
        <f t="shared" si="29"/>
        <v>0</v>
      </c>
    </row>
    <row r="50" spans="1:152" x14ac:dyDescent="0.25">
      <c r="A50" s="7" t="s">
        <v>243</v>
      </c>
      <c r="B50">
        <f>+B47/B45</f>
        <v>5.4660589027446672E-2</v>
      </c>
      <c r="C50">
        <f t="shared" ref="C50:BN50" si="30">+C47/C45</f>
        <v>5.340334124211598E-2</v>
      </c>
      <c r="D50">
        <f t="shared" si="30"/>
        <v>5.2179533859715285E-2</v>
      </c>
      <c r="E50">
        <f t="shared" si="30"/>
        <v>5.0376044932069854E-2</v>
      </c>
      <c r="F50">
        <f t="shared" si="30"/>
        <v>5.0927631295705628E-2</v>
      </c>
      <c r="G50">
        <f t="shared" si="30"/>
        <v>0.14472383858138765</v>
      </c>
      <c r="H50">
        <f t="shared" si="30"/>
        <v>0.20475223016223285</v>
      </c>
      <c r="I50">
        <f t="shared" si="30"/>
        <v>0.20176831102101506</v>
      </c>
      <c r="J50">
        <f t="shared" si="30"/>
        <v>0.20120149934463097</v>
      </c>
      <c r="K50">
        <f t="shared" si="30"/>
        <v>0.21637269184817737</v>
      </c>
      <c r="L50">
        <f t="shared" si="30"/>
        <v>0.18575638873483394</v>
      </c>
      <c r="M50">
        <f t="shared" si="30"/>
        <v>0.17490571473086028</v>
      </c>
      <c r="N50">
        <f t="shared" si="30"/>
        <v>0.18193265650457677</v>
      </c>
      <c r="O50">
        <f t="shared" si="30"/>
        <v>0.18238128204900048</v>
      </c>
      <c r="P50">
        <f t="shared" si="30"/>
        <v>0.18627748754274095</v>
      </c>
      <c r="Q50">
        <f t="shared" si="30"/>
        <v>0.19574129641257387</v>
      </c>
      <c r="R50">
        <f t="shared" si="30"/>
        <v>0.27669109909281064</v>
      </c>
      <c r="S50">
        <f t="shared" si="30"/>
        <v>0.2557034008089375</v>
      </c>
      <c r="T50">
        <f t="shared" si="30"/>
        <v>0.27571992347141339</v>
      </c>
      <c r="U50">
        <f t="shared" si="30"/>
        <v>0.28818291957918923</v>
      </c>
      <c r="V50">
        <f t="shared" si="30"/>
        <v>0.26789172501560371</v>
      </c>
      <c r="W50">
        <f t="shared" si="30"/>
        <v>0.25502097019511255</v>
      </c>
      <c r="X50">
        <f t="shared" si="30"/>
        <v>0.32274784152729202</v>
      </c>
      <c r="Y50">
        <f t="shared" si="30"/>
        <v>2.1295947593246796</v>
      </c>
      <c r="Z50">
        <f t="shared" si="30"/>
        <v>-2.7759930173683509</v>
      </c>
      <c r="AA50">
        <f t="shared" si="30"/>
        <v>-2.0490006352767307</v>
      </c>
      <c r="AB50">
        <f t="shared" si="30"/>
        <v>-0.91353414912278885</v>
      </c>
      <c r="AC50">
        <f t="shared" si="30"/>
        <v>-0.61937965031760911</v>
      </c>
      <c r="AD50">
        <f t="shared" si="30"/>
        <v>-0.50657921088044655</v>
      </c>
      <c r="AE50">
        <f t="shared" si="30"/>
        <v>-4.3855657493141402</v>
      </c>
      <c r="AF50">
        <f t="shared" si="30"/>
        <v>-1.1411932904635242</v>
      </c>
      <c r="AG50">
        <f t="shared" si="30"/>
        <v>-1.3010604128889094</v>
      </c>
      <c r="AH50">
        <f t="shared" si="30"/>
        <v>-2.2653366391505285</v>
      </c>
      <c r="AI50">
        <f t="shared" si="30"/>
        <v>-1.639381804475184</v>
      </c>
      <c r="AJ50">
        <f t="shared" si="30"/>
        <v>-1.0326595477390408</v>
      </c>
      <c r="AK50">
        <f t="shared" si="30"/>
        <v>-1.0605526986997245</v>
      </c>
      <c r="AL50">
        <f t="shared" si="30"/>
        <v>-0.95251890620147883</v>
      </c>
      <c r="AM50">
        <f t="shared" si="30"/>
        <v>-0.69335269239341857</v>
      </c>
      <c r="AN50">
        <f t="shared" si="30"/>
        <v>-1.0803807955155775</v>
      </c>
      <c r="AO50">
        <f t="shared" si="30"/>
        <v>-0.91379051774005771</v>
      </c>
      <c r="AP50">
        <f t="shared" si="30"/>
        <v>-1.4729412205166605</v>
      </c>
      <c r="AQ50">
        <f t="shared" si="30"/>
        <v>1.977531634814613</v>
      </c>
      <c r="AR50">
        <f t="shared" si="30"/>
        <v>-1.0202354145951236</v>
      </c>
      <c r="AS50">
        <f t="shared" si="30"/>
        <v>-0.8544782171903671</v>
      </c>
      <c r="AT50">
        <f t="shared" si="30"/>
        <v>-1.3429879460536784</v>
      </c>
      <c r="AU50">
        <f t="shared" si="30"/>
        <v>-1.5088064964233403</v>
      </c>
      <c r="AV50">
        <f t="shared" si="30"/>
        <v>-1.8291384528800656</v>
      </c>
      <c r="AW50">
        <f t="shared" si="30"/>
        <v>-3.9135361665584409</v>
      </c>
      <c r="AX50">
        <f t="shared" si="30"/>
        <v>-1.7158804645499131</v>
      </c>
      <c r="AY50">
        <f t="shared" si="30"/>
        <v>-0.651688767018194</v>
      </c>
      <c r="AZ50">
        <f t="shared" si="30"/>
        <v>-0.47836095076176371</v>
      </c>
      <c r="BA50">
        <f t="shared" si="30"/>
        <v>-0.45595881622724227</v>
      </c>
      <c r="BB50">
        <f t="shared" si="30"/>
        <v>-0.53942365898366385</v>
      </c>
      <c r="BC50">
        <f t="shared" si="30"/>
        <v>-0.69640437974006941</v>
      </c>
      <c r="BD50">
        <f t="shared" si="30"/>
        <v>-0.45537849721217072</v>
      </c>
      <c r="BE50">
        <f t="shared" si="30"/>
        <v>-0.36150590933341875</v>
      </c>
      <c r="BF50">
        <f t="shared" si="30"/>
        <v>-0.30739584069661002</v>
      </c>
      <c r="BG50">
        <f t="shared" si="30"/>
        <v>-0.23822260141100496</v>
      </c>
      <c r="BH50">
        <f t="shared" si="30"/>
        <v>-0.19408339068538252</v>
      </c>
      <c r="BI50">
        <f t="shared" si="30"/>
        <v>-0.23699299076248673</v>
      </c>
      <c r="BJ50">
        <f t="shared" si="30"/>
        <v>-0.20072329932284627</v>
      </c>
      <c r="BK50">
        <f t="shared" si="30"/>
        <v>-0.18804474529823414</v>
      </c>
      <c r="BL50">
        <f t="shared" si="30"/>
        <v>-0.21219298343784776</v>
      </c>
      <c r="BM50">
        <f t="shared" si="30"/>
        <v>-0.23964343764236912</v>
      </c>
      <c r="BN50">
        <f t="shared" si="30"/>
        <v>-0.24123399719233102</v>
      </c>
      <c r="BO50">
        <f t="shared" ref="BO50:DZ50" si="31">+BO47/BO45</f>
        <v>-0.45378157430856819</v>
      </c>
      <c r="BP50">
        <f t="shared" si="31"/>
        <v>-0.52840886923334052</v>
      </c>
      <c r="BQ50">
        <f t="shared" si="31"/>
        <v>-0.56830938446253254</v>
      </c>
      <c r="BR50">
        <f t="shared" si="31"/>
        <v>-0.58966263391762508</v>
      </c>
      <c r="BS50">
        <f t="shared" si="31"/>
        <v>-0.55344037202330809</v>
      </c>
      <c r="BT50">
        <f t="shared" si="31"/>
        <v>-0.54984700329018421</v>
      </c>
      <c r="BU50">
        <f t="shared" si="31"/>
        <v>-0.5393344934717702</v>
      </c>
      <c r="BV50">
        <f t="shared" si="31"/>
        <v>-0.56908793462483187</v>
      </c>
      <c r="BW50">
        <f t="shared" si="31"/>
        <v>-0.58061111002035259</v>
      </c>
      <c r="BX50">
        <f t="shared" si="31"/>
        <v>-22.801154809386883</v>
      </c>
      <c r="BY50">
        <f t="shared" si="31"/>
        <v>-12.513009768660432</v>
      </c>
      <c r="BZ50">
        <f t="shared" si="31"/>
        <v>-148.16123168184211</v>
      </c>
      <c r="CA50">
        <f t="shared" si="31"/>
        <v>3.3647411460127046</v>
      </c>
      <c r="CB50">
        <f t="shared" si="31"/>
        <v>3.5147336526021924</v>
      </c>
      <c r="CC50">
        <f t="shared" si="31"/>
        <v>3.4180823238138682</v>
      </c>
      <c r="CD50">
        <f t="shared" si="31"/>
        <v>4.9166637121546861</v>
      </c>
      <c r="CE50">
        <f t="shared" si="31"/>
        <v>3.9019713244338652</v>
      </c>
      <c r="CF50">
        <f t="shared" si="31"/>
        <v>2.4873233056983084</v>
      </c>
      <c r="CG50">
        <f t="shared" si="31"/>
        <v>1.8500671921640137</v>
      </c>
      <c r="CH50">
        <f t="shared" si="31"/>
        <v>1.7470745419479086</v>
      </c>
      <c r="CI50">
        <f t="shared" si="31"/>
        <v>2.0389533184285162</v>
      </c>
      <c r="CJ50">
        <f t="shared" si="31"/>
        <v>2.4864340281410926</v>
      </c>
      <c r="CK50">
        <f t="shared" si="31"/>
        <v>1.8503870017595063</v>
      </c>
      <c r="CL50">
        <f t="shared" si="31"/>
        <v>2.4502921241084308</v>
      </c>
      <c r="CM50">
        <f t="shared" si="31"/>
        <v>1.3032507292516826</v>
      </c>
      <c r="CN50">
        <f t="shared" si="31"/>
        <v>1.344091276962077</v>
      </c>
      <c r="CO50">
        <f t="shared" si="31"/>
        <v>1.3172887655216885</v>
      </c>
      <c r="CP50">
        <f t="shared" si="31"/>
        <v>1.4426291657634711</v>
      </c>
      <c r="CQ50">
        <f t="shared" si="31"/>
        <v>1.252029893685469</v>
      </c>
      <c r="CR50">
        <f t="shared" si="31"/>
        <v>1.3873204043926632</v>
      </c>
      <c r="CS50">
        <f t="shared" si="31"/>
        <v>1.7718022060827499</v>
      </c>
      <c r="CT50">
        <f t="shared" si="31"/>
        <v>1.9499139106098784</v>
      </c>
      <c r="CU50">
        <f t="shared" si="31"/>
        <v>2.0513642231077638</v>
      </c>
      <c r="CV50">
        <f t="shared" si="31"/>
        <v>3.1524476366181862</v>
      </c>
      <c r="CW50">
        <f t="shared" si="31"/>
        <v>3.156332158482352</v>
      </c>
      <c r="CX50">
        <f t="shared" si="31"/>
        <v>9.3857405753288958</v>
      </c>
      <c r="CY50">
        <f t="shared" si="31"/>
        <v>1.8855091600199998</v>
      </c>
      <c r="CZ50">
        <f t="shared" si="31"/>
        <v>2.1837234455550951</v>
      </c>
      <c r="DA50">
        <f t="shared" si="31"/>
        <v>2.3360763560385363</v>
      </c>
      <c r="DB50">
        <f t="shared" si="31"/>
        <v>2.3031798187866599</v>
      </c>
      <c r="DC50">
        <f t="shared" si="31"/>
        <v>1.9422999646665131</v>
      </c>
      <c r="DD50">
        <f t="shared" si="31"/>
        <v>2.8556514099762396</v>
      </c>
      <c r="DE50">
        <f t="shared" si="31"/>
        <v>5.9530719946206494</v>
      </c>
      <c r="DF50">
        <f t="shared" si="31"/>
        <v>9.895888377893387</v>
      </c>
      <c r="DG50">
        <f t="shared" si="31"/>
        <v>-17.527055811107839</v>
      </c>
      <c r="DH50">
        <f t="shared" si="31"/>
        <v>-3.7390069584931562</v>
      </c>
      <c r="DI50">
        <f t="shared" si="31"/>
        <v>-2.1685368670162015</v>
      </c>
      <c r="DJ50">
        <f t="shared" si="31"/>
        <v>-3.1436708991189191</v>
      </c>
      <c r="DK50">
        <f t="shared" si="31"/>
        <v>4.5456208868971997</v>
      </c>
      <c r="DL50">
        <f t="shared" si="31"/>
        <v>2.7156454994624815</v>
      </c>
      <c r="DM50">
        <f t="shared" si="31"/>
        <v>3.1668312574760713</v>
      </c>
      <c r="DN50">
        <f t="shared" si="31"/>
        <v>2.9080369461088882</v>
      </c>
      <c r="DO50">
        <f t="shared" si="31"/>
        <v>2.4687936319709003</v>
      </c>
      <c r="DP50">
        <f t="shared" si="31"/>
        <v>2.2809438502544936</v>
      </c>
      <c r="DQ50">
        <f t="shared" si="31"/>
        <v>1.6003977978921393</v>
      </c>
      <c r="DR50">
        <f t="shared" si="31"/>
        <v>1.3961753881141385</v>
      </c>
      <c r="DS50">
        <f t="shared" si="31"/>
        <v>1.0126493805112815</v>
      </c>
      <c r="DT50">
        <f t="shared" si="31"/>
        <v>0.90008259047660655</v>
      </c>
      <c r="DU50">
        <f t="shared" si="31"/>
        <v>1.1868328550812643</v>
      </c>
      <c r="DV50">
        <f t="shared" si="31"/>
        <v>1.2442065637234763</v>
      </c>
      <c r="DW50">
        <f t="shared" si="31"/>
        <v>1.0733778957029327</v>
      </c>
      <c r="DX50">
        <f t="shared" si="31"/>
        <v>1.0242827124793095</v>
      </c>
      <c r="DY50">
        <f t="shared" si="31"/>
        <v>0.99197465983886735</v>
      </c>
      <c r="DZ50">
        <f t="shared" si="31"/>
        <v>1.0043423606178496</v>
      </c>
      <c r="EA50">
        <f t="shared" ref="EA50:EV50" si="32">+EA47/EA45</f>
        <v>1.2113175895292991</v>
      </c>
      <c r="EB50">
        <f t="shared" si="32"/>
        <v>1.2301361977283207</v>
      </c>
      <c r="EC50">
        <f t="shared" si="32"/>
        <v>1.0494853639604742</v>
      </c>
      <c r="ED50">
        <f t="shared" si="32"/>
        <v>1.0343693746703384</v>
      </c>
      <c r="EE50">
        <f t="shared" si="32"/>
        <v>1.3150826039730565</v>
      </c>
      <c r="EF50">
        <f t="shared" si="32"/>
        <v>2.3104943681950427</v>
      </c>
      <c r="EG50">
        <f t="shared" si="32"/>
        <v>11.298978509763199</v>
      </c>
      <c r="EH50">
        <f t="shared" si="32"/>
        <v>-226.11747358073237</v>
      </c>
      <c r="EI50">
        <f t="shared" si="32"/>
        <v>2.2325309630239305</v>
      </c>
      <c r="EJ50">
        <f t="shared" si="32"/>
        <v>2.216392246317624</v>
      </c>
      <c r="EK50">
        <f t="shared" si="32"/>
        <v>3.062099850368222</v>
      </c>
      <c r="EL50">
        <f t="shared" si="32"/>
        <v>1.9371269041660408</v>
      </c>
      <c r="EM50">
        <f t="shared" si="32"/>
        <v>1.021307544326459</v>
      </c>
      <c r="EN50">
        <f t="shared" si="32"/>
        <v>1.7851959079785416</v>
      </c>
      <c r="EO50">
        <f t="shared" si="32"/>
        <v>-8.2436414690811475</v>
      </c>
      <c r="EP50">
        <f t="shared" si="32"/>
        <v>-2.9242277464613258</v>
      </c>
      <c r="EQ50">
        <f t="shared" si="32"/>
        <v>-42.13021797628987</v>
      </c>
      <c r="ER50">
        <f t="shared" si="32"/>
        <v>0.94271075894436129</v>
      </c>
      <c r="ES50">
        <f t="shared" si="32"/>
        <v>1.2383979431196077</v>
      </c>
      <c r="ET50">
        <f t="shared" si="32"/>
        <v>0</v>
      </c>
      <c r="EU50">
        <f t="shared" si="32"/>
        <v>0</v>
      </c>
      <c r="EV50">
        <f t="shared" si="32"/>
        <v>0</v>
      </c>
    </row>
    <row r="51" spans="1:152" x14ac:dyDescent="0.25">
      <c r="A51" s="7" t="s">
        <v>244</v>
      </c>
      <c r="B51">
        <f>+B47/B44</f>
        <v>7.6098186812869062E-3</v>
      </c>
      <c r="C51">
        <f t="shared" ref="C51:BN51" si="33">+C47/C44</f>
        <v>7.5247760065071737E-3</v>
      </c>
      <c r="D51">
        <f t="shared" si="33"/>
        <v>7.2344986763892057E-3</v>
      </c>
      <c r="E51">
        <f t="shared" si="33"/>
        <v>7.2140357805560327E-3</v>
      </c>
      <c r="F51">
        <f t="shared" si="33"/>
        <v>6.9472668260178614E-3</v>
      </c>
      <c r="G51">
        <f t="shared" si="33"/>
        <v>2.4551589442466808E-2</v>
      </c>
      <c r="H51">
        <f t="shared" si="33"/>
        <v>3.0803604400749706E-2</v>
      </c>
      <c r="I51">
        <f t="shared" si="33"/>
        <v>3.0223450279126148E-2</v>
      </c>
      <c r="J51">
        <f t="shared" si="33"/>
        <v>2.9836523393494924E-2</v>
      </c>
      <c r="K51">
        <f t="shared" si="33"/>
        <v>2.8568402213281083E-2</v>
      </c>
      <c r="L51">
        <f t="shared" si="33"/>
        <v>3.118116185742446E-2</v>
      </c>
      <c r="M51">
        <f t="shared" si="33"/>
        <v>3.1584672281682727E-2</v>
      </c>
      <c r="N51">
        <f t="shared" si="33"/>
        <v>3.1559055365098024E-2</v>
      </c>
      <c r="O51">
        <f t="shared" si="33"/>
        <v>3.1571148720005958E-2</v>
      </c>
      <c r="P51">
        <f t="shared" si="33"/>
        <v>3.0964005064110092E-2</v>
      </c>
      <c r="Q51">
        <f t="shared" si="33"/>
        <v>3.0625619267601177E-2</v>
      </c>
      <c r="R51">
        <f t="shared" si="33"/>
        <v>2.755694975003219E-2</v>
      </c>
      <c r="S51">
        <f t="shared" si="33"/>
        <v>2.8684999864732871E-2</v>
      </c>
      <c r="T51">
        <f t="shared" si="33"/>
        <v>3.2043054121741292E-2</v>
      </c>
      <c r="U51">
        <f t="shared" si="33"/>
        <v>3.1103638833663259E-2</v>
      </c>
      <c r="V51">
        <f t="shared" si="33"/>
        <v>3.2142078316632669E-2</v>
      </c>
      <c r="W51">
        <f t="shared" si="33"/>
        <v>3.2194158119069456E-2</v>
      </c>
      <c r="X51">
        <f t="shared" si="33"/>
        <v>3.0375985324091949E-2</v>
      </c>
      <c r="Y51">
        <f t="shared" si="33"/>
        <v>2.67321485703799E-2</v>
      </c>
      <c r="Z51">
        <f t="shared" si="33"/>
        <v>2.5601516523980877E-2</v>
      </c>
      <c r="AA51">
        <f t="shared" si="33"/>
        <v>2.6821098052624188E-2</v>
      </c>
      <c r="AB51">
        <f t="shared" si="33"/>
        <v>2.6208781020681467E-2</v>
      </c>
      <c r="AC51">
        <f t="shared" si="33"/>
        <v>2.5277652608070203E-2</v>
      </c>
      <c r="AD51">
        <f t="shared" si="33"/>
        <v>2.5137758086179622E-2</v>
      </c>
      <c r="AE51">
        <f t="shared" si="33"/>
        <v>3.0723659705943325E-2</v>
      </c>
      <c r="AF51">
        <f t="shared" si="33"/>
        <v>3.3004235185481678E-2</v>
      </c>
      <c r="AG51">
        <f t="shared" si="33"/>
        <v>3.425590835982089E-2</v>
      </c>
      <c r="AH51">
        <f t="shared" si="33"/>
        <v>3.5055057184682187E-2</v>
      </c>
      <c r="AI51">
        <f t="shared" si="33"/>
        <v>3.3188208436052344E-2</v>
      </c>
      <c r="AJ51">
        <f t="shared" si="33"/>
        <v>3.302759116831832E-2</v>
      </c>
      <c r="AK51">
        <f t="shared" si="33"/>
        <v>3.2756618734946064E-2</v>
      </c>
      <c r="AL51">
        <f t="shared" si="33"/>
        <v>3.276478651542275E-2</v>
      </c>
      <c r="AM51">
        <f t="shared" si="33"/>
        <v>3.2370454193088712E-2</v>
      </c>
      <c r="AN51">
        <f t="shared" si="33"/>
        <v>3.2870209224325042E-2</v>
      </c>
      <c r="AO51">
        <f t="shared" si="33"/>
        <v>3.2935038735682987E-2</v>
      </c>
      <c r="AP51">
        <f t="shared" si="33"/>
        <v>3.259594147021639E-2</v>
      </c>
      <c r="AQ51">
        <f t="shared" si="33"/>
        <v>3.5093148014474267E-2</v>
      </c>
      <c r="AR51">
        <f t="shared" si="33"/>
        <v>3.8012208258292227E-2</v>
      </c>
      <c r="AS51">
        <f t="shared" si="33"/>
        <v>3.7911590752974386E-2</v>
      </c>
      <c r="AT51">
        <f t="shared" si="33"/>
        <v>3.8283330569170639E-2</v>
      </c>
      <c r="AU51">
        <f t="shared" si="33"/>
        <v>3.6896853908935275E-2</v>
      </c>
      <c r="AV51">
        <f t="shared" si="33"/>
        <v>3.7911110384367085E-2</v>
      </c>
      <c r="AW51">
        <f t="shared" si="33"/>
        <v>3.7839116078065005E-2</v>
      </c>
      <c r="AX51">
        <f t="shared" si="33"/>
        <v>3.6392574983815013E-2</v>
      </c>
      <c r="AY51">
        <f t="shared" si="33"/>
        <v>3.4184944990034834E-2</v>
      </c>
      <c r="AZ51">
        <f t="shared" si="33"/>
        <v>3.2574314825270033E-2</v>
      </c>
      <c r="BA51">
        <f t="shared" si="33"/>
        <v>3.2362025976219067E-2</v>
      </c>
      <c r="BB51">
        <f t="shared" si="33"/>
        <v>3.1890486256034051E-2</v>
      </c>
      <c r="BC51">
        <f t="shared" si="33"/>
        <v>3.3292696806377642E-2</v>
      </c>
      <c r="BD51">
        <f t="shared" si="33"/>
        <v>3.2073456379673994E-2</v>
      </c>
      <c r="BE51">
        <f t="shared" si="33"/>
        <v>3.0691779368244725E-2</v>
      </c>
      <c r="BF51">
        <f t="shared" si="33"/>
        <v>3.0172655577863364E-2</v>
      </c>
      <c r="BG51">
        <f t="shared" si="33"/>
        <v>3.0053167402483413E-2</v>
      </c>
      <c r="BH51">
        <f t="shared" si="33"/>
        <v>2.8749535096842339E-2</v>
      </c>
      <c r="BI51">
        <f t="shared" si="33"/>
        <v>3.0813199393098328E-2</v>
      </c>
      <c r="BJ51">
        <f t="shared" si="33"/>
        <v>2.8200032112669748E-2</v>
      </c>
      <c r="BK51">
        <f t="shared" si="33"/>
        <v>2.9215698217584282E-2</v>
      </c>
      <c r="BL51">
        <f t="shared" si="33"/>
        <v>3.1789245581144508E-2</v>
      </c>
      <c r="BM51">
        <f t="shared" si="33"/>
        <v>3.1593677683579395E-2</v>
      </c>
      <c r="BN51">
        <f t="shared" si="33"/>
        <v>3.0677865538192142E-2</v>
      </c>
      <c r="BO51">
        <f t="shared" ref="BO51:DZ51" si="34">+BO47/BO44</f>
        <v>3.8847365624790117E-2</v>
      </c>
      <c r="BP51">
        <f t="shared" si="34"/>
        <v>4.6159247501668429E-2</v>
      </c>
      <c r="BQ51">
        <f t="shared" si="34"/>
        <v>4.4455354024429281E-2</v>
      </c>
      <c r="BR51">
        <f t="shared" si="34"/>
        <v>4.2844820115323479E-2</v>
      </c>
      <c r="BS51">
        <f t="shared" si="34"/>
        <v>3.9418080115526985E-2</v>
      </c>
      <c r="BT51">
        <f t="shared" si="34"/>
        <v>3.877039328498641E-2</v>
      </c>
      <c r="BU51">
        <f t="shared" si="34"/>
        <v>3.6872954769628256E-2</v>
      </c>
      <c r="BV51">
        <f t="shared" si="34"/>
        <v>3.6773853760817238E-2</v>
      </c>
      <c r="BW51">
        <f t="shared" si="34"/>
        <v>3.6490266887160304E-2</v>
      </c>
      <c r="BX51">
        <f t="shared" si="34"/>
        <v>3.5482016567247053E-2</v>
      </c>
      <c r="BY51">
        <f t="shared" si="34"/>
        <v>3.4852438336305122E-2</v>
      </c>
      <c r="BZ51">
        <f t="shared" si="34"/>
        <v>3.9859918369728332E-2</v>
      </c>
      <c r="CA51">
        <f t="shared" si="34"/>
        <v>3.8102464158970527E-2</v>
      </c>
      <c r="CB51">
        <f t="shared" si="34"/>
        <v>3.810224962507807E-2</v>
      </c>
      <c r="CC51">
        <f t="shared" si="34"/>
        <v>3.8759411850576291E-2</v>
      </c>
      <c r="CD51">
        <f t="shared" si="34"/>
        <v>3.8319463439195948E-2</v>
      </c>
      <c r="CE51">
        <f t="shared" si="34"/>
        <v>3.4120322235387641E-2</v>
      </c>
      <c r="CF51">
        <f t="shared" si="34"/>
        <v>3.4448227526694013E-2</v>
      </c>
      <c r="CG51">
        <f t="shared" si="34"/>
        <v>3.4352932022808598E-2</v>
      </c>
      <c r="CH51">
        <f t="shared" si="34"/>
        <v>3.37684520630245E-2</v>
      </c>
      <c r="CI51">
        <f t="shared" si="34"/>
        <v>3.2777703040019451E-2</v>
      </c>
      <c r="CJ51">
        <f t="shared" si="34"/>
        <v>3.2338581244703297E-2</v>
      </c>
      <c r="CK51">
        <f t="shared" si="34"/>
        <v>3.2113183453199801E-2</v>
      </c>
      <c r="CL51">
        <f t="shared" si="34"/>
        <v>3.9085519646814088E-2</v>
      </c>
      <c r="CM51">
        <f t="shared" si="34"/>
        <v>3.9290576329714402E-2</v>
      </c>
      <c r="CN51">
        <f t="shared" si="34"/>
        <v>3.9514711670878527E-2</v>
      </c>
      <c r="CO51">
        <f t="shared" si="34"/>
        <v>3.8092192796300078E-2</v>
      </c>
      <c r="CP51">
        <f t="shared" si="34"/>
        <v>3.8915724528171478E-2</v>
      </c>
      <c r="CQ51">
        <f t="shared" si="34"/>
        <v>3.7262030621902691E-2</v>
      </c>
      <c r="CR51">
        <f t="shared" si="34"/>
        <v>3.5944615277429315E-2</v>
      </c>
      <c r="CS51">
        <f t="shared" si="34"/>
        <v>3.6818927122855394E-2</v>
      </c>
      <c r="CT51">
        <f t="shared" si="34"/>
        <v>3.6541047772781401E-2</v>
      </c>
      <c r="CU51">
        <f t="shared" si="34"/>
        <v>3.6563355570479419E-2</v>
      </c>
      <c r="CV51">
        <f t="shared" si="34"/>
        <v>3.4451947522349362E-2</v>
      </c>
      <c r="CW51">
        <f t="shared" si="34"/>
        <v>3.3902837754282461E-2</v>
      </c>
      <c r="CX51">
        <f t="shared" si="34"/>
        <v>4.3071049280940639E-2</v>
      </c>
      <c r="CY51">
        <f t="shared" si="34"/>
        <v>4.1475673264688435E-2</v>
      </c>
      <c r="CZ51">
        <f t="shared" si="34"/>
        <v>4.239861082027159E-2</v>
      </c>
      <c r="DA51">
        <f t="shared" si="34"/>
        <v>4.2238109397290537E-2</v>
      </c>
      <c r="DB51">
        <f t="shared" si="34"/>
        <v>4.0550410956286288E-2</v>
      </c>
      <c r="DC51">
        <f t="shared" si="34"/>
        <v>3.8413238811752286E-2</v>
      </c>
      <c r="DD51">
        <f t="shared" si="34"/>
        <v>3.7259657334330329E-2</v>
      </c>
      <c r="DE51">
        <f t="shared" si="34"/>
        <v>3.95377778119642E-2</v>
      </c>
      <c r="DF51">
        <f t="shared" si="34"/>
        <v>3.9862713636871931E-2</v>
      </c>
      <c r="DG51">
        <f t="shared" si="34"/>
        <v>4.2621402777531896E-2</v>
      </c>
      <c r="DH51">
        <f t="shared" si="34"/>
        <v>4.1313881390995927E-2</v>
      </c>
      <c r="DI51">
        <f t="shared" si="34"/>
        <v>4.1488490584017809E-2</v>
      </c>
      <c r="DJ51">
        <f t="shared" si="34"/>
        <v>5.5970206165387087E-2</v>
      </c>
      <c r="DK51">
        <f t="shared" si="34"/>
        <v>5.5641131740917435E-2</v>
      </c>
      <c r="DL51">
        <f t="shared" si="34"/>
        <v>5.2948630355380957E-2</v>
      </c>
      <c r="DM51">
        <f t="shared" si="34"/>
        <v>5.1615428018091138E-2</v>
      </c>
      <c r="DN51">
        <f t="shared" si="34"/>
        <v>5.0349515876722664E-2</v>
      </c>
      <c r="DO51">
        <f t="shared" si="34"/>
        <v>5.0073431817030847E-2</v>
      </c>
      <c r="DP51">
        <f t="shared" si="34"/>
        <v>5.1484798403807187E-2</v>
      </c>
      <c r="DQ51">
        <f t="shared" si="34"/>
        <v>4.951693253465287E-2</v>
      </c>
      <c r="DR51">
        <f t="shared" si="34"/>
        <v>4.6443436195407715E-2</v>
      </c>
      <c r="DS51">
        <f t="shared" si="34"/>
        <v>4.8441521948178183E-2</v>
      </c>
      <c r="DT51">
        <f t="shared" si="34"/>
        <v>4.4498880293198137E-2</v>
      </c>
      <c r="DU51">
        <f t="shared" si="34"/>
        <v>4.7027617564075717E-2</v>
      </c>
      <c r="DV51">
        <f t="shared" si="34"/>
        <v>5.3150673133464735E-2</v>
      </c>
      <c r="DW51">
        <f t="shared" si="34"/>
        <v>5.5112014802140862E-2</v>
      </c>
      <c r="DX51">
        <f t="shared" si="34"/>
        <v>5.3497758223489567E-2</v>
      </c>
      <c r="DY51">
        <f t="shared" si="34"/>
        <v>5.2702745001463505E-2</v>
      </c>
      <c r="DZ51">
        <f t="shared" si="34"/>
        <v>5.3303567890305568E-2</v>
      </c>
      <c r="EA51">
        <f t="shared" ref="EA51:EV51" si="35">+EA47/EA44</f>
        <v>5.311730559413879E-2</v>
      </c>
      <c r="EB51">
        <f t="shared" si="35"/>
        <v>5.1049681659531609E-2</v>
      </c>
      <c r="EC51">
        <f t="shared" si="35"/>
        <v>4.6738419919082452E-2</v>
      </c>
      <c r="ED51">
        <f t="shared" si="35"/>
        <v>4.4958526097257229E-2</v>
      </c>
      <c r="EE51">
        <f t="shared" si="35"/>
        <v>4.9419055013504978E-2</v>
      </c>
      <c r="EF51">
        <f t="shared" si="35"/>
        <v>4.6885504840194027E-2</v>
      </c>
      <c r="EG51">
        <f t="shared" si="35"/>
        <v>4.6979280621031211E-2</v>
      </c>
      <c r="EH51">
        <f t="shared" si="35"/>
        <v>5.8701703884809969E-2</v>
      </c>
      <c r="EI51">
        <f t="shared" si="35"/>
        <v>5.7921385430882634E-2</v>
      </c>
      <c r="EJ51">
        <f t="shared" si="35"/>
        <v>5.4407592195064247E-2</v>
      </c>
      <c r="EK51">
        <f t="shared" si="35"/>
        <v>5.7181078222592441E-2</v>
      </c>
      <c r="EL51">
        <f t="shared" si="35"/>
        <v>5.3574411014322643E-2</v>
      </c>
      <c r="EM51">
        <f t="shared" si="35"/>
        <v>4.6945166769425166E-2</v>
      </c>
      <c r="EN51">
        <f t="shared" si="35"/>
        <v>5.1549038988669818E-2</v>
      </c>
      <c r="EO51">
        <f t="shared" si="35"/>
        <v>5.664086498902754E-2</v>
      </c>
      <c r="EP51">
        <f t="shared" si="35"/>
        <v>5.7059362793042634E-2</v>
      </c>
      <c r="EQ51">
        <f t="shared" si="35"/>
        <v>5.4456738869027292E-2</v>
      </c>
      <c r="ER51">
        <f t="shared" si="35"/>
        <v>5.2182614134022816E-2</v>
      </c>
      <c r="ES51">
        <f t="shared" si="35"/>
        <v>8.4921217288451395E-2</v>
      </c>
      <c r="ET51">
        <f t="shared" si="35"/>
        <v>0</v>
      </c>
      <c r="EU51">
        <f t="shared" si="35"/>
        <v>0</v>
      </c>
      <c r="EV51">
        <f t="shared" si="35"/>
        <v>0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V27"/>
  <sheetViews>
    <sheetView workbookViewId="0">
      <selection activeCell="E27" sqref="E27"/>
    </sheetView>
  </sheetViews>
  <sheetFormatPr defaultColWidth="8.85546875" defaultRowHeight="15" x14ac:dyDescent="0.25"/>
  <cols>
    <col min="1" max="1" width="41.28515625" bestFit="1" customWidth="1"/>
    <col min="2" max="2" width="13.42578125" bestFit="1" customWidth="1"/>
    <col min="3" max="10" width="12.7109375" bestFit="1" customWidth="1"/>
    <col min="11" max="11" width="13.85546875" bestFit="1" customWidth="1"/>
    <col min="12" max="17" width="12.7109375" bestFit="1" customWidth="1"/>
    <col min="18" max="19" width="13.85546875" bestFit="1" customWidth="1"/>
    <col min="20" max="23" width="12.7109375" bestFit="1" customWidth="1"/>
    <col min="24" max="152" width="13.85546875" bestFit="1" customWidth="1"/>
  </cols>
  <sheetData>
    <row r="1" spans="1:152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  <c r="CZ1" s="1" t="s">
        <v>102</v>
      </c>
      <c r="DA1" s="1" t="s">
        <v>103</v>
      </c>
      <c r="DB1" s="1" t="s">
        <v>104</v>
      </c>
      <c r="DC1" s="1" t="s">
        <v>105</v>
      </c>
      <c r="DD1" s="1" t="s">
        <v>106</v>
      </c>
      <c r="DE1" s="1" t="s">
        <v>107</v>
      </c>
      <c r="DF1" s="1" t="s">
        <v>108</v>
      </c>
      <c r="DG1" s="1" t="s">
        <v>109</v>
      </c>
      <c r="DH1" s="1" t="s">
        <v>110</v>
      </c>
      <c r="DI1" s="1" t="s">
        <v>111</v>
      </c>
      <c r="DJ1" s="1" t="s">
        <v>112</v>
      </c>
      <c r="DK1" s="1" t="s">
        <v>113</v>
      </c>
      <c r="DL1" s="1" t="s">
        <v>114</v>
      </c>
      <c r="DM1" s="1" t="s">
        <v>115</v>
      </c>
      <c r="DN1" s="1" t="s">
        <v>116</v>
      </c>
      <c r="DO1" s="1" t="s">
        <v>117</v>
      </c>
      <c r="DP1" s="1" t="s">
        <v>118</v>
      </c>
      <c r="DQ1" s="1" t="s">
        <v>119</v>
      </c>
      <c r="DR1" s="1" t="s">
        <v>120</v>
      </c>
      <c r="DS1" s="1" t="s">
        <v>121</v>
      </c>
      <c r="DT1" s="1" t="s">
        <v>122</v>
      </c>
      <c r="DU1" s="1" t="s">
        <v>123</v>
      </c>
      <c r="DV1" s="1" t="s">
        <v>124</v>
      </c>
      <c r="DW1" s="1" t="s">
        <v>125</v>
      </c>
      <c r="DX1" s="1" t="s">
        <v>126</v>
      </c>
      <c r="DY1" s="1" t="s">
        <v>127</v>
      </c>
      <c r="DZ1" s="1" t="s">
        <v>128</v>
      </c>
      <c r="EA1" s="1" t="s">
        <v>129</v>
      </c>
      <c r="EB1" s="1" t="s">
        <v>130</v>
      </c>
      <c r="EC1" s="1" t="s">
        <v>131</v>
      </c>
      <c r="ED1" s="1" t="s">
        <v>132</v>
      </c>
      <c r="EE1" s="1" t="s">
        <v>133</v>
      </c>
      <c r="EF1" s="1" t="s">
        <v>134</v>
      </c>
      <c r="EG1" s="1" t="s">
        <v>135</v>
      </c>
      <c r="EH1" s="1" t="s">
        <v>136</v>
      </c>
      <c r="EI1" s="1" t="s">
        <v>137</v>
      </c>
      <c r="EJ1" s="1" t="s">
        <v>138</v>
      </c>
      <c r="EK1" s="1" t="s">
        <v>139</v>
      </c>
      <c r="EL1" s="1" t="s">
        <v>140</v>
      </c>
      <c r="EM1" s="1" t="s">
        <v>141</v>
      </c>
      <c r="EN1" s="1" t="s">
        <v>142</v>
      </c>
      <c r="EO1" s="1" t="s">
        <v>143</v>
      </c>
      <c r="EP1" s="1" t="s">
        <v>144</v>
      </c>
      <c r="EQ1" s="1" t="s">
        <v>145</v>
      </c>
      <c r="ER1" s="1" t="s">
        <v>146</v>
      </c>
      <c r="ES1" s="1" t="s">
        <v>147</v>
      </c>
      <c r="ET1" s="1" t="s">
        <v>148</v>
      </c>
      <c r="EU1" s="1" t="s">
        <v>149</v>
      </c>
      <c r="EV1" s="1" t="s">
        <v>150</v>
      </c>
    </row>
    <row r="2" spans="1:152" x14ac:dyDescent="0.25">
      <c r="A2" s="6" t="s">
        <v>227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</row>
    <row r="3" spans="1:152" x14ac:dyDescent="0.25">
      <c r="A3" s="1" t="s">
        <v>210</v>
      </c>
      <c r="B3" s="2">
        <f>+B4-B5</f>
        <v>26677966</v>
      </c>
      <c r="C3" s="2">
        <f t="shared" ref="C3:BN3" si="0">+C4-C5</f>
        <v>29027810</v>
      </c>
      <c r="D3" s="2">
        <f t="shared" si="0"/>
        <v>32038620</v>
      </c>
      <c r="E3" s="2">
        <f t="shared" si="0"/>
        <v>29925840</v>
      </c>
      <c r="F3" s="2">
        <f t="shared" si="0"/>
        <v>26941713</v>
      </c>
      <c r="G3" s="2">
        <f t="shared" si="0"/>
        <v>28014113</v>
      </c>
      <c r="H3" s="2">
        <f t="shared" si="0"/>
        <v>34967580</v>
      </c>
      <c r="I3" s="2">
        <f t="shared" si="0"/>
        <v>34937406</v>
      </c>
      <c r="J3" s="2">
        <f t="shared" si="0"/>
        <v>36857160</v>
      </c>
      <c r="K3" s="2">
        <f t="shared" si="0"/>
        <v>38150184</v>
      </c>
      <c r="L3" s="2">
        <f t="shared" si="0"/>
        <v>35592338</v>
      </c>
      <c r="M3" s="2">
        <f t="shared" si="0"/>
        <v>37818832</v>
      </c>
      <c r="N3" s="2">
        <f t="shared" si="0"/>
        <v>36075929</v>
      </c>
      <c r="O3" s="2">
        <f t="shared" si="0"/>
        <v>39056711</v>
      </c>
      <c r="P3" s="2">
        <f t="shared" si="0"/>
        <v>38472594</v>
      </c>
      <c r="Q3" s="2">
        <f t="shared" si="0"/>
        <v>37841504</v>
      </c>
      <c r="R3" s="2">
        <f t="shared" si="0"/>
        <v>41083846</v>
      </c>
      <c r="S3" s="2">
        <f t="shared" si="0"/>
        <v>42711604</v>
      </c>
      <c r="T3" s="2">
        <f t="shared" si="0"/>
        <v>34895676</v>
      </c>
      <c r="U3" s="2">
        <f t="shared" si="0"/>
        <v>34815836</v>
      </c>
      <c r="V3" s="2">
        <f t="shared" si="0"/>
        <v>37377217</v>
      </c>
      <c r="W3" s="2">
        <f t="shared" si="0"/>
        <v>37749658</v>
      </c>
      <c r="X3" s="2">
        <f t="shared" si="0"/>
        <v>42329146</v>
      </c>
      <c r="Y3" s="2">
        <f t="shared" si="0"/>
        <v>49418720</v>
      </c>
      <c r="Z3" s="2">
        <f t="shared" si="0"/>
        <v>52865071</v>
      </c>
      <c r="AA3" s="2">
        <f t="shared" si="0"/>
        <v>56205607</v>
      </c>
      <c r="AB3" s="2">
        <f t="shared" si="0"/>
        <v>60459806</v>
      </c>
      <c r="AC3" s="2">
        <f t="shared" si="0"/>
        <v>61103549</v>
      </c>
      <c r="AD3" s="2">
        <f t="shared" si="0"/>
        <v>64445160</v>
      </c>
      <c r="AE3" s="2">
        <f t="shared" si="0"/>
        <v>58108208</v>
      </c>
      <c r="AF3" s="2">
        <f t="shared" si="0"/>
        <v>57212541</v>
      </c>
      <c r="AG3" s="2">
        <f t="shared" si="0"/>
        <v>54386868</v>
      </c>
      <c r="AH3" s="2">
        <f t="shared" si="0"/>
        <v>51984997</v>
      </c>
      <c r="AI3" s="2">
        <f t="shared" si="0"/>
        <v>53592933</v>
      </c>
      <c r="AJ3" s="2">
        <f t="shared" si="0"/>
        <v>52914948</v>
      </c>
      <c r="AK3" s="2">
        <f t="shared" si="0"/>
        <v>53366469</v>
      </c>
      <c r="AL3" s="2">
        <f t="shared" si="0"/>
        <v>52757743</v>
      </c>
      <c r="AM3" s="2">
        <f t="shared" si="0"/>
        <v>56120204</v>
      </c>
      <c r="AN3" s="2">
        <f t="shared" si="0"/>
        <v>52477916</v>
      </c>
      <c r="AO3" s="2">
        <f t="shared" si="0"/>
        <v>51483782</v>
      </c>
      <c r="AP3" s="2">
        <f t="shared" si="0"/>
        <v>53656461</v>
      </c>
      <c r="AQ3" s="2">
        <f t="shared" si="0"/>
        <v>59400073</v>
      </c>
      <c r="AR3" s="2">
        <f t="shared" si="0"/>
        <v>63594105</v>
      </c>
      <c r="AS3" s="2">
        <f t="shared" si="0"/>
        <v>64878199</v>
      </c>
      <c r="AT3" s="2">
        <f t="shared" si="0"/>
        <v>63535187</v>
      </c>
      <c r="AU3" s="2">
        <f t="shared" si="0"/>
        <v>64854919</v>
      </c>
      <c r="AV3" s="2">
        <f t="shared" si="0"/>
        <v>59191201</v>
      </c>
      <c r="AW3" s="2">
        <f t="shared" si="0"/>
        <v>63927922</v>
      </c>
      <c r="AX3" s="2">
        <f t="shared" si="0"/>
        <v>72588968</v>
      </c>
      <c r="AY3" s="2">
        <f t="shared" si="0"/>
        <v>77729036</v>
      </c>
      <c r="AZ3" s="2">
        <f t="shared" si="0"/>
        <v>83845922</v>
      </c>
      <c r="BA3" s="2">
        <f t="shared" si="0"/>
        <v>84536132</v>
      </c>
      <c r="BB3" s="2">
        <f t="shared" si="0"/>
        <v>83229762</v>
      </c>
      <c r="BC3" s="2">
        <f t="shared" si="0"/>
        <v>83018470</v>
      </c>
      <c r="BD3" s="2">
        <f t="shared" si="0"/>
        <v>87367245</v>
      </c>
      <c r="BE3" s="2">
        <f t="shared" si="0"/>
        <v>90586287</v>
      </c>
      <c r="BF3" s="2">
        <f t="shared" si="0"/>
        <v>93897424</v>
      </c>
      <c r="BG3" s="2">
        <f t="shared" si="0"/>
        <v>96540729</v>
      </c>
      <c r="BH3" s="2">
        <f t="shared" si="0"/>
        <v>98019105</v>
      </c>
      <c r="BI3" s="2">
        <f t="shared" si="0"/>
        <v>83557810</v>
      </c>
      <c r="BJ3" s="2">
        <f t="shared" si="0"/>
        <v>86186187</v>
      </c>
      <c r="BK3" s="2">
        <f t="shared" si="0"/>
        <v>80048801</v>
      </c>
      <c r="BL3" s="2">
        <f t="shared" si="0"/>
        <v>67624429</v>
      </c>
      <c r="BM3" s="2">
        <f t="shared" si="0"/>
        <v>66663066</v>
      </c>
      <c r="BN3" s="2">
        <f t="shared" si="0"/>
        <v>67473549</v>
      </c>
      <c r="BO3" s="2">
        <f t="shared" ref="BO3:DZ3" si="1">+BO4-BO5</f>
        <v>67521145</v>
      </c>
      <c r="BP3" s="2">
        <f t="shared" si="1"/>
        <v>70003094</v>
      </c>
      <c r="BQ3" s="2">
        <f t="shared" si="1"/>
        <v>70384790</v>
      </c>
      <c r="BR3" s="2">
        <f t="shared" si="1"/>
        <v>71856619</v>
      </c>
      <c r="BS3" s="2">
        <f t="shared" si="1"/>
        <v>73864792</v>
      </c>
      <c r="BT3" s="2">
        <f t="shared" si="1"/>
        <v>75340839</v>
      </c>
      <c r="BU3" s="2">
        <f t="shared" si="1"/>
        <v>77181715</v>
      </c>
      <c r="BV3" s="2">
        <f t="shared" si="1"/>
        <v>77417692</v>
      </c>
      <c r="BW3" s="2">
        <f t="shared" si="1"/>
        <v>77946096</v>
      </c>
      <c r="BX3" s="2">
        <f t="shared" si="1"/>
        <v>78501880</v>
      </c>
      <c r="BY3" s="2">
        <f t="shared" si="1"/>
        <v>80054397</v>
      </c>
      <c r="BZ3" s="2">
        <f t="shared" si="1"/>
        <v>82102417</v>
      </c>
      <c r="CA3" s="2">
        <f t="shared" si="1"/>
        <v>82053156</v>
      </c>
      <c r="CB3" s="2">
        <f t="shared" si="1"/>
        <v>85370997</v>
      </c>
      <c r="CC3" s="2">
        <f t="shared" si="1"/>
        <v>85049775</v>
      </c>
      <c r="CD3" s="2">
        <f t="shared" si="1"/>
        <v>78166538</v>
      </c>
      <c r="CE3" s="2">
        <f t="shared" si="1"/>
        <v>82675717</v>
      </c>
      <c r="CF3" s="2">
        <f t="shared" si="1"/>
        <v>83014066</v>
      </c>
      <c r="CG3" s="2">
        <f t="shared" si="1"/>
        <v>81269568</v>
      </c>
      <c r="CH3" s="2">
        <f t="shared" si="1"/>
        <v>86531668</v>
      </c>
      <c r="CI3" s="2">
        <f t="shared" si="1"/>
        <v>83705081</v>
      </c>
      <c r="CJ3" s="2">
        <f t="shared" si="1"/>
        <v>76526541</v>
      </c>
      <c r="CK3" s="2">
        <f t="shared" si="1"/>
        <v>74037937</v>
      </c>
      <c r="CL3" s="2">
        <f t="shared" si="1"/>
        <v>70886125</v>
      </c>
      <c r="CM3" s="2">
        <f t="shared" si="1"/>
        <v>67172818</v>
      </c>
      <c r="CN3" s="2">
        <f t="shared" si="1"/>
        <v>69080028</v>
      </c>
      <c r="CO3" s="2">
        <f t="shared" si="1"/>
        <v>72954837</v>
      </c>
      <c r="CP3" s="2">
        <f t="shared" si="1"/>
        <v>81552027</v>
      </c>
      <c r="CQ3" s="2">
        <f t="shared" si="1"/>
        <v>86252275</v>
      </c>
      <c r="CR3" s="2">
        <f t="shared" si="1"/>
        <v>91757435</v>
      </c>
      <c r="CS3" s="2">
        <f t="shared" si="1"/>
        <v>91233916</v>
      </c>
      <c r="CT3" s="2">
        <f t="shared" si="1"/>
        <v>90603228</v>
      </c>
      <c r="CU3" s="2">
        <f t="shared" si="1"/>
        <v>91670688</v>
      </c>
      <c r="CV3" s="2">
        <f t="shared" si="1"/>
        <v>95007353</v>
      </c>
      <c r="CW3" s="2">
        <f t="shared" si="1"/>
        <v>94734062</v>
      </c>
      <c r="CX3" s="2">
        <f t="shared" si="1"/>
        <v>91800892</v>
      </c>
      <c r="CY3" s="2">
        <f t="shared" si="1"/>
        <v>91039258</v>
      </c>
      <c r="CZ3" s="2">
        <f t="shared" si="1"/>
        <v>88830251</v>
      </c>
      <c r="DA3" s="2">
        <f t="shared" si="1"/>
        <v>87424452</v>
      </c>
      <c r="DB3" s="2">
        <f t="shared" si="1"/>
        <v>87748422</v>
      </c>
      <c r="DC3" s="2">
        <f t="shared" si="1"/>
        <v>90938224</v>
      </c>
      <c r="DD3" s="2">
        <f t="shared" si="1"/>
        <v>92813338</v>
      </c>
      <c r="DE3" s="2">
        <f t="shared" si="1"/>
        <v>87189571</v>
      </c>
      <c r="DF3" s="2">
        <f t="shared" si="1"/>
        <v>87104258</v>
      </c>
      <c r="DG3" s="2">
        <f t="shared" si="1"/>
        <v>82515798</v>
      </c>
      <c r="DH3" s="2">
        <f t="shared" si="1"/>
        <v>81600961</v>
      </c>
      <c r="DI3" s="2">
        <f t="shared" si="1"/>
        <v>76533992</v>
      </c>
      <c r="DJ3" s="2">
        <f t="shared" si="1"/>
        <v>71351138</v>
      </c>
      <c r="DK3" s="2">
        <f t="shared" si="1"/>
        <v>71450830</v>
      </c>
      <c r="DL3" s="2">
        <f t="shared" si="1"/>
        <v>77557014</v>
      </c>
      <c r="DM3" s="2">
        <f t="shared" si="1"/>
        <v>85911917</v>
      </c>
      <c r="DN3" s="2">
        <f t="shared" si="1"/>
        <v>92621708</v>
      </c>
      <c r="DO3" s="2">
        <f t="shared" si="1"/>
        <v>92891656</v>
      </c>
      <c r="DP3" s="2">
        <f t="shared" si="1"/>
        <v>97706031</v>
      </c>
      <c r="DQ3" s="2">
        <f t="shared" si="1"/>
        <v>102380761</v>
      </c>
      <c r="DR3" s="2">
        <f t="shared" si="1"/>
        <v>115526661</v>
      </c>
      <c r="DS3" s="2">
        <f t="shared" si="1"/>
        <v>120112934</v>
      </c>
      <c r="DT3" s="2">
        <f t="shared" si="1"/>
        <v>123322016</v>
      </c>
      <c r="DU3" s="2">
        <f t="shared" si="1"/>
        <v>110716011</v>
      </c>
      <c r="DV3" s="2">
        <f t="shared" si="1"/>
        <v>118075518</v>
      </c>
      <c r="DW3" s="2">
        <f t="shared" si="1"/>
        <v>118334164</v>
      </c>
      <c r="DX3" s="2">
        <f t="shared" si="1"/>
        <v>118237105</v>
      </c>
      <c r="DY3" s="2">
        <f t="shared" si="1"/>
        <v>117826416</v>
      </c>
      <c r="DZ3" s="2">
        <f t="shared" si="1"/>
        <v>120245476</v>
      </c>
      <c r="EA3" s="2">
        <f t="shared" ref="EA3:EV3" si="2">+EA4-EA5</f>
        <v>121698181</v>
      </c>
      <c r="EB3" s="2">
        <f t="shared" si="2"/>
        <v>129693006</v>
      </c>
      <c r="EC3" s="2">
        <f t="shared" si="2"/>
        <v>140523073</v>
      </c>
      <c r="ED3" s="2">
        <f t="shared" si="2"/>
        <v>144741484</v>
      </c>
      <c r="EE3" s="2">
        <f t="shared" si="2"/>
        <v>137118096</v>
      </c>
      <c r="EF3" s="2">
        <f t="shared" si="2"/>
        <v>133888542</v>
      </c>
      <c r="EG3" s="2">
        <f t="shared" si="2"/>
        <v>133188780</v>
      </c>
      <c r="EH3" s="2">
        <f t="shared" si="2"/>
        <v>130376241</v>
      </c>
      <c r="EI3" s="2">
        <f t="shared" si="2"/>
        <v>133566967</v>
      </c>
      <c r="EJ3" s="2">
        <f t="shared" si="2"/>
        <v>147995382</v>
      </c>
      <c r="EK3" s="2">
        <f t="shared" si="2"/>
        <v>147153771</v>
      </c>
      <c r="EL3" s="2">
        <f t="shared" si="2"/>
        <v>150317871</v>
      </c>
      <c r="EM3" s="2">
        <f t="shared" si="2"/>
        <v>176747523</v>
      </c>
      <c r="EN3" s="2">
        <f t="shared" si="2"/>
        <v>171177175</v>
      </c>
      <c r="EO3" s="2">
        <f t="shared" si="2"/>
        <v>141434843</v>
      </c>
      <c r="EP3" s="2">
        <f t="shared" si="2"/>
        <v>146385161</v>
      </c>
      <c r="EQ3" s="2">
        <f t="shared" si="2"/>
        <v>159653415</v>
      </c>
      <c r="ER3" s="2">
        <f t="shared" si="2"/>
        <v>148058656</v>
      </c>
      <c r="ES3" s="2">
        <f t="shared" si="2"/>
        <v>145800616</v>
      </c>
      <c r="ET3" s="2">
        <f t="shared" si="2"/>
        <v>116337359</v>
      </c>
      <c r="EU3" s="2">
        <f t="shared" si="2"/>
        <v>137766859</v>
      </c>
      <c r="EV3" s="2">
        <f t="shared" si="2"/>
        <v>139923776</v>
      </c>
    </row>
    <row r="4" spans="1:152" x14ac:dyDescent="0.25">
      <c r="A4" s="7" t="s">
        <v>207</v>
      </c>
      <c r="B4" s="2">
        <v>90435729</v>
      </c>
      <c r="C4" s="2">
        <v>91464599</v>
      </c>
      <c r="D4" s="2">
        <v>95162793</v>
      </c>
      <c r="E4" s="2">
        <v>95432726</v>
      </c>
      <c r="F4" s="2">
        <v>99097259</v>
      </c>
      <c r="G4" s="2">
        <v>94665144</v>
      </c>
      <c r="H4" s="2">
        <v>93152128</v>
      </c>
      <c r="I4" s="2">
        <v>94940226</v>
      </c>
      <c r="J4" s="2">
        <v>96171436</v>
      </c>
      <c r="K4" s="2">
        <v>100440383</v>
      </c>
      <c r="L4" s="2">
        <v>92024200</v>
      </c>
      <c r="M4" s="2">
        <v>90848538</v>
      </c>
      <c r="N4" s="2">
        <v>90922281</v>
      </c>
      <c r="O4" s="2">
        <v>90891087</v>
      </c>
      <c r="P4" s="2">
        <v>92684399</v>
      </c>
      <c r="Q4" s="2">
        <v>93708479</v>
      </c>
      <c r="R4" s="2">
        <v>104143609</v>
      </c>
      <c r="S4" s="2">
        <v>101909461</v>
      </c>
      <c r="T4" s="2">
        <v>96228371</v>
      </c>
      <c r="U4" s="2">
        <v>99134732</v>
      </c>
      <c r="V4" s="2">
        <v>95931908</v>
      </c>
      <c r="W4" s="2">
        <v>95776721</v>
      </c>
      <c r="X4" s="2">
        <v>101509494</v>
      </c>
      <c r="Y4" s="2">
        <v>115346168</v>
      </c>
      <c r="Z4" s="2">
        <v>120440166</v>
      </c>
      <c r="AA4" s="2">
        <v>114963634</v>
      </c>
      <c r="AB4" s="2">
        <v>117649535</v>
      </c>
      <c r="AC4" s="2">
        <v>121983277</v>
      </c>
      <c r="AD4" s="2">
        <v>122662128</v>
      </c>
      <c r="AE4" s="2">
        <v>110980851</v>
      </c>
      <c r="AF4" s="2">
        <v>113198348</v>
      </c>
      <c r="AG4" s="2">
        <v>109062205</v>
      </c>
      <c r="AH4" s="2">
        <v>106575918</v>
      </c>
      <c r="AI4" s="2">
        <v>112570852</v>
      </c>
      <c r="AJ4" s="2">
        <v>113118298</v>
      </c>
      <c r="AK4" s="2">
        <v>114054046</v>
      </c>
      <c r="AL4" s="2">
        <v>114025614</v>
      </c>
      <c r="AM4" s="2">
        <v>115414658</v>
      </c>
      <c r="AN4" s="2">
        <v>113705230</v>
      </c>
      <c r="AO4" s="2">
        <v>113481412</v>
      </c>
      <c r="AP4" s="2">
        <v>114661965</v>
      </c>
      <c r="AQ4" s="2">
        <v>116728253</v>
      </c>
      <c r="AR4" s="2">
        <v>121924845</v>
      </c>
      <c r="AS4" s="2">
        <v>122248434</v>
      </c>
      <c r="AT4" s="2">
        <v>121061374</v>
      </c>
      <c r="AU4" s="2">
        <v>125610509</v>
      </c>
      <c r="AV4" s="2">
        <v>122249983</v>
      </c>
      <c r="AW4" s="2">
        <v>122482581</v>
      </c>
      <c r="AX4" s="2">
        <v>127351049</v>
      </c>
      <c r="AY4" s="2">
        <v>135575254</v>
      </c>
      <c r="AZ4" s="2">
        <v>142278744</v>
      </c>
      <c r="BA4" s="2">
        <v>143212066</v>
      </c>
      <c r="BB4" s="2">
        <v>145329631</v>
      </c>
      <c r="BC4" s="2">
        <v>146829477</v>
      </c>
      <c r="BD4" s="2">
        <v>157684711</v>
      </c>
      <c r="BE4" s="2">
        <v>164783333</v>
      </c>
      <c r="BF4" s="2">
        <v>167618448</v>
      </c>
      <c r="BG4" s="2">
        <v>168284881</v>
      </c>
      <c r="BH4" s="2">
        <v>175915669</v>
      </c>
      <c r="BI4" s="2">
        <v>164134001</v>
      </c>
      <c r="BJ4" s="2">
        <v>179343544</v>
      </c>
      <c r="BK4" s="2">
        <v>173108774</v>
      </c>
      <c r="BL4" s="2">
        <v>159248419</v>
      </c>
      <c r="BM4" s="2">
        <v>160234182</v>
      </c>
      <c r="BN4" s="2">
        <v>165017579</v>
      </c>
      <c r="BO4" s="2">
        <v>166402568</v>
      </c>
      <c r="BP4" s="2">
        <v>170414730</v>
      </c>
      <c r="BQ4" s="2">
        <v>176946419</v>
      </c>
      <c r="BR4" s="2">
        <v>183597823</v>
      </c>
      <c r="BS4" s="2">
        <v>199558570</v>
      </c>
      <c r="BT4" s="2">
        <v>202892337</v>
      </c>
      <c r="BU4" s="2">
        <v>213332936</v>
      </c>
      <c r="BV4" s="2">
        <v>213907842</v>
      </c>
      <c r="BW4" s="2">
        <v>215570243</v>
      </c>
      <c r="BX4" s="2">
        <v>221695855</v>
      </c>
      <c r="BY4" s="2">
        <v>225700593</v>
      </c>
      <c r="BZ4" s="2">
        <v>233099800</v>
      </c>
      <c r="CA4" s="2">
        <v>243851394</v>
      </c>
      <c r="CB4" s="2">
        <v>243852767</v>
      </c>
      <c r="CC4" s="2">
        <v>239718266</v>
      </c>
      <c r="CD4" s="2">
        <v>242470488</v>
      </c>
      <c r="CE4" s="2">
        <v>272310998</v>
      </c>
      <c r="CF4" s="2">
        <v>269718928</v>
      </c>
      <c r="CG4" s="2">
        <v>270467132</v>
      </c>
      <c r="CH4" s="2">
        <v>275148502</v>
      </c>
      <c r="CI4" s="2">
        <v>283465226</v>
      </c>
      <c r="CJ4" s="2">
        <v>287314367</v>
      </c>
      <c r="CK4" s="2">
        <v>289330985</v>
      </c>
      <c r="CL4" s="2">
        <v>280099052</v>
      </c>
      <c r="CM4" s="2">
        <v>278637221</v>
      </c>
      <c r="CN4" s="2">
        <v>277056735</v>
      </c>
      <c r="CO4" s="2">
        <v>287403171</v>
      </c>
      <c r="CP4" s="2">
        <v>281321166</v>
      </c>
      <c r="CQ4" s="2">
        <v>293806237</v>
      </c>
      <c r="CR4" s="2">
        <v>304574605</v>
      </c>
      <c r="CS4" s="2">
        <v>297342097</v>
      </c>
      <c r="CT4" s="2">
        <v>299603259</v>
      </c>
      <c r="CU4" s="2">
        <v>299420467</v>
      </c>
      <c r="CV4" s="2">
        <v>317770628</v>
      </c>
      <c r="CW4" s="2">
        <v>322917423</v>
      </c>
      <c r="CX4" s="2">
        <v>319834581</v>
      </c>
      <c r="CY4" s="2">
        <v>332137128</v>
      </c>
      <c r="CZ4" s="2">
        <v>324907131</v>
      </c>
      <c r="DA4" s="2">
        <v>326141752</v>
      </c>
      <c r="DB4" s="2">
        <v>339715694</v>
      </c>
      <c r="DC4" s="2">
        <v>358616233</v>
      </c>
      <c r="DD4" s="2">
        <v>369719208</v>
      </c>
      <c r="DE4" s="2">
        <v>348416420</v>
      </c>
      <c r="DF4" s="2">
        <v>345576348</v>
      </c>
      <c r="DG4" s="2">
        <v>326661163</v>
      </c>
      <c r="DH4" s="2">
        <v>336999491</v>
      </c>
      <c r="DI4" s="2">
        <v>335581189</v>
      </c>
      <c r="DJ4" s="2">
        <v>329785814</v>
      </c>
      <c r="DK4" s="2">
        <v>331736243</v>
      </c>
      <c r="DL4" s="2">
        <v>348605429</v>
      </c>
      <c r="DM4" s="2">
        <v>357609744</v>
      </c>
      <c r="DN4" s="2">
        <v>366600943</v>
      </c>
      <c r="DO4" s="2">
        <v>368622228</v>
      </c>
      <c r="DP4" s="2">
        <v>358517088</v>
      </c>
      <c r="DQ4" s="2">
        <v>372765013</v>
      </c>
      <c r="DR4" s="2">
        <v>397433556</v>
      </c>
      <c r="DS4" s="2">
        <v>381040464</v>
      </c>
      <c r="DT4" s="2">
        <v>414800999</v>
      </c>
      <c r="DU4" s="2">
        <v>392496600</v>
      </c>
      <c r="DV4" s="2">
        <v>406150510</v>
      </c>
      <c r="DW4" s="2">
        <v>391696313</v>
      </c>
      <c r="DX4" s="2">
        <v>403515469</v>
      </c>
      <c r="DY4" s="2">
        <v>409602441</v>
      </c>
      <c r="DZ4" s="2">
        <v>404985517</v>
      </c>
      <c r="EA4" s="2">
        <v>406405648</v>
      </c>
      <c r="EB4" s="2">
        <v>422865967</v>
      </c>
      <c r="EC4" s="2">
        <v>461872118</v>
      </c>
      <c r="ED4" s="2">
        <v>480157489</v>
      </c>
      <c r="EE4" s="2">
        <v>436818814</v>
      </c>
      <c r="EF4" s="2">
        <v>460423175</v>
      </c>
      <c r="EG4" s="2">
        <v>459504120</v>
      </c>
      <c r="EH4" s="2">
        <v>470210542</v>
      </c>
      <c r="EI4" s="2">
        <v>476545231</v>
      </c>
      <c r="EJ4" s="2">
        <v>507321844</v>
      </c>
      <c r="EK4" s="2">
        <v>482714927</v>
      </c>
      <c r="EL4" s="2">
        <v>515211637</v>
      </c>
      <c r="EM4" s="2">
        <v>587965959</v>
      </c>
      <c r="EN4" s="2">
        <v>535454405</v>
      </c>
      <c r="EO4" s="2">
        <v>487318829</v>
      </c>
      <c r="EP4" s="2">
        <v>483744624</v>
      </c>
      <c r="EQ4" s="2">
        <v>506863991</v>
      </c>
      <c r="ER4" s="2">
        <v>528953186</v>
      </c>
      <c r="ES4" s="2">
        <v>545530157</v>
      </c>
      <c r="ET4" s="2">
        <v>545626287</v>
      </c>
      <c r="EU4" s="2">
        <v>562578409</v>
      </c>
      <c r="EV4" s="2">
        <v>571928593</v>
      </c>
    </row>
    <row r="5" spans="1:152" x14ac:dyDescent="0.25">
      <c r="A5" s="7" t="s">
        <v>208</v>
      </c>
      <c r="B5" s="2">
        <v>63757763</v>
      </c>
      <c r="C5" s="2">
        <v>62436789</v>
      </c>
      <c r="D5" s="2">
        <v>63124173</v>
      </c>
      <c r="E5" s="2">
        <v>65506886</v>
      </c>
      <c r="F5" s="2">
        <v>72155546</v>
      </c>
      <c r="G5" s="2">
        <v>66651031</v>
      </c>
      <c r="H5" s="2">
        <v>58184548</v>
      </c>
      <c r="I5" s="2">
        <v>60002820</v>
      </c>
      <c r="J5" s="2">
        <v>59314276</v>
      </c>
      <c r="K5" s="2">
        <v>62290199</v>
      </c>
      <c r="L5" s="2">
        <v>56431862</v>
      </c>
      <c r="M5" s="2">
        <v>53029706</v>
      </c>
      <c r="N5" s="2">
        <v>54846352</v>
      </c>
      <c r="O5" s="2">
        <v>51834376</v>
      </c>
      <c r="P5" s="2">
        <v>54211805</v>
      </c>
      <c r="Q5" s="2">
        <v>55866975</v>
      </c>
      <c r="R5" s="2">
        <v>63059763</v>
      </c>
      <c r="S5" s="2">
        <v>59197857</v>
      </c>
      <c r="T5" s="2">
        <v>61332695</v>
      </c>
      <c r="U5" s="2">
        <v>64318896</v>
      </c>
      <c r="V5" s="2">
        <v>58554691</v>
      </c>
      <c r="W5" s="2">
        <v>58027063</v>
      </c>
      <c r="X5" s="2">
        <v>59180348</v>
      </c>
      <c r="Y5" s="2">
        <v>65927448</v>
      </c>
      <c r="Z5" s="2">
        <v>67575095</v>
      </c>
      <c r="AA5" s="2">
        <v>58758027</v>
      </c>
      <c r="AB5" s="2">
        <v>57189729</v>
      </c>
      <c r="AC5" s="2">
        <v>60879728</v>
      </c>
      <c r="AD5" s="2">
        <v>58216968</v>
      </c>
      <c r="AE5" s="2">
        <v>52872643</v>
      </c>
      <c r="AF5" s="2">
        <v>55985807</v>
      </c>
      <c r="AG5" s="2">
        <v>54675337</v>
      </c>
      <c r="AH5" s="2">
        <v>54590921</v>
      </c>
      <c r="AI5" s="2">
        <v>58977919</v>
      </c>
      <c r="AJ5" s="2">
        <v>60203350</v>
      </c>
      <c r="AK5" s="2">
        <v>60687577</v>
      </c>
      <c r="AL5" s="2">
        <v>61267871</v>
      </c>
      <c r="AM5" s="2">
        <v>59294454</v>
      </c>
      <c r="AN5" s="2">
        <v>61227314</v>
      </c>
      <c r="AO5" s="2">
        <v>61997630</v>
      </c>
      <c r="AP5" s="2">
        <v>61005504</v>
      </c>
      <c r="AQ5" s="2">
        <v>57328180</v>
      </c>
      <c r="AR5" s="2">
        <v>58330740</v>
      </c>
      <c r="AS5" s="2">
        <v>57370235</v>
      </c>
      <c r="AT5" s="2">
        <v>57526187</v>
      </c>
      <c r="AU5" s="2">
        <v>60755590</v>
      </c>
      <c r="AV5" s="2">
        <v>63058782</v>
      </c>
      <c r="AW5" s="2">
        <v>58554659</v>
      </c>
      <c r="AX5" s="2">
        <v>54762081</v>
      </c>
      <c r="AY5" s="2">
        <v>57846218</v>
      </c>
      <c r="AZ5" s="2">
        <v>58432822</v>
      </c>
      <c r="BA5" s="2">
        <v>58675934</v>
      </c>
      <c r="BB5" s="2">
        <v>62099869</v>
      </c>
      <c r="BC5" s="2">
        <v>63811007</v>
      </c>
      <c r="BD5" s="2">
        <v>70317466</v>
      </c>
      <c r="BE5" s="2">
        <v>74197046</v>
      </c>
      <c r="BF5" s="2">
        <v>73721024</v>
      </c>
      <c r="BG5" s="2">
        <v>71744152</v>
      </c>
      <c r="BH5" s="2">
        <v>77896564</v>
      </c>
      <c r="BI5" s="2">
        <v>80576191</v>
      </c>
      <c r="BJ5" s="2">
        <v>93157357</v>
      </c>
      <c r="BK5" s="2">
        <v>93059973</v>
      </c>
      <c r="BL5" s="2">
        <v>91623990</v>
      </c>
      <c r="BM5" s="2">
        <v>93571116</v>
      </c>
      <c r="BN5" s="2">
        <v>97544030</v>
      </c>
      <c r="BO5" s="2">
        <v>98881423</v>
      </c>
      <c r="BP5" s="2">
        <v>100411636</v>
      </c>
      <c r="BQ5" s="2">
        <v>106561629</v>
      </c>
      <c r="BR5" s="2">
        <v>111741204</v>
      </c>
      <c r="BS5" s="2">
        <v>125693778</v>
      </c>
      <c r="BT5" s="2">
        <v>127551498</v>
      </c>
      <c r="BU5" s="2">
        <v>136151221</v>
      </c>
      <c r="BV5" s="2">
        <v>136490150</v>
      </c>
      <c r="BW5" s="2">
        <v>137624147</v>
      </c>
      <c r="BX5" s="2">
        <v>143193975</v>
      </c>
      <c r="BY5" s="2">
        <v>145646196</v>
      </c>
      <c r="BZ5" s="2">
        <v>150997383</v>
      </c>
      <c r="CA5" s="2">
        <v>161798238</v>
      </c>
      <c r="CB5" s="2">
        <v>158481770</v>
      </c>
      <c r="CC5" s="2">
        <v>154668491</v>
      </c>
      <c r="CD5" s="2">
        <v>164303950</v>
      </c>
      <c r="CE5" s="2">
        <v>189635281</v>
      </c>
      <c r="CF5" s="2">
        <v>186704862</v>
      </c>
      <c r="CG5" s="2">
        <v>189197564</v>
      </c>
      <c r="CH5" s="2">
        <v>188616834</v>
      </c>
      <c r="CI5" s="2">
        <v>199760145</v>
      </c>
      <c r="CJ5" s="2">
        <v>210787826</v>
      </c>
      <c r="CK5" s="2">
        <v>215293048</v>
      </c>
      <c r="CL5" s="2">
        <v>209212927</v>
      </c>
      <c r="CM5" s="2">
        <v>211464403</v>
      </c>
      <c r="CN5" s="2">
        <v>207976707</v>
      </c>
      <c r="CO5" s="2">
        <v>214448334</v>
      </c>
      <c r="CP5" s="2">
        <v>199769139</v>
      </c>
      <c r="CQ5" s="2">
        <v>207553962</v>
      </c>
      <c r="CR5" s="2">
        <v>212817170</v>
      </c>
      <c r="CS5" s="2">
        <v>206108181</v>
      </c>
      <c r="CT5" s="2">
        <v>209000031</v>
      </c>
      <c r="CU5" s="2">
        <v>207749779</v>
      </c>
      <c r="CV5" s="2">
        <v>222763275</v>
      </c>
      <c r="CW5" s="2">
        <v>228183361</v>
      </c>
      <c r="CX5" s="2">
        <v>228033689</v>
      </c>
      <c r="CY5" s="2">
        <v>241097870</v>
      </c>
      <c r="CZ5" s="2">
        <v>236076880</v>
      </c>
      <c r="DA5" s="2">
        <v>238717300</v>
      </c>
      <c r="DB5" s="2">
        <v>251967272</v>
      </c>
      <c r="DC5" s="2">
        <v>267678009</v>
      </c>
      <c r="DD5" s="2">
        <v>276905870</v>
      </c>
      <c r="DE5" s="2">
        <v>261226849</v>
      </c>
      <c r="DF5" s="2">
        <v>258472090</v>
      </c>
      <c r="DG5" s="2">
        <v>244145365</v>
      </c>
      <c r="DH5" s="2">
        <v>255398530</v>
      </c>
      <c r="DI5" s="2">
        <v>259047197</v>
      </c>
      <c r="DJ5" s="2">
        <v>258434676</v>
      </c>
      <c r="DK5" s="2">
        <v>260285413</v>
      </c>
      <c r="DL5" s="2">
        <v>271048415</v>
      </c>
      <c r="DM5" s="2">
        <v>271697827</v>
      </c>
      <c r="DN5" s="2">
        <v>273979235</v>
      </c>
      <c r="DO5" s="2">
        <v>275730572</v>
      </c>
      <c r="DP5" s="2">
        <v>260811057</v>
      </c>
      <c r="DQ5" s="2">
        <v>270384252</v>
      </c>
      <c r="DR5" s="2">
        <v>281906895</v>
      </c>
      <c r="DS5" s="2">
        <v>260927530</v>
      </c>
      <c r="DT5" s="2">
        <v>291478983</v>
      </c>
      <c r="DU5" s="2">
        <v>281780589</v>
      </c>
      <c r="DV5" s="2">
        <v>288074992</v>
      </c>
      <c r="DW5" s="2">
        <v>273362149</v>
      </c>
      <c r="DX5" s="2">
        <v>285278364</v>
      </c>
      <c r="DY5" s="2">
        <v>291776025</v>
      </c>
      <c r="DZ5" s="2">
        <v>284740041</v>
      </c>
      <c r="EA5" s="2">
        <v>284707467</v>
      </c>
      <c r="EB5" s="2">
        <v>293172961</v>
      </c>
      <c r="EC5" s="2">
        <v>321349045</v>
      </c>
      <c r="ED5" s="2">
        <v>335416005</v>
      </c>
      <c r="EE5" s="2">
        <v>299700718</v>
      </c>
      <c r="EF5" s="2">
        <v>326534633</v>
      </c>
      <c r="EG5" s="2">
        <v>326315340</v>
      </c>
      <c r="EH5" s="2">
        <v>339834301</v>
      </c>
      <c r="EI5" s="2">
        <v>342978264</v>
      </c>
      <c r="EJ5" s="2">
        <v>359326462</v>
      </c>
      <c r="EK5" s="2">
        <v>335561156</v>
      </c>
      <c r="EL5" s="2">
        <v>364893766</v>
      </c>
      <c r="EM5" s="2">
        <v>411218436</v>
      </c>
      <c r="EN5" s="2">
        <v>364277230</v>
      </c>
      <c r="EO5" s="2">
        <v>345883986</v>
      </c>
      <c r="EP5" s="2">
        <v>337359463</v>
      </c>
      <c r="EQ5" s="2">
        <v>347210576</v>
      </c>
      <c r="ER5" s="2">
        <v>380894530</v>
      </c>
      <c r="ES5" s="2">
        <v>399729541</v>
      </c>
      <c r="ET5" s="2">
        <v>429288928</v>
      </c>
      <c r="EU5" s="2">
        <v>424811550</v>
      </c>
      <c r="EV5" s="2">
        <v>432004817</v>
      </c>
    </row>
    <row r="6" spans="1:152" x14ac:dyDescent="0.25">
      <c r="A6" s="6" t="s">
        <v>226</v>
      </c>
      <c r="B6" s="2">
        <f>+B7-B11-B12+B13-B14+B15+B16</f>
        <v>-10242685</v>
      </c>
      <c r="C6" s="2">
        <f t="shared" ref="C6:BN6" si="3">+C7+C11+C12+C13+C14+C15+C16</f>
        <v>38792479</v>
      </c>
      <c r="D6" s="2">
        <f t="shared" si="3"/>
        <v>52556340</v>
      </c>
      <c r="E6" s="2">
        <f t="shared" si="3"/>
        <v>49426788</v>
      </c>
      <c r="F6" s="2">
        <f t="shared" si="3"/>
        <v>55088462</v>
      </c>
      <c r="G6" s="2">
        <f t="shared" si="3"/>
        <v>53206820</v>
      </c>
      <c r="H6" s="2">
        <f t="shared" si="3"/>
        <v>53382011</v>
      </c>
      <c r="I6" s="2">
        <f t="shared" si="3"/>
        <v>47431034</v>
      </c>
      <c r="J6" s="2">
        <f t="shared" si="3"/>
        <v>50561165</v>
      </c>
      <c r="K6" s="2">
        <f t="shared" si="3"/>
        <v>50963306</v>
      </c>
      <c r="L6" s="2">
        <f t="shared" si="3"/>
        <v>49525237</v>
      </c>
      <c r="M6" s="2">
        <f t="shared" si="3"/>
        <v>53331186</v>
      </c>
      <c r="N6" s="2">
        <f t="shared" si="3"/>
        <v>48906002</v>
      </c>
      <c r="O6" s="2">
        <f t="shared" si="3"/>
        <v>42287420</v>
      </c>
      <c r="P6" s="2">
        <f t="shared" si="3"/>
        <v>48966265</v>
      </c>
      <c r="Q6" s="2">
        <f t="shared" si="3"/>
        <v>46044090</v>
      </c>
      <c r="R6" s="2">
        <f t="shared" si="3"/>
        <v>41494821</v>
      </c>
      <c r="S6" s="2">
        <f t="shared" si="3"/>
        <v>44074078</v>
      </c>
      <c r="T6" s="2">
        <f t="shared" si="3"/>
        <v>35110369</v>
      </c>
      <c r="U6" s="2">
        <f t="shared" si="3"/>
        <v>29778996</v>
      </c>
      <c r="V6" s="2">
        <f t="shared" si="3"/>
        <v>32562851</v>
      </c>
      <c r="W6" s="2">
        <f t="shared" si="3"/>
        <v>41933610</v>
      </c>
      <c r="X6" s="2">
        <f t="shared" si="3"/>
        <v>32987827</v>
      </c>
      <c r="Y6" s="2">
        <f t="shared" si="3"/>
        <v>23918537</v>
      </c>
      <c r="Z6" s="2">
        <f t="shared" si="3"/>
        <v>22542174</v>
      </c>
      <c r="AA6" s="2">
        <f t="shared" si="3"/>
        <v>14168834</v>
      </c>
      <c r="AB6" s="2">
        <f t="shared" si="3"/>
        <v>26198103</v>
      </c>
      <c r="AC6" s="2">
        <f t="shared" si="3"/>
        <v>23188353</v>
      </c>
      <c r="AD6" s="2">
        <f t="shared" si="3"/>
        <v>10927735</v>
      </c>
      <c r="AE6" s="2">
        <f t="shared" si="3"/>
        <v>21764475</v>
      </c>
      <c r="AF6" s="2">
        <f t="shared" si="3"/>
        <v>13274754</v>
      </c>
      <c r="AG6" s="2">
        <f t="shared" si="3"/>
        <v>8199481</v>
      </c>
      <c r="AH6" s="2">
        <f t="shared" si="3"/>
        <v>16009221</v>
      </c>
      <c r="AI6" s="2">
        <f t="shared" si="3"/>
        <v>20991825</v>
      </c>
      <c r="AJ6" s="2">
        <f t="shared" si="3"/>
        <v>3278986</v>
      </c>
      <c r="AK6" s="2">
        <f t="shared" si="3"/>
        <v>12823149</v>
      </c>
      <c r="AL6" s="2">
        <f t="shared" si="3"/>
        <v>17715951</v>
      </c>
      <c r="AM6" s="2">
        <f t="shared" si="3"/>
        <v>6236431</v>
      </c>
      <c r="AN6" s="2">
        <f t="shared" si="3"/>
        <v>19917514</v>
      </c>
      <c r="AO6" s="2">
        <f t="shared" si="3"/>
        <v>17528348</v>
      </c>
      <c r="AP6" s="2">
        <f t="shared" si="3"/>
        <v>19887825</v>
      </c>
      <c r="AQ6" s="2">
        <f t="shared" si="3"/>
        <v>25553176</v>
      </c>
      <c r="AR6" s="2">
        <f t="shared" si="3"/>
        <v>16525722</v>
      </c>
      <c r="AS6" s="2">
        <f t="shared" si="3"/>
        <v>7689836</v>
      </c>
      <c r="AT6" s="2">
        <f t="shared" si="3"/>
        <v>17082230</v>
      </c>
      <c r="AU6" s="2">
        <f t="shared" si="3"/>
        <v>19785023</v>
      </c>
      <c r="AV6" s="2">
        <f t="shared" si="3"/>
        <v>14742374</v>
      </c>
      <c r="AW6" s="2">
        <f t="shared" si="3"/>
        <v>11935284</v>
      </c>
      <c r="AX6" s="2">
        <f t="shared" si="3"/>
        <v>8686131</v>
      </c>
      <c r="AY6" s="2">
        <f t="shared" si="3"/>
        <v>3740759</v>
      </c>
      <c r="AZ6" s="2">
        <f t="shared" si="3"/>
        <v>-8010556</v>
      </c>
      <c r="BA6" s="2">
        <f t="shared" si="3"/>
        <v>-17889328</v>
      </c>
      <c r="BB6" s="2">
        <f t="shared" si="3"/>
        <v>-8841232</v>
      </c>
      <c r="BC6" s="2">
        <f t="shared" si="3"/>
        <v>-26901310</v>
      </c>
      <c r="BD6" s="2">
        <f t="shared" si="3"/>
        <v>-35934917</v>
      </c>
      <c r="BE6" s="2">
        <f t="shared" si="3"/>
        <v>-42976382</v>
      </c>
      <c r="BF6" s="2">
        <f t="shared" si="3"/>
        <v>-44676015</v>
      </c>
      <c r="BG6" s="2">
        <f t="shared" si="3"/>
        <v>-63081000</v>
      </c>
      <c r="BH6" s="2">
        <f t="shared" si="3"/>
        <v>-57948177</v>
      </c>
      <c r="BI6" s="2">
        <f t="shared" si="3"/>
        <v>-54329132</v>
      </c>
      <c r="BJ6" s="2">
        <f t="shared" si="3"/>
        <v>-31625310</v>
      </c>
      <c r="BK6" s="2">
        <f t="shared" si="3"/>
        <v>-31853533</v>
      </c>
      <c r="BL6" s="2">
        <f t="shared" si="3"/>
        <v>-26564798</v>
      </c>
      <c r="BM6" s="2">
        <f t="shared" si="3"/>
        <v>-29130951</v>
      </c>
      <c r="BN6" s="2">
        <f t="shared" si="3"/>
        <v>-29940549</v>
      </c>
      <c r="BO6" s="2">
        <f t="shared" ref="BO6:DZ6" si="4">+BO7+BO11+BO12+BO13+BO14+BO15+BO16</f>
        <v>-22602553</v>
      </c>
      <c r="BP6" s="2">
        <f t="shared" si="4"/>
        <v>-18275463</v>
      </c>
      <c r="BQ6" s="2">
        <f t="shared" si="4"/>
        <v>-8811790</v>
      </c>
      <c r="BR6" s="2">
        <f t="shared" si="4"/>
        <v>-5981234</v>
      </c>
      <c r="BS6" s="2">
        <f t="shared" si="4"/>
        <v>-4785274</v>
      </c>
      <c r="BT6" s="2">
        <f t="shared" si="4"/>
        <v>-3328519</v>
      </c>
      <c r="BU6" s="2">
        <f t="shared" si="4"/>
        <v>-5255227</v>
      </c>
      <c r="BV6" s="2">
        <f t="shared" si="4"/>
        <v>1951187</v>
      </c>
      <c r="BW6" s="2">
        <f t="shared" si="4"/>
        <v>-2220014</v>
      </c>
      <c r="BX6" s="2">
        <f t="shared" si="4"/>
        <v>4754227</v>
      </c>
      <c r="BY6" s="2">
        <f t="shared" si="4"/>
        <v>-397843</v>
      </c>
      <c r="BZ6" s="2">
        <f t="shared" si="4"/>
        <v>-6285229</v>
      </c>
      <c r="CA6" s="2">
        <f t="shared" si="4"/>
        <v>9461577</v>
      </c>
      <c r="CB6" s="2">
        <f t="shared" si="4"/>
        <v>-1391426</v>
      </c>
      <c r="CC6" s="2">
        <f t="shared" si="4"/>
        <v>-12528060</v>
      </c>
      <c r="CD6" s="2">
        <f t="shared" si="4"/>
        <v>-7505233</v>
      </c>
      <c r="CE6" s="2">
        <f t="shared" si="4"/>
        <v>-19913380</v>
      </c>
      <c r="CF6" s="2">
        <f t="shared" si="4"/>
        <v>-15360223</v>
      </c>
      <c r="CG6" s="2">
        <f t="shared" si="4"/>
        <v>-8476956</v>
      </c>
      <c r="CH6" s="2">
        <f t="shared" si="4"/>
        <v>-1988315</v>
      </c>
      <c r="CI6" s="2">
        <f t="shared" si="4"/>
        <v>-13612941</v>
      </c>
      <c r="CJ6" s="2">
        <f t="shared" si="4"/>
        <v>-23878371</v>
      </c>
      <c r="CK6" s="2">
        <f t="shared" si="4"/>
        <v>-21015543</v>
      </c>
      <c r="CL6" s="2">
        <f t="shared" si="4"/>
        <v>-25555601</v>
      </c>
      <c r="CM6" s="2">
        <f t="shared" si="4"/>
        <v>-13378179</v>
      </c>
      <c r="CN6" s="2">
        <f t="shared" si="4"/>
        <v>-7650680</v>
      </c>
      <c r="CO6" s="2">
        <f t="shared" si="4"/>
        <v>-9200194</v>
      </c>
      <c r="CP6" s="2">
        <f t="shared" si="4"/>
        <v>-15949806</v>
      </c>
      <c r="CQ6" s="2">
        <f t="shared" si="4"/>
        <v>-9311445</v>
      </c>
      <c r="CR6" s="2">
        <f t="shared" si="4"/>
        <v>-17450316</v>
      </c>
      <c r="CS6" s="2">
        <f t="shared" si="4"/>
        <v>-8592692</v>
      </c>
      <c r="CT6" s="2">
        <f t="shared" si="4"/>
        <v>-2208807</v>
      </c>
      <c r="CU6" s="2">
        <f t="shared" si="4"/>
        <v>-19883627</v>
      </c>
      <c r="CV6" s="2">
        <f t="shared" si="4"/>
        <v>-17448226</v>
      </c>
      <c r="CW6" s="2">
        <f t="shared" si="4"/>
        <v>-25209687</v>
      </c>
      <c r="CX6" s="2">
        <f t="shared" si="4"/>
        <v>-42868570</v>
      </c>
      <c r="CY6" s="2">
        <f t="shared" si="4"/>
        <v>-39556819</v>
      </c>
      <c r="CZ6" s="2">
        <f t="shared" si="4"/>
        <v>-39759341</v>
      </c>
      <c r="DA6" s="2">
        <f t="shared" si="4"/>
        <v>-45059822</v>
      </c>
      <c r="DB6" s="2">
        <f t="shared" si="4"/>
        <v>-49789838</v>
      </c>
      <c r="DC6" s="2">
        <f t="shared" si="4"/>
        <v>-57217292</v>
      </c>
      <c r="DD6" s="2">
        <f t="shared" si="4"/>
        <v>-77295614</v>
      </c>
      <c r="DE6" s="2">
        <f t="shared" si="4"/>
        <v>-60308512</v>
      </c>
      <c r="DF6" s="2">
        <f t="shared" si="4"/>
        <v>-63896588</v>
      </c>
      <c r="DG6" s="2">
        <f t="shared" si="4"/>
        <v>-70081564</v>
      </c>
      <c r="DH6" s="2">
        <f t="shared" si="4"/>
        <v>-73937573</v>
      </c>
      <c r="DI6" s="2">
        <f t="shared" si="4"/>
        <v>-88576961</v>
      </c>
      <c r="DJ6" s="2">
        <f t="shared" si="4"/>
        <v>-85410009</v>
      </c>
      <c r="DK6" s="2">
        <f t="shared" si="4"/>
        <v>-65911713</v>
      </c>
      <c r="DL6" s="2">
        <f t="shared" si="4"/>
        <v>-64244110</v>
      </c>
      <c r="DM6" s="2">
        <f t="shared" si="4"/>
        <v>-65942139</v>
      </c>
      <c r="DN6" s="2">
        <f t="shared" si="4"/>
        <v>-71841273</v>
      </c>
      <c r="DO6" s="2">
        <f t="shared" si="4"/>
        <v>-66242648</v>
      </c>
      <c r="DP6" s="2">
        <f t="shared" si="4"/>
        <v>-76741677</v>
      </c>
      <c r="DQ6" s="2">
        <f t="shared" si="4"/>
        <v>-70512867</v>
      </c>
      <c r="DR6" s="2">
        <f t="shared" si="4"/>
        <v>-67686525</v>
      </c>
      <c r="DS6" s="2">
        <f t="shared" si="4"/>
        <v>-75434048</v>
      </c>
      <c r="DT6" s="2">
        <f t="shared" si="4"/>
        <v>-59936416</v>
      </c>
      <c r="DU6" s="2">
        <f t="shared" si="4"/>
        <v>-52217564</v>
      </c>
      <c r="DV6" s="2">
        <f t="shared" si="4"/>
        <v>-59559022</v>
      </c>
      <c r="DW6" s="2">
        <f t="shared" si="4"/>
        <v>-52744769</v>
      </c>
      <c r="DX6" s="2">
        <f t="shared" si="4"/>
        <v>-43414784</v>
      </c>
      <c r="DY6" s="2">
        <f t="shared" si="4"/>
        <v>-45561367</v>
      </c>
      <c r="DZ6" s="2">
        <f t="shared" si="4"/>
        <v>-47928897</v>
      </c>
      <c r="EA6" s="2">
        <f t="shared" ref="EA6:EV6" si="5">+EA7+EA11+EA12+EA13+EA14+EA15+EA16</f>
        <v>-53474583</v>
      </c>
      <c r="EB6" s="2">
        <f t="shared" si="5"/>
        <v>-42195483</v>
      </c>
      <c r="EC6" s="2">
        <f t="shared" si="5"/>
        <v>-37965754</v>
      </c>
      <c r="ED6" s="2">
        <f t="shared" si="5"/>
        <v>-45271984</v>
      </c>
      <c r="EE6" s="2">
        <f t="shared" si="5"/>
        <v>-65223724</v>
      </c>
      <c r="EF6" s="2">
        <f t="shared" si="5"/>
        <v>-37719072</v>
      </c>
      <c r="EG6" s="2">
        <f t="shared" si="5"/>
        <v>-33874618</v>
      </c>
      <c r="EH6" s="2">
        <f t="shared" si="5"/>
        <v>-60324716</v>
      </c>
      <c r="EI6" s="2">
        <f t="shared" si="5"/>
        <v>-31124554</v>
      </c>
      <c r="EJ6" s="2">
        <f t="shared" si="5"/>
        <v>-44975113</v>
      </c>
      <c r="EK6" s="2">
        <f t="shared" si="5"/>
        <v>-79782976</v>
      </c>
      <c r="EL6" s="2">
        <f t="shared" si="5"/>
        <v>-77526513</v>
      </c>
      <c r="EM6" s="2">
        <f t="shared" si="5"/>
        <v>-128165408</v>
      </c>
      <c r="EN6" s="2">
        <f t="shared" si="5"/>
        <v>-107396039</v>
      </c>
      <c r="EO6" s="2">
        <f t="shared" si="5"/>
        <v>-66116586</v>
      </c>
      <c r="EP6" s="2">
        <f t="shared" si="5"/>
        <v>-31022862</v>
      </c>
      <c r="EQ6" s="2">
        <f t="shared" si="5"/>
        <v>-11953029</v>
      </c>
      <c r="ER6" s="2">
        <f t="shared" si="5"/>
        <v>41778002</v>
      </c>
      <c r="ES6" s="2">
        <f t="shared" si="5"/>
        <v>61445027</v>
      </c>
      <c r="ET6" s="2">
        <f t="shared" si="5"/>
        <v>10975868</v>
      </c>
      <c r="EU6" s="2">
        <f t="shared" si="5"/>
        <v>1663774</v>
      </c>
      <c r="EV6" s="2">
        <f t="shared" si="5"/>
        <v>10514933</v>
      </c>
    </row>
    <row r="7" spans="1:152" x14ac:dyDescent="0.25">
      <c r="A7" t="s">
        <v>209</v>
      </c>
      <c r="B7" s="2">
        <f>+B8-B9-B10</f>
        <v>-5548921</v>
      </c>
      <c r="C7" s="2">
        <f t="shared" ref="C7:BN7" si="6">+C8+C9+C10</f>
        <v>39081093</v>
      </c>
      <c r="D7" s="2">
        <f t="shared" si="6"/>
        <v>43324006</v>
      </c>
      <c r="E7" s="2">
        <f t="shared" si="6"/>
        <v>46046760</v>
      </c>
      <c r="F7" s="2">
        <f t="shared" si="6"/>
        <v>49866349</v>
      </c>
      <c r="G7" s="2">
        <f t="shared" si="6"/>
        <v>44950710</v>
      </c>
      <c r="H7" s="2">
        <f t="shared" si="6"/>
        <v>43487140</v>
      </c>
      <c r="I7" s="2">
        <f t="shared" si="6"/>
        <v>39470230</v>
      </c>
      <c r="J7" s="2">
        <f t="shared" si="6"/>
        <v>36862219</v>
      </c>
      <c r="K7" s="2">
        <f t="shared" si="6"/>
        <v>42893131</v>
      </c>
      <c r="L7" s="2">
        <f t="shared" si="6"/>
        <v>36578017</v>
      </c>
      <c r="M7" s="2">
        <f t="shared" si="6"/>
        <v>34455385</v>
      </c>
      <c r="N7" s="2">
        <f t="shared" si="6"/>
        <v>37934079</v>
      </c>
      <c r="O7" s="2">
        <f t="shared" si="6"/>
        <v>33467242</v>
      </c>
      <c r="P7" s="2">
        <f t="shared" si="6"/>
        <v>36548309</v>
      </c>
      <c r="Q7" s="2">
        <f t="shared" si="6"/>
        <v>39719388</v>
      </c>
      <c r="R7" s="2">
        <f t="shared" si="6"/>
        <v>37218607</v>
      </c>
      <c r="S7" s="2">
        <f t="shared" si="6"/>
        <v>34699582</v>
      </c>
      <c r="T7" s="2">
        <f t="shared" si="6"/>
        <v>39594807</v>
      </c>
      <c r="U7" s="2">
        <f t="shared" si="6"/>
        <v>37685553</v>
      </c>
      <c r="V7" s="2">
        <f t="shared" si="6"/>
        <v>32529272</v>
      </c>
      <c r="W7" s="2">
        <f t="shared" si="6"/>
        <v>43639847</v>
      </c>
      <c r="X7" s="2">
        <f t="shared" si="6"/>
        <v>34056999</v>
      </c>
      <c r="Y7" s="2">
        <f t="shared" si="6"/>
        <v>40682435</v>
      </c>
      <c r="Z7" s="2">
        <f t="shared" si="6"/>
        <v>40343125</v>
      </c>
      <c r="AA7" s="2">
        <f t="shared" si="6"/>
        <v>30389380</v>
      </c>
      <c r="AB7" s="2">
        <f t="shared" si="6"/>
        <v>33747941</v>
      </c>
      <c r="AC7" s="2">
        <f t="shared" si="6"/>
        <v>31487414</v>
      </c>
      <c r="AD7" s="2">
        <f t="shared" si="6"/>
        <v>28062263</v>
      </c>
      <c r="AE7" s="2">
        <f t="shared" si="6"/>
        <v>33477990</v>
      </c>
      <c r="AF7" s="2">
        <f t="shared" si="6"/>
        <v>36430945</v>
      </c>
      <c r="AG7" s="2">
        <f t="shared" si="6"/>
        <v>31494595</v>
      </c>
      <c r="AH7" s="2">
        <f t="shared" si="6"/>
        <v>27566564</v>
      </c>
      <c r="AI7" s="2">
        <f t="shared" si="6"/>
        <v>38098680</v>
      </c>
      <c r="AJ7" s="2">
        <f t="shared" si="6"/>
        <v>27994296</v>
      </c>
      <c r="AK7" s="2">
        <f t="shared" si="6"/>
        <v>35058176</v>
      </c>
      <c r="AL7" s="2">
        <f t="shared" si="6"/>
        <v>32214331</v>
      </c>
      <c r="AM7" s="2">
        <f t="shared" si="6"/>
        <v>29473592</v>
      </c>
      <c r="AN7" s="2">
        <f t="shared" si="6"/>
        <v>35903983</v>
      </c>
      <c r="AO7" s="2">
        <f t="shared" si="6"/>
        <v>32884320</v>
      </c>
      <c r="AP7" s="2">
        <f t="shared" si="6"/>
        <v>31844349</v>
      </c>
      <c r="AQ7" s="2">
        <f t="shared" si="6"/>
        <v>35549877</v>
      </c>
      <c r="AR7" s="2">
        <f t="shared" si="6"/>
        <v>33973159</v>
      </c>
      <c r="AS7" s="2">
        <f t="shared" si="6"/>
        <v>24496108</v>
      </c>
      <c r="AT7" s="2">
        <f t="shared" si="6"/>
        <v>25789096</v>
      </c>
      <c r="AU7" s="2">
        <f t="shared" si="6"/>
        <v>37843373</v>
      </c>
      <c r="AV7" s="2">
        <f t="shared" si="6"/>
        <v>30205656</v>
      </c>
      <c r="AW7" s="2">
        <f t="shared" si="6"/>
        <v>22750659</v>
      </c>
      <c r="AX7" s="2">
        <f t="shared" si="6"/>
        <v>32294459</v>
      </c>
      <c r="AY7" s="2">
        <f t="shared" si="6"/>
        <v>20966854</v>
      </c>
      <c r="AZ7" s="2">
        <f t="shared" si="6"/>
        <v>22072935</v>
      </c>
      <c r="BA7" s="2">
        <f t="shared" si="6"/>
        <v>20504261</v>
      </c>
      <c r="BB7" s="2">
        <f t="shared" si="6"/>
        <v>22822959</v>
      </c>
      <c r="BC7" s="2">
        <f t="shared" si="6"/>
        <v>25498471</v>
      </c>
      <c r="BD7" s="2">
        <f t="shared" si="6"/>
        <v>28818939</v>
      </c>
      <c r="BE7" s="2">
        <f t="shared" si="6"/>
        <v>28505953</v>
      </c>
      <c r="BF7" s="2">
        <f t="shared" si="6"/>
        <v>28731102</v>
      </c>
      <c r="BG7" s="2">
        <f t="shared" si="6"/>
        <v>30871863</v>
      </c>
      <c r="BH7" s="2">
        <f t="shared" si="6"/>
        <v>32514618</v>
      </c>
      <c r="BI7" s="2">
        <f t="shared" si="6"/>
        <v>34071845</v>
      </c>
      <c r="BJ7" s="2">
        <f t="shared" si="6"/>
        <v>26772195</v>
      </c>
      <c r="BK7" s="2">
        <f t="shared" si="6"/>
        <v>24261817</v>
      </c>
      <c r="BL7" s="2">
        <f t="shared" si="6"/>
        <v>27802981</v>
      </c>
      <c r="BM7" s="2">
        <f t="shared" si="6"/>
        <v>26357332</v>
      </c>
      <c r="BN7" s="2">
        <f t="shared" si="6"/>
        <v>25322565</v>
      </c>
      <c r="BO7" s="2">
        <f t="shared" ref="BO7:DZ7" si="7">+BO8+BO9+BO10</f>
        <v>19831024</v>
      </c>
      <c r="BP7" s="2">
        <f t="shared" si="7"/>
        <v>30290301</v>
      </c>
      <c r="BQ7" s="2">
        <f t="shared" si="7"/>
        <v>28204713</v>
      </c>
      <c r="BR7" s="2">
        <f t="shared" si="7"/>
        <v>17635226</v>
      </c>
      <c r="BS7" s="2">
        <f t="shared" si="7"/>
        <v>32435120</v>
      </c>
      <c r="BT7" s="2">
        <f t="shared" si="7"/>
        <v>30459784</v>
      </c>
      <c r="BU7" s="2">
        <f t="shared" si="7"/>
        <v>23817886</v>
      </c>
      <c r="BV7" s="2">
        <f t="shared" si="7"/>
        <v>33861788</v>
      </c>
      <c r="BW7" s="2">
        <f t="shared" si="7"/>
        <v>23643363</v>
      </c>
      <c r="BX7" s="2">
        <f t="shared" si="7"/>
        <v>26759898</v>
      </c>
      <c r="BY7" s="2">
        <f t="shared" si="7"/>
        <v>22210690</v>
      </c>
      <c r="BZ7" s="2">
        <f t="shared" si="7"/>
        <v>24347129</v>
      </c>
      <c r="CA7" s="2">
        <f t="shared" si="7"/>
        <v>29688481</v>
      </c>
      <c r="CB7" s="2">
        <f t="shared" si="7"/>
        <v>32997254</v>
      </c>
      <c r="CC7" s="2">
        <f t="shared" si="7"/>
        <v>32576344</v>
      </c>
      <c r="CD7" s="2">
        <f t="shared" si="7"/>
        <v>22563642</v>
      </c>
      <c r="CE7" s="2">
        <f t="shared" si="7"/>
        <v>40018456</v>
      </c>
      <c r="CF7" s="2">
        <f t="shared" si="7"/>
        <v>34016123</v>
      </c>
      <c r="CG7" s="2">
        <f t="shared" si="7"/>
        <v>39190142</v>
      </c>
      <c r="CH7" s="2">
        <f t="shared" si="7"/>
        <v>47635237</v>
      </c>
      <c r="CI7" s="2">
        <f t="shared" si="7"/>
        <v>33811268</v>
      </c>
      <c r="CJ7" s="2">
        <f t="shared" si="7"/>
        <v>37636070</v>
      </c>
      <c r="CK7" s="2">
        <f t="shared" si="7"/>
        <v>39547290</v>
      </c>
      <c r="CL7" s="2">
        <f t="shared" si="7"/>
        <v>34391872</v>
      </c>
      <c r="CM7" s="2">
        <f t="shared" si="7"/>
        <v>28892795</v>
      </c>
      <c r="CN7" s="2">
        <f t="shared" si="7"/>
        <v>42702513</v>
      </c>
      <c r="CO7" s="2">
        <f t="shared" si="7"/>
        <v>30210932</v>
      </c>
      <c r="CP7" s="2">
        <f t="shared" si="7"/>
        <v>16290218</v>
      </c>
      <c r="CQ7" s="2">
        <f t="shared" si="7"/>
        <v>38017379</v>
      </c>
      <c r="CR7" s="2">
        <f t="shared" si="7"/>
        <v>32922034</v>
      </c>
      <c r="CS7" s="2">
        <f t="shared" si="7"/>
        <v>31746286</v>
      </c>
      <c r="CT7" s="2">
        <f t="shared" si="7"/>
        <v>39599524</v>
      </c>
      <c r="CU7" s="2">
        <f t="shared" si="7"/>
        <v>29558633</v>
      </c>
      <c r="CV7" s="2">
        <f t="shared" si="7"/>
        <v>38396274</v>
      </c>
      <c r="CW7" s="2">
        <f t="shared" si="7"/>
        <v>34626677</v>
      </c>
      <c r="CX7" s="2">
        <f t="shared" si="7"/>
        <v>28663099</v>
      </c>
      <c r="CY7" s="2">
        <f t="shared" si="7"/>
        <v>38391075</v>
      </c>
      <c r="CZ7" s="2">
        <f t="shared" si="7"/>
        <v>43468076</v>
      </c>
      <c r="DA7" s="2">
        <f t="shared" si="7"/>
        <v>43585885</v>
      </c>
      <c r="DB7" s="2">
        <f t="shared" si="7"/>
        <v>24289645</v>
      </c>
      <c r="DC7" s="2">
        <f t="shared" si="7"/>
        <v>51025411</v>
      </c>
      <c r="DD7" s="2">
        <f t="shared" si="7"/>
        <v>28689818</v>
      </c>
      <c r="DE7" s="2">
        <f t="shared" si="7"/>
        <v>48372490</v>
      </c>
      <c r="DF7" s="2">
        <f t="shared" si="7"/>
        <v>39792632</v>
      </c>
      <c r="DG7" s="2">
        <f t="shared" si="7"/>
        <v>34791170</v>
      </c>
      <c r="DH7" s="2">
        <f t="shared" si="7"/>
        <v>39336399</v>
      </c>
      <c r="DI7" s="2">
        <f t="shared" si="7"/>
        <v>27002743</v>
      </c>
      <c r="DJ7" s="2">
        <f t="shared" si="7"/>
        <v>28607970</v>
      </c>
      <c r="DK7" s="2">
        <f t="shared" si="7"/>
        <v>40068757</v>
      </c>
      <c r="DL7" s="2">
        <f t="shared" si="7"/>
        <v>53085094</v>
      </c>
      <c r="DM7" s="2">
        <f t="shared" si="7"/>
        <v>47129828</v>
      </c>
      <c r="DN7" s="2">
        <f t="shared" si="7"/>
        <v>47987750</v>
      </c>
      <c r="DO7" s="2">
        <f t="shared" si="7"/>
        <v>57257522</v>
      </c>
      <c r="DP7" s="2">
        <f t="shared" si="7"/>
        <v>39992750</v>
      </c>
      <c r="DQ7" s="2">
        <f t="shared" si="7"/>
        <v>45802914</v>
      </c>
      <c r="DR7" s="2">
        <f t="shared" si="7"/>
        <v>42619892</v>
      </c>
      <c r="DS7" s="2">
        <f t="shared" si="7"/>
        <v>35638521</v>
      </c>
      <c r="DT7" s="2">
        <f t="shared" si="7"/>
        <v>61505722</v>
      </c>
      <c r="DU7" s="2">
        <f t="shared" si="7"/>
        <v>45710494</v>
      </c>
      <c r="DV7" s="2">
        <f t="shared" si="7"/>
        <v>35113008</v>
      </c>
      <c r="DW7" s="2">
        <f t="shared" si="7"/>
        <v>41156171</v>
      </c>
      <c r="DX7" s="2">
        <f t="shared" si="7"/>
        <v>55982314</v>
      </c>
      <c r="DY7" s="2">
        <f t="shared" si="7"/>
        <v>51554060</v>
      </c>
      <c r="DZ7" s="2">
        <f t="shared" si="7"/>
        <v>52273966</v>
      </c>
      <c r="EA7" s="2">
        <f t="shared" ref="EA7:EV7" si="8">+EA8+EA9+EA10</f>
        <v>63134473</v>
      </c>
      <c r="EB7" s="2">
        <f t="shared" si="8"/>
        <v>67965736</v>
      </c>
      <c r="EC7" s="2">
        <f t="shared" si="8"/>
        <v>70715781</v>
      </c>
      <c r="ED7" s="2">
        <f t="shared" si="8"/>
        <v>81710578</v>
      </c>
      <c r="EE7" s="2">
        <f t="shared" si="8"/>
        <v>60749728</v>
      </c>
      <c r="EF7" s="2">
        <f t="shared" si="8"/>
        <v>71939722</v>
      </c>
      <c r="EG7" s="2">
        <f t="shared" si="8"/>
        <v>62317119</v>
      </c>
      <c r="EH7" s="2">
        <f t="shared" si="8"/>
        <v>44814990</v>
      </c>
      <c r="EI7" s="2">
        <f t="shared" si="8"/>
        <v>45212231</v>
      </c>
      <c r="EJ7" s="2">
        <f t="shared" si="8"/>
        <v>70473918</v>
      </c>
      <c r="EK7" s="2">
        <f t="shared" si="8"/>
        <v>44969379</v>
      </c>
      <c r="EL7" s="2">
        <f t="shared" si="8"/>
        <v>55212697</v>
      </c>
      <c r="EM7" s="2">
        <f t="shared" si="8"/>
        <v>59292458</v>
      </c>
      <c r="EN7" s="2">
        <f t="shared" si="8"/>
        <v>57805544</v>
      </c>
      <c r="EO7" s="2">
        <f t="shared" si="8"/>
        <v>61916073</v>
      </c>
      <c r="EP7" s="2">
        <f t="shared" si="8"/>
        <v>62678953</v>
      </c>
      <c r="EQ7" s="2">
        <f t="shared" si="8"/>
        <v>47208216</v>
      </c>
      <c r="ER7" s="2">
        <f t="shared" si="8"/>
        <v>82241286</v>
      </c>
      <c r="ES7" s="2">
        <f t="shared" si="8"/>
        <v>75159959</v>
      </c>
      <c r="ET7" s="2">
        <f t="shared" si="8"/>
        <v>56759061</v>
      </c>
      <c r="EU7" s="2">
        <f t="shared" si="8"/>
        <v>47288698</v>
      </c>
      <c r="EV7" s="2">
        <f t="shared" si="8"/>
        <v>57316732</v>
      </c>
    </row>
    <row r="8" spans="1:152" x14ac:dyDescent="0.25">
      <c r="A8" t="s">
        <v>211</v>
      </c>
      <c r="B8" s="2">
        <v>18946848</v>
      </c>
      <c r="C8" s="2">
        <v>18774848</v>
      </c>
      <c r="D8" s="2">
        <v>18630344</v>
      </c>
      <c r="E8" s="2">
        <v>18965072</v>
      </c>
      <c r="F8" s="2">
        <v>18939105</v>
      </c>
      <c r="G8" s="2">
        <v>19205272</v>
      </c>
      <c r="H8" s="2">
        <v>17249596</v>
      </c>
      <c r="I8" s="2">
        <v>17238283</v>
      </c>
      <c r="J8" s="2">
        <v>16651183</v>
      </c>
      <c r="K8" s="2">
        <v>16443825</v>
      </c>
      <c r="L8" s="2">
        <v>16205230</v>
      </c>
      <c r="M8" s="2">
        <v>16534060</v>
      </c>
      <c r="N8" s="2">
        <v>16965993</v>
      </c>
      <c r="O8" s="2">
        <v>16887784</v>
      </c>
      <c r="P8" s="2">
        <v>16654436</v>
      </c>
      <c r="Q8" s="2">
        <v>16889388</v>
      </c>
      <c r="R8" s="2">
        <v>17177442</v>
      </c>
      <c r="S8" s="2">
        <v>17293784</v>
      </c>
      <c r="T8" s="2">
        <v>15269065</v>
      </c>
      <c r="U8" s="2">
        <v>15471838</v>
      </c>
      <c r="V8" s="2">
        <v>14377750</v>
      </c>
      <c r="W8" s="2">
        <v>14587065</v>
      </c>
      <c r="X8" s="2">
        <v>13673678</v>
      </c>
      <c r="Y8" s="2">
        <v>13832427</v>
      </c>
      <c r="Z8" s="2">
        <v>14491982</v>
      </c>
      <c r="AA8" s="2">
        <v>13602438</v>
      </c>
      <c r="AB8" s="2">
        <v>13397568</v>
      </c>
      <c r="AC8" s="2">
        <v>13514370</v>
      </c>
      <c r="AD8" s="2">
        <v>13367842</v>
      </c>
      <c r="AE8" s="2">
        <v>13718667</v>
      </c>
      <c r="AF8" s="2">
        <v>10550395</v>
      </c>
      <c r="AG8" s="2">
        <v>10663284</v>
      </c>
      <c r="AH8" s="2">
        <v>9723170</v>
      </c>
      <c r="AI8" s="2">
        <v>9755645</v>
      </c>
      <c r="AJ8" s="2">
        <v>8781797</v>
      </c>
      <c r="AK8" s="2">
        <v>8881496</v>
      </c>
      <c r="AL8" s="2">
        <v>9288288</v>
      </c>
      <c r="AM8" s="2">
        <v>8644171</v>
      </c>
      <c r="AN8" s="2">
        <v>9281825</v>
      </c>
      <c r="AO8" s="2">
        <v>10383601</v>
      </c>
      <c r="AP8" s="2">
        <v>11344137</v>
      </c>
      <c r="AQ8" s="2">
        <v>12101878</v>
      </c>
      <c r="AR8" s="2">
        <v>7370685</v>
      </c>
      <c r="AS8" s="2">
        <v>8127177</v>
      </c>
      <c r="AT8" s="2">
        <v>7981258</v>
      </c>
      <c r="AU8" s="2">
        <v>8511437</v>
      </c>
      <c r="AV8" s="2">
        <v>7806689</v>
      </c>
      <c r="AW8" s="2">
        <v>8266764</v>
      </c>
      <c r="AX8" s="2">
        <v>8560483</v>
      </c>
      <c r="AY8" s="2">
        <v>7924719</v>
      </c>
      <c r="AZ8" s="2">
        <v>7878228</v>
      </c>
      <c r="BA8" s="2">
        <v>7892217</v>
      </c>
      <c r="BB8" s="2">
        <v>7813296</v>
      </c>
      <c r="BC8" s="2">
        <v>7855018</v>
      </c>
      <c r="BD8" s="2">
        <v>7816915</v>
      </c>
      <c r="BE8" s="2">
        <v>7856598</v>
      </c>
      <c r="BF8" s="2">
        <v>7873070</v>
      </c>
      <c r="BG8" s="2">
        <v>8025461</v>
      </c>
      <c r="BH8" s="2">
        <v>7960931</v>
      </c>
      <c r="BI8" s="2">
        <v>8522535</v>
      </c>
      <c r="BJ8" s="2">
        <v>7730892</v>
      </c>
      <c r="BK8" s="2">
        <v>7741330</v>
      </c>
      <c r="BL8" s="2">
        <v>7369065</v>
      </c>
      <c r="BM8" s="2">
        <v>8174720</v>
      </c>
      <c r="BN8" s="2">
        <v>7815037</v>
      </c>
      <c r="BO8" s="2">
        <v>7960335</v>
      </c>
      <c r="BP8" s="2">
        <v>8009037</v>
      </c>
      <c r="BQ8" s="2">
        <v>8032944</v>
      </c>
      <c r="BR8" s="2">
        <v>8122107</v>
      </c>
      <c r="BS8" s="2">
        <v>8148069</v>
      </c>
      <c r="BT8" s="2">
        <v>8199836</v>
      </c>
      <c r="BU8" s="2">
        <v>8254356</v>
      </c>
      <c r="BV8" s="2">
        <v>8459393</v>
      </c>
      <c r="BW8" s="2">
        <v>8371769</v>
      </c>
      <c r="BX8" s="2">
        <v>8099270</v>
      </c>
      <c r="BY8" s="2">
        <v>8390097</v>
      </c>
      <c r="BZ8" s="2">
        <v>8918369</v>
      </c>
      <c r="CA8" s="2">
        <v>9251913</v>
      </c>
      <c r="CB8" s="2">
        <v>7877013</v>
      </c>
      <c r="CC8" s="2">
        <v>7651348</v>
      </c>
      <c r="CD8" s="2">
        <v>7138794</v>
      </c>
      <c r="CE8" s="2">
        <v>7570089</v>
      </c>
      <c r="CF8" s="2">
        <v>8360946</v>
      </c>
      <c r="CG8" s="2">
        <v>8951248</v>
      </c>
      <c r="CH8" s="2">
        <v>9640921</v>
      </c>
      <c r="CI8" s="2">
        <v>8852425</v>
      </c>
      <c r="CJ8" s="2">
        <v>8763633</v>
      </c>
      <c r="CK8" s="2">
        <v>8783789</v>
      </c>
      <c r="CL8" s="2">
        <v>7305096</v>
      </c>
      <c r="CM8" s="2">
        <v>8936621</v>
      </c>
      <c r="CN8" s="2">
        <v>9065636</v>
      </c>
      <c r="CO8" s="2">
        <v>9055295</v>
      </c>
      <c r="CP8" s="2">
        <v>9026543</v>
      </c>
      <c r="CQ8" s="2">
        <v>9658019</v>
      </c>
      <c r="CR8" s="2">
        <v>8843691</v>
      </c>
      <c r="CS8" s="2">
        <v>9117883</v>
      </c>
      <c r="CT8" s="2">
        <v>9227654</v>
      </c>
      <c r="CU8" s="2">
        <v>9120254</v>
      </c>
      <c r="CV8" s="2">
        <v>9036571</v>
      </c>
      <c r="CW8" s="2">
        <v>9083180</v>
      </c>
      <c r="CX8" s="2">
        <v>7873318</v>
      </c>
      <c r="CY8" s="2">
        <v>9514289</v>
      </c>
      <c r="CZ8" s="2">
        <v>8786698</v>
      </c>
      <c r="DA8" s="2">
        <v>7903384</v>
      </c>
      <c r="DB8" s="2">
        <v>8176123</v>
      </c>
      <c r="DC8" s="2">
        <v>8312052</v>
      </c>
      <c r="DD8" s="2">
        <v>8415060</v>
      </c>
      <c r="DE8" s="2">
        <v>8898030</v>
      </c>
      <c r="DF8" s="2">
        <v>8607134</v>
      </c>
      <c r="DG8" s="2">
        <v>8853454</v>
      </c>
      <c r="DH8" s="2">
        <v>7761257</v>
      </c>
      <c r="DI8" s="2">
        <v>6755921</v>
      </c>
      <c r="DJ8" s="2">
        <v>4818163</v>
      </c>
      <c r="DK8" s="2">
        <v>7648962</v>
      </c>
      <c r="DL8" s="2">
        <v>8319804</v>
      </c>
      <c r="DM8" s="2">
        <v>9146566</v>
      </c>
      <c r="DN8" s="2">
        <v>9644594</v>
      </c>
      <c r="DO8" s="2">
        <v>10558661</v>
      </c>
      <c r="DP8" s="2">
        <v>11188679</v>
      </c>
      <c r="DQ8" s="2">
        <v>12108728</v>
      </c>
      <c r="DR8" s="2">
        <v>12484574</v>
      </c>
      <c r="DS8" s="2">
        <v>13768785</v>
      </c>
      <c r="DT8" s="2">
        <v>14874148</v>
      </c>
      <c r="DU8" s="2">
        <v>16275442</v>
      </c>
      <c r="DV8" s="2">
        <v>13397413</v>
      </c>
      <c r="DW8" s="2">
        <v>15238705</v>
      </c>
      <c r="DX8" s="2">
        <v>15299818</v>
      </c>
      <c r="DY8" s="2">
        <v>14862778</v>
      </c>
      <c r="DZ8" s="2">
        <v>14702059</v>
      </c>
      <c r="EA8" s="2">
        <v>14505983</v>
      </c>
      <c r="EB8" s="2">
        <v>14440308</v>
      </c>
      <c r="EC8" s="2">
        <v>14392533</v>
      </c>
      <c r="ED8" s="2">
        <v>14205180</v>
      </c>
      <c r="EE8" s="2">
        <v>14383452</v>
      </c>
      <c r="EF8" s="2">
        <v>14964382</v>
      </c>
      <c r="EG8" s="2">
        <v>13614024</v>
      </c>
      <c r="EH8" s="2">
        <v>10940914</v>
      </c>
      <c r="EI8" s="2">
        <v>14697038</v>
      </c>
      <c r="EJ8" s="2">
        <v>14761426</v>
      </c>
      <c r="EK8" s="2">
        <v>12821661</v>
      </c>
      <c r="EL8" s="2">
        <v>12795683</v>
      </c>
      <c r="EM8" s="2">
        <v>12102833</v>
      </c>
      <c r="EN8" s="2">
        <v>13015064</v>
      </c>
      <c r="EO8" s="2">
        <v>13708771</v>
      </c>
      <c r="EP8" s="2">
        <v>12916060</v>
      </c>
      <c r="EQ8" s="2">
        <v>13495457</v>
      </c>
      <c r="ER8" s="2">
        <v>14489380</v>
      </c>
      <c r="ES8" s="2">
        <v>4162249</v>
      </c>
      <c r="ET8" s="2">
        <v>2126971</v>
      </c>
      <c r="EU8" s="2">
        <v>2687600</v>
      </c>
      <c r="EV8" s="2">
        <v>13267573</v>
      </c>
    </row>
    <row r="9" spans="1:152" x14ac:dyDescent="0.25">
      <c r="A9" s="5" t="s">
        <v>212</v>
      </c>
      <c r="B9" s="2">
        <v>3587050</v>
      </c>
      <c r="C9" s="2">
        <v>1615515</v>
      </c>
      <c r="D9" s="2">
        <v>4593771</v>
      </c>
      <c r="E9" s="2">
        <v>4940720</v>
      </c>
      <c r="F9" s="2">
        <v>1072075</v>
      </c>
      <c r="G9" s="2">
        <v>1320322</v>
      </c>
      <c r="H9" s="2">
        <v>8628039</v>
      </c>
      <c r="I9" s="2">
        <v>3266484</v>
      </c>
      <c r="J9" s="2">
        <v>1518156</v>
      </c>
      <c r="K9" s="2">
        <v>7317895</v>
      </c>
      <c r="L9" s="2">
        <v>3507670</v>
      </c>
      <c r="M9" s="2">
        <v>4744355</v>
      </c>
      <c r="N9" s="2">
        <v>6717450</v>
      </c>
      <c r="O9" s="2">
        <v>4331241</v>
      </c>
      <c r="P9" s="2">
        <v>5906814</v>
      </c>
      <c r="Q9" s="2">
        <v>7847392</v>
      </c>
      <c r="R9" s="2">
        <v>2676262</v>
      </c>
      <c r="S9" s="2">
        <v>2432423</v>
      </c>
      <c r="T9" s="2">
        <v>4901483</v>
      </c>
      <c r="U9" s="2">
        <v>1492946</v>
      </c>
      <c r="V9" s="2">
        <v>924216</v>
      </c>
      <c r="W9" s="2">
        <v>10260785</v>
      </c>
      <c r="X9" s="2">
        <v>2414231</v>
      </c>
      <c r="Y9" s="2">
        <v>5623656</v>
      </c>
      <c r="Z9" s="2">
        <v>5293203</v>
      </c>
      <c r="AA9" s="2">
        <v>1859201</v>
      </c>
      <c r="AB9" s="2">
        <v>5900137</v>
      </c>
      <c r="AC9" s="2">
        <v>959269</v>
      </c>
      <c r="AD9" s="2">
        <v>2941389</v>
      </c>
      <c r="AE9" s="2">
        <v>9421458</v>
      </c>
      <c r="AF9" s="2">
        <v>12840731</v>
      </c>
      <c r="AG9" s="2">
        <v>7875165</v>
      </c>
      <c r="AH9" s="2">
        <v>2310967</v>
      </c>
      <c r="AI9" s="2">
        <v>11766718</v>
      </c>
      <c r="AJ9" s="2">
        <v>2370572</v>
      </c>
      <c r="AK9" s="2">
        <v>9156570</v>
      </c>
      <c r="AL9" s="2">
        <v>5492079</v>
      </c>
      <c r="AM9" s="2">
        <v>4925804</v>
      </c>
      <c r="AN9" s="2">
        <v>6983940</v>
      </c>
      <c r="AO9" s="2">
        <v>2556797</v>
      </c>
      <c r="AP9" s="2">
        <v>1280712</v>
      </c>
      <c r="AQ9" s="2">
        <v>7347579</v>
      </c>
      <c r="AR9" s="2">
        <v>10706107</v>
      </c>
      <c r="AS9" s="2">
        <v>1693525</v>
      </c>
      <c r="AT9" s="2">
        <v>2895062</v>
      </c>
      <c r="AU9" s="2">
        <v>11850483</v>
      </c>
      <c r="AV9" s="2">
        <v>4715025</v>
      </c>
      <c r="AW9" s="2">
        <v>3333478</v>
      </c>
      <c r="AX9" s="2">
        <v>16934034</v>
      </c>
      <c r="AY9" s="2">
        <v>5543381</v>
      </c>
      <c r="AZ9" s="2">
        <v>7827365</v>
      </c>
      <c r="BA9" s="2">
        <v>5691035</v>
      </c>
      <c r="BB9" s="2">
        <v>5134352</v>
      </c>
      <c r="BC9" s="2">
        <v>7716072</v>
      </c>
      <c r="BD9" s="2">
        <v>11361773</v>
      </c>
      <c r="BE9" s="2">
        <v>10147341</v>
      </c>
      <c r="BF9" s="2">
        <v>11192355</v>
      </c>
      <c r="BG9" s="2">
        <v>14741911</v>
      </c>
      <c r="BH9" s="2">
        <v>17237986</v>
      </c>
      <c r="BI9" s="2">
        <v>16825645</v>
      </c>
      <c r="BJ9" s="2">
        <v>11237058</v>
      </c>
      <c r="BK9" s="2">
        <v>8234901</v>
      </c>
      <c r="BL9" s="2">
        <v>11102694</v>
      </c>
      <c r="BM9" s="2">
        <v>8430481</v>
      </c>
      <c r="BN9" s="2">
        <v>7158712</v>
      </c>
      <c r="BO9" s="2">
        <v>2185980</v>
      </c>
      <c r="BP9" s="2">
        <v>14234719</v>
      </c>
      <c r="BQ9" s="2">
        <v>9388952</v>
      </c>
      <c r="BR9" s="2">
        <v>1942539</v>
      </c>
      <c r="BS9" s="2">
        <v>17629096</v>
      </c>
      <c r="BT9" s="2">
        <v>14126077</v>
      </c>
      <c r="BU9" s="2">
        <v>7686102</v>
      </c>
      <c r="BV9" s="2">
        <v>18038286</v>
      </c>
      <c r="BW9" s="2">
        <v>6225675</v>
      </c>
      <c r="BX9" s="2">
        <v>10984816</v>
      </c>
      <c r="BY9" s="2">
        <v>5907004</v>
      </c>
      <c r="BZ9" s="2">
        <v>8790014</v>
      </c>
      <c r="CA9" s="2">
        <v>12131510</v>
      </c>
      <c r="CB9" s="2">
        <v>17542414</v>
      </c>
      <c r="CC9" s="2">
        <v>15767134</v>
      </c>
      <c r="CD9" s="2">
        <v>3082461</v>
      </c>
      <c r="CE9" s="2">
        <v>20007753</v>
      </c>
      <c r="CF9" s="2">
        <v>15162802</v>
      </c>
      <c r="CG9" s="2">
        <v>18201629</v>
      </c>
      <c r="CH9" s="2">
        <v>27533302</v>
      </c>
      <c r="CI9" s="2">
        <v>13763696</v>
      </c>
      <c r="CJ9" s="2">
        <v>15588641</v>
      </c>
      <c r="CK9" s="2">
        <v>19197444</v>
      </c>
      <c r="CL9" s="2">
        <v>15852467</v>
      </c>
      <c r="CM9" s="2">
        <v>8482952</v>
      </c>
      <c r="CN9" s="2">
        <v>22611670</v>
      </c>
      <c r="CO9" s="2">
        <v>7526989</v>
      </c>
      <c r="CP9" s="2">
        <v>2586821</v>
      </c>
      <c r="CQ9" s="2">
        <v>24251044</v>
      </c>
      <c r="CR9" s="2">
        <v>18723454</v>
      </c>
      <c r="CS9" s="2">
        <v>18461151</v>
      </c>
      <c r="CT9" s="2">
        <v>24836309</v>
      </c>
      <c r="CU9" s="2">
        <v>13351325</v>
      </c>
      <c r="CV9" s="2">
        <v>19933393</v>
      </c>
      <c r="CW9" s="2">
        <v>16816374</v>
      </c>
      <c r="CX9" s="2">
        <v>16968914</v>
      </c>
      <c r="CY9" s="2">
        <v>22156898</v>
      </c>
      <c r="CZ9" s="2">
        <v>28565889</v>
      </c>
      <c r="DA9" s="2">
        <v>27092664</v>
      </c>
      <c r="DB9" s="2">
        <v>8130357</v>
      </c>
      <c r="DC9" s="2">
        <v>35663808</v>
      </c>
      <c r="DD9" s="2">
        <v>14300148</v>
      </c>
      <c r="DE9" s="2">
        <v>31540055</v>
      </c>
      <c r="DF9" s="2">
        <v>25746694</v>
      </c>
      <c r="DG9" s="2">
        <v>22168406</v>
      </c>
      <c r="DH9" s="2">
        <v>26037251</v>
      </c>
      <c r="DI9" s="2">
        <v>15629709</v>
      </c>
      <c r="DJ9" s="2">
        <v>15089877</v>
      </c>
      <c r="DK9" s="2">
        <v>23467888</v>
      </c>
      <c r="DL9" s="2">
        <v>30150164</v>
      </c>
      <c r="DM9" s="2">
        <v>23847662</v>
      </c>
      <c r="DN9" s="2">
        <v>24939849</v>
      </c>
      <c r="DO9" s="2">
        <v>34313388</v>
      </c>
      <c r="DP9" s="2">
        <v>24281811</v>
      </c>
      <c r="DQ9" s="2">
        <v>22674331</v>
      </c>
      <c r="DR9" s="2">
        <v>19295184</v>
      </c>
      <c r="DS9" s="2">
        <v>12016960</v>
      </c>
      <c r="DT9" s="2">
        <v>26048271</v>
      </c>
      <c r="DU9" s="2">
        <v>13026699</v>
      </c>
      <c r="DV9" s="2">
        <v>10274383</v>
      </c>
      <c r="DW9" s="2">
        <v>20219155</v>
      </c>
      <c r="DX9" s="2">
        <v>29175380</v>
      </c>
      <c r="DY9" s="2">
        <v>22175019</v>
      </c>
      <c r="DZ9" s="2">
        <v>30762608</v>
      </c>
      <c r="EA9" s="2">
        <v>42107344</v>
      </c>
      <c r="EB9" s="2">
        <v>44387935</v>
      </c>
      <c r="EC9" s="2">
        <v>47374120</v>
      </c>
      <c r="ED9" s="2">
        <v>59505590</v>
      </c>
      <c r="EE9" s="2">
        <v>40163893</v>
      </c>
      <c r="EF9" s="2">
        <v>42488287</v>
      </c>
      <c r="EG9" s="2">
        <v>35940142</v>
      </c>
      <c r="EH9" s="2">
        <v>27318177</v>
      </c>
      <c r="EI9" s="2">
        <v>17256600</v>
      </c>
      <c r="EJ9" s="2">
        <v>48240324</v>
      </c>
      <c r="EK9" s="2">
        <v>24911544</v>
      </c>
      <c r="EL9" s="2">
        <v>34538761</v>
      </c>
      <c r="EM9" s="2">
        <v>38127070</v>
      </c>
      <c r="EN9" s="2">
        <v>36703556</v>
      </c>
      <c r="EO9" s="2">
        <v>30579041</v>
      </c>
      <c r="EP9" s="2">
        <v>35628617</v>
      </c>
      <c r="EQ9" s="2">
        <v>17493776</v>
      </c>
      <c r="ER9" s="2">
        <v>35171305</v>
      </c>
      <c r="ES9" s="2">
        <v>17243358</v>
      </c>
      <c r="ET9" s="2">
        <v>20103981</v>
      </c>
      <c r="EU9" s="2">
        <v>19291824</v>
      </c>
      <c r="EV9" s="2">
        <v>18790088</v>
      </c>
    </row>
    <row r="10" spans="1:152" x14ac:dyDescent="0.25">
      <c r="A10" s="5" t="s">
        <v>213</v>
      </c>
      <c r="B10" s="2">
        <v>20908719</v>
      </c>
      <c r="C10" s="2">
        <v>18690730</v>
      </c>
      <c r="D10" s="2">
        <v>20099891</v>
      </c>
      <c r="E10" s="2">
        <v>22140968</v>
      </c>
      <c r="F10" s="2">
        <v>29855169</v>
      </c>
      <c r="G10" s="2">
        <v>24425116</v>
      </c>
      <c r="H10" s="2">
        <v>17609505</v>
      </c>
      <c r="I10" s="2">
        <v>18965463</v>
      </c>
      <c r="J10" s="2">
        <v>18692880</v>
      </c>
      <c r="K10" s="2">
        <v>19131411</v>
      </c>
      <c r="L10" s="2">
        <v>16865117</v>
      </c>
      <c r="M10" s="2">
        <v>13176970</v>
      </c>
      <c r="N10" s="2">
        <v>14250636</v>
      </c>
      <c r="O10" s="2">
        <v>12248217</v>
      </c>
      <c r="P10" s="2">
        <v>13987059</v>
      </c>
      <c r="Q10" s="2">
        <v>14982608</v>
      </c>
      <c r="R10" s="2">
        <v>17364903</v>
      </c>
      <c r="S10" s="2">
        <v>14973375</v>
      </c>
      <c r="T10" s="2">
        <v>19424259</v>
      </c>
      <c r="U10" s="2">
        <v>20720769</v>
      </c>
      <c r="V10" s="2">
        <v>17227306</v>
      </c>
      <c r="W10" s="2">
        <v>18791997</v>
      </c>
      <c r="X10" s="2">
        <v>17969090</v>
      </c>
      <c r="Y10" s="2">
        <v>21226352</v>
      </c>
      <c r="Z10" s="2">
        <v>20557940</v>
      </c>
      <c r="AA10" s="2">
        <v>14927741</v>
      </c>
      <c r="AB10" s="2">
        <v>14450236</v>
      </c>
      <c r="AC10" s="2">
        <v>17013775</v>
      </c>
      <c r="AD10" s="2">
        <v>11753032</v>
      </c>
      <c r="AE10" s="2">
        <v>10337865</v>
      </c>
      <c r="AF10" s="2">
        <v>13039819</v>
      </c>
      <c r="AG10" s="2">
        <v>12956146</v>
      </c>
      <c r="AH10" s="2">
        <v>15532427</v>
      </c>
      <c r="AI10" s="2">
        <v>16576317</v>
      </c>
      <c r="AJ10" s="2">
        <v>16841927</v>
      </c>
      <c r="AK10" s="2">
        <v>17020110</v>
      </c>
      <c r="AL10" s="2">
        <v>17433964</v>
      </c>
      <c r="AM10" s="2">
        <v>15903617</v>
      </c>
      <c r="AN10" s="2">
        <v>19638218</v>
      </c>
      <c r="AO10" s="2">
        <v>19943922</v>
      </c>
      <c r="AP10" s="2">
        <v>19219500</v>
      </c>
      <c r="AQ10" s="2">
        <v>16100420</v>
      </c>
      <c r="AR10" s="2">
        <v>15896367</v>
      </c>
      <c r="AS10" s="2">
        <v>14675406</v>
      </c>
      <c r="AT10" s="2">
        <v>14912776</v>
      </c>
      <c r="AU10" s="2">
        <v>17481453</v>
      </c>
      <c r="AV10" s="2">
        <v>17683942</v>
      </c>
      <c r="AW10" s="2">
        <v>11150417</v>
      </c>
      <c r="AX10" s="2">
        <v>6799942</v>
      </c>
      <c r="AY10" s="2">
        <v>7498754</v>
      </c>
      <c r="AZ10" s="2">
        <v>6367342</v>
      </c>
      <c r="BA10" s="2">
        <v>6921009</v>
      </c>
      <c r="BB10" s="2">
        <v>9875311</v>
      </c>
      <c r="BC10" s="2">
        <v>9927381</v>
      </c>
      <c r="BD10" s="2">
        <v>9640251</v>
      </c>
      <c r="BE10" s="2">
        <v>10502014</v>
      </c>
      <c r="BF10" s="2">
        <v>9665677</v>
      </c>
      <c r="BG10" s="2">
        <v>8104491</v>
      </c>
      <c r="BH10" s="2">
        <v>7315701</v>
      </c>
      <c r="BI10" s="2">
        <v>8723665</v>
      </c>
      <c r="BJ10" s="2">
        <v>7804245</v>
      </c>
      <c r="BK10" s="2">
        <v>8285586</v>
      </c>
      <c r="BL10" s="2">
        <v>9331222</v>
      </c>
      <c r="BM10" s="2">
        <v>9752131</v>
      </c>
      <c r="BN10" s="2">
        <v>10348816</v>
      </c>
      <c r="BO10" s="2">
        <v>9684709</v>
      </c>
      <c r="BP10" s="2">
        <v>8046545</v>
      </c>
      <c r="BQ10" s="2">
        <v>10782817</v>
      </c>
      <c r="BR10" s="2">
        <v>7570580</v>
      </c>
      <c r="BS10" s="2">
        <v>6657955</v>
      </c>
      <c r="BT10" s="2">
        <v>8133871</v>
      </c>
      <c r="BU10" s="2">
        <v>7877428</v>
      </c>
      <c r="BV10" s="2">
        <v>7364109</v>
      </c>
      <c r="BW10" s="2">
        <v>9045919</v>
      </c>
      <c r="BX10" s="2">
        <v>7675812</v>
      </c>
      <c r="BY10" s="2">
        <v>7913589</v>
      </c>
      <c r="BZ10" s="2">
        <v>6638746</v>
      </c>
      <c r="CA10" s="2">
        <v>8305058</v>
      </c>
      <c r="CB10" s="2">
        <v>7577827</v>
      </c>
      <c r="CC10" s="2">
        <v>9157862</v>
      </c>
      <c r="CD10" s="2">
        <v>12342387</v>
      </c>
      <c r="CE10" s="2">
        <v>12440614</v>
      </c>
      <c r="CF10" s="2">
        <v>10492375</v>
      </c>
      <c r="CG10" s="2">
        <v>12037265</v>
      </c>
      <c r="CH10" s="2">
        <v>10461014</v>
      </c>
      <c r="CI10" s="2">
        <v>11195147</v>
      </c>
      <c r="CJ10" s="2">
        <v>13283796</v>
      </c>
      <c r="CK10" s="2">
        <v>11566057</v>
      </c>
      <c r="CL10" s="2">
        <v>11234309</v>
      </c>
      <c r="CM10" s="2">
        <v>11473222</v>
      </c>
      <c r="CN10" s="2">
        <v>11025207</v>
      </c>
      <c r="CO10" s="2">
        <v>13628648</v>
      </c>
      <c r="CP10" s="2">
        <v>4676854</v>
      </c>
      <c r="CQ10" s="2">
        <v>4108316</v>
      </c>
      <c r="CR10" s="2">
        <v>5354889</v>
      </c>
      <c r="CS10" s="2">
        <v>4167252</v>
      </c>
      <c r="CT10" s="2">
        <v>5535561</v>
      </c>
      <c r="CU10" s="2">
        <v>7087054</v>
      </c>
      <c r="CV10" s="2">
        <v>9426310</v>
      </c>
      <c r="CW10" s="2">
        <v>8727123</v>
      </c>
      <c r="CX10" s="2">
        <v>3820867</v>
      </c>
      <c r="CY10" s="2">
        <v>6719888</v>
      </c>
      <c r="CZ10" s="2">
        <v>6115489</v>
      </c>
      <c r="DA10" s="2">
        <v>8589837</v>
      </c>
      <c r="DB10" s="2">
        <v>7983165</v>
      </c>
      <c r="DC10" s="2">
        <v>7049551</v>
      </c>
      <c r="DD10" s="2">
        <v>5974610</v>
      </c>
      <c r="DE10" s="2">
        <v>7934405</v>
      </c>
      <c r="DF10" s="2">
        <v>5438804</v>
      </c>
      <c r="DG10" s="2">
        <v>3769310</v>
      </c>
      <c r="DH10" s="2">
        <v>5537891</v>
      </c>
      <c r="DI10" s="2">
        <v>4617113</v>
      </c>
      <c r="DJ10" s="2">
        <v>8699930</v>
      </c>
      <c r="DK10" s="2">
        <v>8951907</v>
      </c>
      <c r="DL10" s="2">
        <v>14615126</v>
      </c>
      <c r="DM10" s="2">
        <v>14135600</v>
      </c>
      <c r="DN10" s="2">
        <v>13403307</v>
      </c>
      <c r="DO10" s="2">
        <v>12385473</v>
      </c>
      <c r="DP10" s="2">
        <v>4522260</v>
      </c>
      <c r="DQ10" s="2">
        <v>11019855</v>
      </c>
      <c r="DR10" s="2">
        <v>10840134</v>
      </c>
      <c r="DS10" s="2">
        <v>9852776</v>
      </c>
      <c r="DT10" s="2">
        <v>20583303</v>
      </c>
      <c r="DU10" s="2">
        <v>16408353</v>
      </c>
      <c r="DV10" s="2">
        <v>11441212</v>
      </c>
      <c r="DW10" s="2">
        <v>5698311</v>
      </c>
      <c r="DX10" s="2">
        <v>11507116</v>
      </c>
      <c r="DY10" s="2">
        <v>14516263</v>
      </c>
      <c r="DZ10" s="2">
        <v>6809299</v>
      </c>
      <c r="EA10" s="2">
        <v>6521146</v>
      </c>
      <c r="EB10" s="2">
        <v>9137493</v>
      </c>
      <c r="EC10" s="2">
        <v>8949128</v>
      </c>
      <c r="ED10" s="2">
        <v>7999808</v>
      </c>
      <c r="EE10" s="2">
        <v>6202383</v>
      </c>
      <c r="EF10" s="2">
        <v>14487053</v>
      </c>
      <c r="EG10" s="2">
        <v>12762953</v>
      </c>
      <c r="EH10" s="2">
        <v>6555899</v>
      </c>
      <c r="EI10" s="2">
        <v>13258593</v>
      </c>
      <c r="EJ10" s="2">
        <v>7472168</v>
      </c>
      <c r="EK10" s="2">
        <v>7236174</v>
      </c>
      <c r="EL10" s="2">
        <v>7878253</v>
      </c>
      <c r="EM10" s="2">
        <v>9062555</v>
      </c>
      <c r="EN10" s="2">
        <v>8086924</v>
      </c>
      <c r="EO10" s="2">
        <v>17628261</v>
      </c>
      <c r="EP10" s="2">
        <v>14134276</v>
      </c>
      <c r="EQ10" s="2">
        <v>16218983</v>
      </c>
      <c r="ER10" s="2">
        <v>32580601</v>
      </c>
      <c r="ES10" s="2">
        <v>53754352</v>
      </c>
      <c r="ET10" s="2">
        <v>34528109</v>
      </c>
      <c r="EU10" s="2">
        <v>25309274</v>
      </c>
      <c r="EV10" s="2">
        <v>25259071</v>
      </c>
    </row>
    <row r="11" spans="1:152" x14ac:dyDescent="0.25">
      <c r="A11" s="5" t="s">
        <v>214</v>
      </c>
      <c r="B11" s="2">
        <v>182137</v>
      </c>
      <c r="C11" s="2">
        <v>55398</v>
      </c>
      <c r="D11" s="2">
        <v>57994</v>
      </c>
      <c r="E11" s="2">
        <v>77820</v>
      </c>
      <c r="F11" s="2">
        <v>215088</v>
      </c>
      <c r="G11" s="2">
        <v>117692</v>
      </c>
      <c r="H11" s="2">
        <v>194853</v>
      </c>
      <c r="I11" s="2">
        <v>112436</v>
      </c>
      <c r="J11" s="2">
        <v>85406</v>
      </c>
      <c r="K11" s="2">
        <v>157225</v>
      </c>
      <c r="L11" s="2">
        <v>153763</v>
      </c>
      <c r="M11" s="2">
        <v>184838</v>
      </c>
      <c r="N11" s="2">
        <v>122459</v>
      </c>
      <c r="O11" s="2">
        <v>92410</v>
      </c>
      <c r="P11" s="2">
        <v>215503</v>
      </c>
      <c r="Q11" s="2">
        <v>378173</v>
      </c>
      <c r="R11" s="2">
        <v>116553</v>
      </c>
      <c r="S11" s="2">
        <v>144348</v>
      </c>
      <c r="T11" s="2">
        <v>75810</v>
      </c>
      <c r="U11" s="2">
        <v>241463</v>
      </c>
      <c r="V11" s="2">
        <v>164223</v>
      </c>
      <c r="W11" s="2">
        <v>116857</v>
      </c>
      <c r="X11" s="2">
        <v>101699</v>
      </c>
      <c r="Y11" s="2">
        <v>78586</v>
      </c>
      <c r="Z11" s="2">
        <v>77435</v>
      </c>
      <c r="AA11" s="2">
        <v>142565</v>
      </c>
      <c r="AB11" s="2">
        <v>246993</v>
      </c>
      <c r="AC11" s="2">
        <v>117105</v>
      </c>
      <c r="AD11" s="2">
        <v>126502</v>
      </c>
      <c r="AE11" s="2">
        <v>121307</v>
      </c>
      <c r="AF11" s="2">
        <v>173300</v>
      </c>
      <c r="AG11" s="2">
        <v>56507</v>
      </c>
      <c r="AH11" s="2">
        <v>115024</v>
      </c>
      <c r="AI11" s="2">
        <v>175380</v>
      </c>
      <c r="AJ11" s="2">
        <v>100525</v>
      </c>
      <c r="AK11" s="2">
        <v>90375</v>
      </c>
      <c r="AL11" s="2">
        <v>49057</v>
      </c>
      <c r="AM11" s="2">
        <v>135652</v>
      </c>
      <c r="AN11" s="2">
        <v>48809</v>
      </c>
      <c r="AO11" s="2">
        <v>240285</v>
      </c>
      <c r="AP11" s="2">
        <v>52767</v>
      </c>
      <c r="AQ11" s="2">
        <v>159395</v>
      </c>
      <c r="AR11" s="2">
        <v>172046</v>
      </c>
      <c r="AS11" s="2">
        <v>105329</v>
      </c>
      <c r="AT11" s="2">
        <v>57228</v>
      </c>
      <c r="AU11" s="2">
        <v>100484</v>
      </c>
      <c r="AV11" s="2">
        <v>111682</v>
      </c>
      <c r="AW11" s="2">
        <v>56183</v>
      </c>
      <c r="AX11" s="2">
        <v>86196</v>
      </c>
      <c r="AY11" s="2">
        <v>104696</v>
      </c>
      <c r="AZ11" s="2">
        <v>75838</v>
      </c>
      <c r="BA11" s="2">
        <v>135962</v>
      </c>
      <c r="BB11" s="2">
        <v>64438</v>
      </c>
      <c r="BC11" s="2">
        <v>102916</v>
      </c>
      <c r="BD11" s="2">
        <v>303712</v>
      </c>
      <c r="BE11" s="2">
        <v>131894</v>
      </c>
      <c r="BF11" s="2">
        <v>123766</v>
      </c>
      <c r="BG11" s="2">
        <v>104248</v>
      </c>
      <c r="BH11" s="2">
        <v>351917</v>
      </c>
      <c r="BI11" s="2">
        <v>226032</v>
      </c>
      <c r="BJ11" s="2">
        <v>380887</v>
      </c>
      <c r="BK11" s="2">
        <v>107989</v>
      </c>
      <c r="BL11" s="2">
        <v>107448</v>
      </c>
      <c r="BM11" s="2">
        <v>144597</v>
      </c>
      <c r="BN11" s="2">
        <v>121523</v>
      </c>
      <c r="BO11" s="2">
        <v>425276</v>
      </c>
      <c r="BP11" s="2">
        <v>359985</v>
      </c>
      <c r="BQ11" s="2">
        <v>575595</v>
      </c>
      <c r="BR11" s="2">
        <v>234959</v>
      </c>
      <c r="BS11" s="2">
        <v>225701</v>
      </c>
      <c r="BT11" s="2">
        <v>235970</v>
      </c>
      <c r="BU11" s="2">
        <v>251965</v>
      </c>
      <c r="BV11" s="2">
        <v>240477</v>
      </c>
      <c r="BW11" s="2">
        <v>333649</v>
      </c>
      <c r="BX11" s="2">
        <v>192080</v>
      </c>
      <c r="BY11" s="2">
        <v>184854</v>
      </c>
      <c r="BZ11" s="2">
        <v>188012</v>
      </c>
      <c r="CA11" s="2">
        <v>190526</v>
      </c>
      <c r="CB11" s="2">
        <v>391366</v>
      </c>
      <c r="CC11" s="2">
        <v>230496</v>
      </c>
      <c r="CD11" s="2">
        <v>218672</v>
      </c>
      <c r="CE11" s="2">
        <v>232436</v>
      </c>
      <c r="CF11" s="2">
        <v>207861</v>
      </c>
      <c r="CG11" s="2">
        <v>204245</v>
      </c>
      <c r="CH11" s="2">
        <v>249451</v>
      </c>
      <c r="CI11" s="2">
        <v>242055</v>
      </c>
      <c r="CJ11" s="2">
        <v>194938</v>
      </c>
      <c r="CK11" s="2">
        <v>214440</v>
      </c>
      <c r="CL11" s="2">
        <v>207735</v>
      </c>
      <c r="CM11" s="2">
        <v>249939</v>
      </c>
      <c r="CN11" s="2">
        <v>395587</v>
      </c>
      <c r="CO11" s="2">
        <v>237814</v>
      </c>
      <c r="CP11" s="2">
        <v>214687</v>
      </c>
      <c r="CQ11" s="2">
        <v>229154</v>
      </c>
      <c r="CR11" s="2">
        <v>269322</v>
      </c>
      <c r="CS11" s="2">
        <v>232899</v>
      </c>
      <c r="CT11" s="2">
        <v>238237</v>
      </c>
      <c r="CU11" s="2">
        <v>203298</v>
      </c>
      <c r="CV11" s="2">
        <v>159114</v>
      </c>
      <c r="CW11" s="2">
        <v>144866</v>
      </c>
      <c r="CX11" s="2">
        <v>145981</v>
      </c>
      <c r="CY11" s="2">
        <v>135805</v>
      </c>
      <c r="CZ11" s="2">
        <v>153940</v>
      </c>
      <c r="DA11" s="2">
        <v>137323</v>
      </c>
      <c r="DB11" s="2">
        <v>151781</v>
      </c>
      <c r="DC11" s="2">
        <v>114069</v>
      </c>
      <c r="DD11" s="2">
        <v>182327</v>
      </c>
      <c r="DE11" s="2">
        <v>95655</v>
      </c>
      <c r="DF11" s="2">
        <v>105122</v>
      </c>
      <c r="DG11" s="2">
        <v>142708</v>
      </c>
      <c r="DH11" s="2">
        <v>106457</v>
      </c>
      <c r="DI11" s="2">
        <v>123153</v>
      </c>
      <c r="DJ11" s="2">
        <v>77661</v>
      </c>
      <c r="DK11" s="2">
        <v>108405</v>
      </c>
      <c r="DL11" s="2">
        <v>132918</v>
      </c>
      <c r="DM11" s="2">
        <v>156617</v>
      </c>
      <c r="DN11" s="2">
        <v>105241</v>
      </c>
      <c r="DO11" s="2">
        <v>201622</v>
      </c>
      <c r="DP11" s="2">
        <v>91354</v>
      </c>
      <c r="DQ11" s="2">
        <v>88032</v>
      </c>
      <c r="DR11" s="2">
        <v>289495</v>
      </c>
      <c r="DS11" s="2">
        <v>171940</v>
      </c>
      <c r="DT11" s="2">
        <v>83835</v>
      </c>
      <c r="DU11" s="2">
        <v>134436</v>
      </c>
      <c r="DV11" s="2">
        <v>93642</v>
      </c>
      <c r="DW11" s="2">
        <v>160662</v>
      </c>
      <c r="DX11" s="2">
        <v>160269</v>
      </c>
      <c r="DY11" s="2">
        <v>169711</v>
      </c>
      <c r="DZ11" s="2">
        <v>224502</v>
      </c>
      <c r="EA11" s="2">
        <v>140936</v>
      </c>
      <c r="EB11" s="2">
        <v>189674</v>
      </c>
      <c r="EC11" s="2">
        <v>175119</v>
      </c>
      <c r="ED11" s="2">
        <v>159006</v>
      </c>
      <c r="EE11" s="2">
        <v>172412</v>
      </c>
      <c r="EF11" s="2">
        <v>672387</v>
      </c>
      <c r="EG11" s="2">
        <v>115013</v>
      </c>
      <c r="EH11" s="2">
        <v>110361</v>
      </c>
      <c r="EI11" s="2">
        <v>163392</v>
      </c>
      <c r="EJ11" s="2">
        <v>119802</v>
      </c>
      <c r="EK11" s="2">
        <v>126093</v>
      </c>
      <c r="EL11" s="2">
        <v>143321</v>
      </c>
      <c r="EM11" s="2">
        <v>106048</v>
      </c>
      <c r="EN11" s="2">
        <v>168608</v>
      </c>
      <c r="EO11" s="2">
        <v>61636</v>
      </c>
      <c r="EP11" s="2">
        <v>109045</v>
      </c>
      <c r="EQ11" s="2">
        <v>210522</v>
      </c>
      <c r="ER11" s="2">
        <v>126167</v>
      </c>
      <c r="ES11" s="2">
        <v>98300</v>
      </c>
      <c r="ET11" s="2">
        <v>161679</v>
      </c>
      <c r="EU11" s="2">
        <v>153121</v>
      </c>
      <c r="EV11" s="2">
        <v>148079</v>
      </c>
    </row>
    <row r="12" spans="1:152" x14ac:dyDescent="0.25">
      <c r="A12" s="5" t="s">
        <v>215</v>
      </c>
      <c r="B12" s="2">
        <v>28088</v>
      </c>
      <c r="C12" s="2">
        <v>108041</v>
      </c>
      <c r="D12" s="2">
        <v>19199</v>
      </c>
      <c r="E12" s="2">
        <v>17477</v>
      </c>
      <c r="F12" s="2">
        <v>19545</v>
      </c>
      <c r="G12" s="2">
        <v>21693</v>
      </c>
      <c r="H12" s="2">
        <v>27421</v>
      </c>
      <c r="I12" s="2">
        <v>24665</v>
      </c>
      <c r="J12" s="2">
        <v>29334</v>
      </c>
      <c r="K12" s="2">
        <v>21144</v>
      </c>
      <c r="L12" s="2">
        <v>14374</v>
      </c>
      <c r="M12" s="2">
        <v>18557</v>
      </c>
      <c r="N12" s="2">
        <v>26443</v>
      </c>
      <c r="O12" s="2">
        <v>105597</v>
      </c>
      <c r="P12" s="2">
        <v>26698</v>
      </c>
      <c r="Q12" s="2">
        <v>25977</v>
      </c>
      <c r="R12" s="2">
        <v>29862</v>
      </c>
      <c r="S12" s="2">
        <v>27471</v>
      </c>
      <c r="T12" s="2">
        <v>20156</v>
      </c>
      <c r="U12" s="2">
        <v>20333</v>
      </c>
      <c r="V12" s="2">
        <v>58625</v>
      </c>
      <c r="W12" s="2">
        <v>22063</v>
      </c>
      <c r="X12" s="2">
        <v>20164</v>
      </c>
      <c r="Y12" s="2">
        <v>40165</v>
      </c>
      <c r="Z12" s="2">
        <v>20143</v>
      </c>
      <c r="AA12" s="2">
        <v>139348</v>
      </c>
      <c r="AB12" s="2">
        <v>25908</v>
      </c>
      <c r="AC12" s="2">
        <v>16862</v>
      </c>
      <c r="AD12" s="2">
        <v>12973</v>
      </c>
      <c r="AE12" s="2">
        <v>25885</v>
      </c>
      <c r="AF12" s="2">
        <v>23488</v>
      </c>
      <c r="AG12" s="2">
        <v>22195</v>
      </c>
      <c r="AH12" s="2">
        <v>18491</v>
      </c>
      <c r="AI12" s="2">
        <v>15222</v>
      </c>
      <c r="AJ12" s="2">
        <v>17182</v>
      </c>
      <c r="AK12" s="2">
        <v>16591</v>
      </c>
      <c r="AL12" s="2">
        <v>21830</v>
      </c>
      <c r="AM12" s="2">
        <v>68859</v>
      </c>
      <c r="AN12" s="2">
        <v>22088</v>
      </c>
      <c r="AO12" s="2">
        <v>18026</v>
      </c>
      <c r="AP12" s="2">
        <v>16049</v>
      </c>
      <c r="AQ12" s="2">
        <v>23601</v>
      </c>
      <c r="AR12" s="2">
        <v>15841</v>
      </c>
      <c r="AS12" s="2">
        <v>18609</v>
      </c>
      <c r="AT12" s="2">
        <v>18899</v>
      </c>
      <c r="AU12" s="2">
        <v>16742</v>
      </c>
      <c r="AV12" s="2">
        <v>16451</v>
      </c>
      <c r="AW12" s="2">
        <v>21798</v>
      </c>
      <c r="AX12" s="2">
        <v>18205</v>
      </c>
      <c r="AY12" s="2">
        <v>138774</v>
      </c>
      <c r="AZ12" s="2">
        <v>15456</v>
      </c>
      <c r="BA12" s="2">
        <v>15116</v>
      </c>
      <c r="BB12" s="2">
        <v>16789</v>
      </c>
      <c r="BC12" s="2">
        <v>24510</v>
      </c>
      <c r="BD12" s="2">
        <v>25500</v>
      </c>
      <c r="BE12" s="2">
        <v>20288</v>
      </c>
      <c r="BF12" s="2">
        <v>21243</v>
      </c>
      <c r="BG12" s="2">
        <v>18577</v>
      </c>
      <c r="BH12" s="2">
        <v>21030</v>
      </c>
      <c r="BI12" s="2">
        <v>22421</v>
      </c>
      <c r="BJ12" s="2">
        <v>18716</v>
      </c>
      <c r="BK12" s="2">
        <v>54174</v>
      </c>
      <c r="BL12" s="2">
        <v>14458</v>
      </c>
      <c r="BM12" s="2">
        <v>20055</v>
      </c>
      <c r="BN12" s="2">
        <v>18870</v>
      </c>
      <c r="BO12" s="2">
        <v>31850</v>
      </c>
      <c r="BP12" s="2">
        <v>16870</v>
      </c>
      <c r="BQ12" s="2">
        <v>20501</v>
      </c>
      <c r="BR12" s="2">
        <v>19213</v>
      </c>
      <c r="BS12" s="2">
        <v>16374</v>
      </c>
      <c r="BT12" s="2">
        <v>17057</v>
      </c>
      <c r="BU12" s="2">
        <v>28023</v>
      </c>
      <c r="BV12" s="2">
        <v>16745</v>
      </c>
      <c r="BW12" s="2">
        <v>57777</v>
      </c>
      <c r="BX12" s="2">
        <v>16806</v>
      </c>
      <c r="BY12" s="2">
        <v>16910</v>
      </c>
      <c r="BZ12" s="2">
        <v>17167</v>
      </c>
      <c r="CA12" s="2">
        <v>24405</v>
      </c>
      <c r="CB12" s="2">
        <v>21651</v>
      </c>
      <c r="CC12" s="2">
        <v>56419</v>
      </c>
      <c r="CD12" s="2">
        <v>56526</v>
      </c>
      <c r="CE12" s="2">
        <v>54999</v>
      </c>
      <c r="CF12" s="2">
        <v>54939</v>
      </c>
      <c r="CG12" s="2">
        <v>59071</v>
      </c>
      <c r="CH12" s="2">
        <v>17403</v>
      </c>
      <c r="CI12" s="2">
        <v>64522</v>
      </c>
      <c r="CJ12" s="2">
        <v>104716</v>
      </c>
      <c r="CK12" s="2">
        <v>111949</v>
      </c>
      <c r="CL12" s="2">
        <v>114542</v>
      </c>
      <c r="CM12" s="2">
        <v>136984</v>
      </c>
      <c r="CN12" s="2">
        <v>159092</v>
      </c>
      <c r="CO12" s="2">
        <v>235488</v>
      </c>
      <c r="CP12" s="2">
        <v>263987</v>
      </c>
      <c r="CQ12" s="2">
        <v>275003</v>
      </c>
      <c r="CR12" s="2">
        <v>307600</v>
      </c>
      <c r="CS12" s="2">
        <v>321808</v>
      </c>
      <c r="CT12" s="2">
        <v>349747</v>
      </c>
      <c r="CU12" s="2">
        <v>304496</v>
      </c>
      <c r="CV12" s="2">
        <v>438981</v>
      </c>
      <c r="CW12" s="2">
        <v>438390</v>
      </c>
      <c r="CX12" s="2">
        <v>395014</v>
      </c>
      <c r="CY12" s="2">
        <v>391586</v>
      </c>
      <c r="CZ12" s="2">
        <v>395036</v>
      </c>
      <c r="DA12" s="2">
        <v>449665</v>
      </c>
      <c r="DB12" s="2">
        <v>445252</v>
      </c>
      <c r="DC12" s="2">
        <v>464825</v>
      </c>
      <c r="DD12" s="2">
        <v>472861</v>
      </c>
      <c r="DE12" s="2">
        <v>371715</v>
      </c>
      <c r="DF12" s="2">
        <v>378751</v>
      </c>
      <c r="DG12" s="2">
        <v>365479</v>
      </c>
      <c r="DH12" s="2">
        <v>440480</v>
      </c>
      <c r="DI12" s="2">
        <v>476205</v>
      </c>
      <c r="DJ12" s="2">
        <v>481032</v>
      </c>
      <c r="DK12" s="2">
        <v>495257</v>
      </c>
      <c r="DL12" s="2">
        <v>538723</v>
      </c>
      <c r="DM12" s="2">
        <v>547846</v>
      </c>
      <c r="DN12" s="2">
        <v>541818</v>
      </c>
      <c r="DO12" s="2">
        <v>498031</v>
      </c>
      <c r="DP12" s="2">
        <v>463359</v>
      </c>
      <c r="DQ12" s="2">
        <v>457238</v>
      </c>
      <c r="DR12" s="2">
        <v>484584</v>
      </c>
      <c r="DS12" s="2">
        <v>508560</v>
      </c>
      <c r="DT12" s="2">
        <v>470137</v>
      </c>
      <c r="DU12" s="2">
        <v>500125</v>
      </c>
      <c r="DV12" s="2">
        <v>515056</v>
      </c>
      <c r="DW12" s="2">
        <v>481163</v>
      </c>
      <c r="DX12" s="2">
        <v>478447</v>
      </c>
      <c r="DY12" s="2">
        <v>493010</v>
      </c>
      <c r="DZ12" s="2">
        <v>474151</v>
      </c>
      <c r="EA12" s="2">
        <v>468720</v>
      </c>
      <c r="EB12" s="2">
        <v>455153</v>
      </c>
      <c r="EC12" s="2">
        <v>463335</v>
      </c>
      <c r="ED12" s="2">
        <v>480857</v>
      </c>
      <c r="EE12" s="2">
        <v>510283</v>
      </c>
      <c r="EF12" s="2">
        <v>502176</v>
      </c>
      <c r="EG12" s="2">
        <v>496484</v>
      </c>
      <c r="EH12" s="2">
        <v>466461</v>
      </c>
      <c r="EI12" s="2">
        <v>475865</v>
      </c>
      <c r="EJ12" s="2">
        <v>533596</v>
      </c>
      <c r="EK12" s="2">
        <v>563329</v>
      </c>
      <c r="EL12" s="2">
        <v>555476</v>
      </c>
      <c r="EM12" s="2">
        <v>392335</v>
      </c>
      <c r="EN12" s="2">
        <v>416277</v>
      </c>
      <c r="EO12" s="2">
        <v>405641</v>
      </c>
      <c r="EP12" s="2">
        <v>390946</v>
      </c>
      <c r="EQ12" s="2">
        <v>397975</v>
      </c>
      <c r="ER12" s="2">
        <v>391885</v>
      </c>
      <c r="ES12" s="2">
        <v>317866</v>
      </c>
      <c r="ET12" s="2">
        <v>297341</v>
      </c>
      <c r="EU12" s="2">
        <v>280011</v>
      </c>
      <c r="EV12" s="2">
        <v>274447</v>
      </c>
    </row>
    <row r="13" spans="1:152" x14ac:dyDescent="0.25">
      <c r="A13" t="s">
        <v>216</v>
      </c>
      <c r="B13" s="2">
        <v>580</v>
      </c>
      <c r="C13" s="2">
        <v>759</v>
      </c>
      <c r="D13" s="2">
        <v>795</v>
      </c>
      <c r="E13" s="2">
        <v>677</v>
      </c>
      <c r="F13" s="2">
        <v>342</v>
      </c>
      <c r="G13" s="2">
        <v>313</v>
      </c>
      <c r="H13" s="2">
        <v>595</v>
      </c>
      <c r="I13" s="2">
        <v>730</v>
      </c>
      <c r="J13" s="2">
        <v>824</v>
      </c>
      <c r="K13" s="2">
        <v>1043</v>
      </c>
      <c r="L13" s="2">
        <v>456</v>
      </c>
      <c r="M13" s="2">
        <v>395</v>
      </c>
      <c r="N13" s="2">
        <v>266</v>
      </c>
      <c r="O13" s="2">
        <v>374</v>
      </c>
      <c r="P13" s="2">
        <v>346</v>
      </c>
      <c r="Q13" s="2">
        <v>593</v>
      </c>
      <c r="R13" s="2">
        <v>633</v>
      </c>
      <c r="S13" s="2">
        <v>408</v>
      </c>
      <c r="T13" s="2">
        <v>319</v>
      </c>
      <c r="U13" s="2">
        <v>312</v>
      </c>
      <c r="V13" s="2">
        <v>562</v>
      </c>
      <c r="W13" s="2">
        <v>480</v>
      </c>
      <c r="X13" s="2">
        <v>438</v>
      </c>
      <c r="Y13" s="2">
        <v>477</v>
      </c>
      <c r="Z13" s="2">
        <v>424</v>
      </c>
      <c r="AA13" s="2">
        <v>389</v>
      </c>
      <c r="AB13" s="2">
        <v>82675</v>
      </c>
      <c r="AC13" s="2">
        <v>465339</v>
      </c>
      <c r="AD13" s="2">
        <v>681903</v>
      </c>
      <c r="AE13" s="2">
        <v>876319</v>
      </c>
      <c r="AF13" s="2">
        <v>879716</v>
      </c>
      <c r="AG13" s="2">
        <v>708882</v>
      </c>
      <c r="AH13" s="2">
        <v>700145</v>
      </c>
      <c r="AI13" s="2">
        <v>703689</v>
      </c>
      <c r="AJ13" s="2">
        <v>657775</v>
      </c>
      <c r="AK13" s="2">
        <v>641324</v>
      </c>
      <c r="AL13" s="2">
        <v>574965</v>
      </c>
      <c r="AM13" s="2">
        <v>485836</v>
      </c>
      <c r="AN13" s="2">
        <v>522640</v>
      </c>
      <c r="AO13" s="2">
        <v>493020</v>
      </c>
      <c r="AP13" s="2">
        <v>504137</v>
      </c>
      <c r="AQ13" s="2">
        <v>503521</v>
      </c>
      <c r="AR13" s="2">
        <v>482309</v>
      </c>
      <c r="AS13" s="2">
        <v>519147</v>
      </c>
      <c r="AT13" s="2">
        <v>526729</v>
      </c>
      <c r="AU13" s="2">
        <v>642472</v>
      </c>
      <c r="AV13" s="2">
        <v>622087</v>
      </c>
      <c r="AW13" s="2">
        <v>602288</v>
      </c>
      <c r="AX13" s="2">
        <v>632324</v>
      </c>
      <c r="AY13" s="2">
        <v>689345</v>
      </c>
      <c r="AZ13" s="2">
        <v>708164</v>
      </c>
      <c r="BA13" s="2">
        <v>813931</v>
      </c>
      <c r="BB13" s="2">
        <v>840343</v>
      </c>
      <c r="BC13" s="2">
        <v>919011</v>
      </c>
      <c r="BD13" s="2">
        <v>1041592</v>
      </c>
      <c r="BE13" s="2">
        <v>1008860</v>
      </c>
      <c r="BF13" s="2">
        <v>1242641</v>
      </c>
      <c r="BG13" s="2">
        <v>1517956</v>
      </c>
      <c r="BH13" s="2">
        <v>1671312</v>
      </c>
      <c r="BI13" s="2">
        <v>1849589</v>
      </c>
      <c r="BJ13" s="2">
        <v>2348547</v>
      </c>
      <c r="BK13" s="2">
        <v>3049858</v>
      </c>
      <c r="BL13" s="2">
        <v>3206548</v>
      </c>
      <c r="BM13" s="2">
        <v>3767932</v>
      </c>
      <c r="BN13" s="2">
        <v>4544679</v>
      </c>
      <c r="BO13" s="2">
        <v>4944065</v>
      </c>
      <c r="BP13" s="2">
        <v>6071051</v>
      </c>
      <c r="BQ13" s="2">
        <v>6520798</v>
      </c>
      <c r="BR13" s="2">
        <v>6734319</v>
      </c>
      <c r="BS13" s="2">
        <v>6682921</v>
      </c>
      <c r="BT13" s="2">
        <v>6528663</v>
      </c>
      <c r="BU13" s="2">
        <v>6369464</v>
      </c>
      <c r="BV13" s="2">
        <v>6551971</v>
      </c>
      <c r="BW13" s="2">
        <v>6800717</v>
      </c>
      <c r="BX13" s="2">
        <v>6409704</v>
      </c>
      <c r="BY13" s="2">
        <v>6314340</v>
      </c>
      <c r="BZ13" s="2">
        <v>6123312</v>
      </c>
      <c r="CA13" s="2">
        <v>6552329</v>
      </c>
      <c r="CB13" s="2">
        <v>7520580</v>
      </c>
      <c r="CC13" s="2">
        <v>8109430</v>
      </c>
      <c r="CD13" s="2">
        <v>9388716</v>
      </c>
      <c r="CE13" s="2">
        <v>9971132</v>
      </c>
      <c r="CF13" s="2">
        <v>11462642</v>
      </c>
      <c r="CG13" s="2">
        <v>12204505</v>
      </c>
      <c r="CH13" s="2">
        <v>11931247</v>
      </c>
      <c r="CI13" s="2">
        <v>13307134</v>
      </c>
      <c r="CJ13" s="2">
        <v>15939819</v>
      </c>
      <c r="CK13" s="2">
        <v>17760823</v>
      </c>
      <c r="CL13" s="2">
        <v>18486071</v>
      </c>
      <c r="CM13" s="2">
        <v>19131123</v>
      </c>
      <c r="CN13" s="2">
        <v>18846073</v>
      </c>
      <c r="CO13" s="2">
        <v>19339465</v>
      </c>
      <c r="CP13" s="2">
        <v>18937879</v>
      </c>
      <c r="CQ13" s="2">
        <v>19866679</v>
      </c>
      <c r="CR13" s="2">
        <v>20282234</v>
      </c>
      <c r="CS13" s="2">
        <v>19143154</v>
      </c>
      <c r="CT13" s="2">
        <v>19031595</v>
      </c>
      <c r="CU13" s="2">
        <v>19328800</v>
      </c>
      <c r="CV13" s="2">
        <v>18588196</v>
      </c>
      <c r="CW13" s="2">
        <v>19333007</v>
      </c>
      <c r="CX13" s="2">
        <v>19639651</v>
      </c>
      <c r="CY13" s="2">
        <v>20685046</v>
      </c>
      <c r="CZ13" s="2">
        <v>20787071</v>
      </c>
      <c r="DA13" s="2">
        <v>22137476</v>
      </c>
      <c r="DB13" s="2">
        <v>22952113</v>
      </c>
      <c r="DC13" s="2">
        <v>24759142</v>
      </c>
      <c r="DD13" s="2">
        <v>24640862</v>
      </c>
      <c r="DE13" s="2">
        <v>23177070</v>
      </c>
      <c r="DF13" s="2">
        <v>23039238</v>
      </c>
      <c r="DG13" s="2">
        <v>22719309</v>
      </c>
      <c r="DH13" s="2">
        <v>23077922</v>
      </c>
      <c r="DI13" s="2">
        <v>22541722</v>
      </c>
      <c r="DJ13" s="2">
        <v>24000170</v>
      </c>
      <c r="DK13" s="2">
        <v>25045014</v>
      </c>
      <c r="DL13" s="2">
        <v>27015172</v>
      </c>
      <c r="DM13" s="2">
        <v>26250923</v>
      </c>
      <c r="DN13" s="2">
        <v>26831400</v>
      </c>
      <c r="DO13" s="2">
        <v>27537760</v>
      </c>
      <c r="DP13" s="2">
        <v>28319618</v>
      </c>
      <c r="DQ13" s="2">
        <v>31254214</v>
      </c>
      <c r="DR13" s="2">
        <v>32908565</v>
      </c>
      <c r="DS13" s="2">
        <v>37597410</v>
      </c>
      <c r="DT13" s="2">
        <v>42976710</v>
      </c>
      <c r="DU13" s="2">
        <v>39902216</v>
      </c>
      <c r="DV13" s="2">
        <v>40303620</v>
      </c>
      <c r="DW13" s="2">
        <v>39127149</v>
      </c>
      <c r="DX13" s="2">
        <v>40760000</v>
      </c>
      <c r="DY13" s="2">
        <v>42950997</v>
      </c>
      <c r="DZ13" s="2">
        <v>44439765</v>
      </c>
      <c r="EA13" s="2">
        <v>42317436</v>
      </c>
      <c r="EB13" s="2">
        <v>43252541</v>
      </c>
      <c r="EC13" s="2">
        <v>47574556</v>
      </c>
      <c r="ED13" s="2">
        <v>49470275</v>
      </c>
      <c r="EE13" s="2">
        <v>48100249</v>
      </c>
      <c r="EF13" s="2">
        <v>48042689</v>
      </c>
      <c r="EG13" s="2">
        <v>48808955</v>
      </c>
      <c r="EH13" s="2">
        <v>51994208</v>
      </c>
      <c r="EI13" s="2">
        <v>52374023</v>
      </c>
      <c r="EJ13" s="2">
        <v>54284535</v>
      </c>
      <c r="EK13" s="2">
        <v>54127831</v>
      </c>
      <c r="EL13" s="2">
        <v>60250261</v>
      </c>
      <c r="EM13" s="2">
        <v>81039424</v>
      </c>
      <c r="EN13" s="2">
        <v>79822038</v>
      </c>
      <c r="EO13" s="2">
        <v>74301733</v>
      </c>
      <c r="EP13" s="2">
        <v>72135827</v>
      </c>
      <c r="EQ13" s="2">
        <v>80934619</v>
      </c>
      <c r="ER13" s="2">
        <v>81708084</v>
      </c>
      <c r="ES13" s="2">
        <v>84726450</v>
      </c>
      <c r="ET13" s="2">
        <v>87066921</v>
      </c>
      <c r="EU13" s="2">
        <v>91121250</v>
      </c>
      <c r="EV13" s="2">
        <v>92169218</v>
      </c>
    </row>
    <row r="14" spans="1:152" x14ac:dyDescent="0.25">
      <c r="A14" s="5" t="s">
        <v>217</v>
      </c>
      <c r="B14" s="2">
        <v>4422050</v>
      </c>
      <c r="C14" s="2">
        <v>-1098382</v>
      </c>
      <c r="D14" s="2">
        <v>8207001</v>
      </c>
      <c r="E14" s="2">
        <v>1714450</v>
      </c>
      <c r="F14" s="2">
        <v>3522850</v>
      </c>
      <c r="G14" s="2">
        <v>5515332</v>
      </c>
      <c r="H14" s="2">
        <v>6940345</v>
      </c>
      <c r="I14" s="2">
        <v>4900000</v>
      </c>
      <c r="J14" s="2">
        <v>10551410</v>
      </c>
      <c r="K14" s="2">
        <v>5539767</v>
      </c>
      <c r="L14" s="2">
        <v>7954238</v>
      </c>
      <c r="M14" s="2">
        <v>13460306</v>
      </c>
      <c r="N14" s="2">
        <v>6294700</v>
      </c>
      <c r="O14" s="2">
        <v>3911210</v>
      </c>
      <c r="P14" s="2">
        <v>8237093</v>
      </c>
      <c r="Q14" s="2">
        <v>3071169</v>
      </c>
      <c r="R14" s="2">
        <v>5623100</v>
      </c>
      <c r="S14" s="2">
        <v>10346890</v>
      </c>
      <c r="T14" s="2">
        <v>-5100800</v>
      </c>
      <c r="U14" s="2">
        <v>-8361645</v>
      </c>
      <c r="V14" s="2">
        <v>-1676886</v>
      </c>
      <c r="W14" s="2">
        <v>-4127260</v>
      </c>
      <c r="X14" s="2">
        <v>-2244698</v>
      </c>
      <c r="Y14" s="2">
        <v>-10885382</v>
      </c>
      <c r="Z14" s="2">
        <v>-10478618</v>
      </c>
      <c r="AA14" s="2">
        <v>-10125625</v>
      </c>
      <c r="AB14" s="2">
        <v>919944</v>
      </c>
      <c r="AC14" s="2">
        <v>1759954</v>
      </c>
      <c r="AD14" s="2">
        <v>-6678967</v>
      </c>
      <c r="AE14" s="2">
        <v>-5517626</v>
      </c>
      <c r="AF14" s="2">
        <v>-17677040</v>
      </c>
      <c r="AG14" s="2">
        <v>-18617897</v>
      </c>
      <c r="AH14" s="2">
        <v>-8864622</v>
      </c>
      <c r="AI14" s="2">
        <v>-13853334</v>
      </c>
      <c r="AJ14" s="2">
        <v>-21289820</v>
      </c>
      <c r="AK14" s="2">
        <v>-18596278</v>
      </c>
      <c r="AL14" s="2">
        <v>-10781159</v>
      </c>
      <c r="AM14" s="2">
        <v>-18917404</v>
      </c>
      <c r="AN14" s="2">
        <v>-12964046</v>
      </c>
      <c r="AO14" s="2">
        <v>-11232953</v>
      </c>
      <c r="AP14" s="2">
        <v>-8416645</v>
      </c>
      <c r="AQ14" s="2">
        <v>-8373382</v>
      </c>
      <c r="AR14" s="2">
        <v>-14030862</v>
      </c>
      <c r="AS14" s="2">
        <v>-11979958</v>
      </c>
      <c r="AT14" s="2">
        <v>-5747042</v>
      </c>
      <c r="AU14" s="2">
        <v>-15111221</v>
      </c>
      <c r="AV14" s="2">
        <v>-13824783</v>
      </c>
      <c r="AW14" s="2">
        <v>-9670613</v>
      </c>
      <c r="AX14" s="2">
        <v>-20738502</v>
      </c>
      <c r="AY14" s="2">
        <v>-10913061</v>
      </c>
      <c r="AZ14" s="2">
        <v>-20972168</v>
      </c>
      <c r="BA14" s="2">
        <v>-28990560</v>
      </c>
      <c r="BB14" s="2">
        <v>-24008771</v>
      </c>
      <c r="BC14" s="2">
        <v>-46036713</v>
      </c>
      <c r="BD14" s="2">
        <v>-55017255</v>
      </c>
      <c r="BE14" s="2">
        <v>-59032720</v>
      </c>
      <c r="BF14" s="2">
        <v>-59055653</v>
      </c>
      <c r="BG14" s="2">
        <v>-75830884</v>
      </c>
      <c r="BH14" s="2">
        <v>-68727595</v>
      </c>
      <c r="BI14" s="2">
        <v>-74049424</v>
      </c>
      <c r="BJ14" s="2">
        <v>-41106476</v>
      </c>
      <c r="BK14" s="2">
        <v>-39128657</v>
      </c>
      <c r="BL14" s="2">
        <v>-43008062</v>
      </c>
      <c r="BM14" s="2">
        <v>-45680460</v>
      </c>
      <c r="BN14" s="2">
        <v>-46198861</v>
      </c>
      <c r="BO14" s="2">
        <v>-34861545</v>
      </c>
      <c r="BP14" s="2">
        <v>-40179649</v>
      </c>
      <c r="BQ14" s="2">
        <v>-29854401</v>
      </c>
      <c r="BR14" s="2">
        <v>-16831425</v>
      </c>
      <c r="BS14" s="2">
        <v>-29751904</v>
      </c>
      <c r="BT14" s="2">
        <v>-26216942</v>
      </c>
      <c r="BU14" s="2">
        <v>-21304212</v>
      </c>
      <c r="BV14" s="2">
        <v>-24871911</v>
      </c>
      <c r="BW14" s="2">
        <v>-19400147</v>
      </c>
      <c r="BX14" s="2">
        <v>-15931881</v>
      </c>
      <c r="BY14" s="2">
        <v>-15416527</v>
      </c>
      <c r="BZ14" s="2">
        <v>-23021931</v>
      </c>
      <c r="CA14" s="2">
        <v>-14599625</v>
      </c>
      <c r="CB14" s="2">
        <v>-27236205</v>
      </c>
      <c r="CC14" s="2">
        <v>-37289169</v>
      </c>
      <c r="CD14" s="2">
        <v>-23908691</v>
      </c>
      <c r="CE14" s="2">
        <v>-48215558</v>
      </c>
      <c r="CF14" s="2">
        <v>-40787202</v>
      </c>
      <c r="CG14" s="2">
        <v>-41945033</v>
      </c>
      <c r="CH14" s="2">
        <v>-43558827</v>
      </c>
      <c r="CI14" s="2">
        <v>-38873446</v>
      </c>
      <c r="CJ14" s="2">
        <v>-52144006</v>
      </c>
      <c r="CK14" s="2">
        <v>-54502321</v>
      </c>
      <c r="CL14" s="2">
        <v>-56939270</v>
      </c>
      <c r="CM14" s="2">
        <v>-42995210</v>
      </c>
      <c r="CN14" s="2">
        <v>-52718903</v>
      </c>
      <c r="CO14" s="2">
        <v>-40309122</v>
      </c>
      <c r="CP14" s="2">
        <v>-34751199</v>
      </c>
      <c r="CQ14" s="2">
        <v>-48338307</v>
      </c>
      <c r="CR14" s="2">
        <v>-48162926</v>
      </c>
      <c r="CS14" s="2">
        <v>-40929995</v>
      </c>
      <c r="CT14" s="2">
        <v>-42995643</v>
      </c>
      <c r="CU14" s="2">
        <v>-46421854</v>
      </c>
      <c r="CV14" s="2">
        <v>-49178839</v>
      </c>
      <c r="CW14" s="2">
        <v>-51585418</v>
      </c>
      <c r="CX14" s="2">
        <v>-60781909</v>
      </c>
      <c r="CY14" s="2">
        <v>-66645047</v>
      </c>
      <c r="CZ14" s="2">
        <v>-73220302</v>
      </c>
      <c r="DA14" s="2">
        <v>-79337115</v>
      </c>
      <c r="DB14" s="2">
        <v>-63775757</v>
      </c>
      <c r="DC14" s="2">
        <v>-94500221</v>
      </c>
      <c r="DD14" s="2">
        <v>-89096481</v>
      </c>
      <c r="DE14" s="2">
        <v>-96556652</v>
      </c>
      <c r="DF14" s="2">
        <v>-92660133</v>
      </c>
      <c r="DG14" s="2">
        <v>-95448564</v>
      </c>
      <c r="DH14" s="2">
        <v>-102655438</v>
      </c>
      <c r="DI14" s="2">
        <v>-105677892</v>
      </c>
      <c r="DJ14" s="2">
        <v>-109033809</v>
      </c>
      <c r="DK14" s="2">
        <v>-102437889</v>
      </c>
      <c r="DL14" s="2">
        <v>-111969965</v>
      </c>
      <c r="DM14" s="2">
        <v>-108430417</v>
      </c>
      <c r="DN14" s="2">
        <v>-110988552</v>
      </c>
      <c r="DO14" s="2">
        <v>-118198134</v>
      </c>
      <c r="DP14" s="2">
        <v>-110373686</v>
      </c>
      <c r="DQ14" s="2">
        <v>-109865531</v>
      </c>
      <c r="DR14" s="2">
        <v>-93862466</v>
      </c>
      <c r="DS14" s="2">
        <v>-95505526</v>
      </c>
      <c r="DT14" s="2">
        <v>-101056825</v>
      </c>
      <c r="DU14" s="2">
        <v>-87567971</v>
      </c>
      <c r="DV14" s="2">
        <v>-79754708</v>
      </c>
      <c r="DW14" s="2">
        <v>-82146286</v>
      </c>
      <c r="DX14" s="2">
        <v>-89606787</v>
      </c>
      <c r="DY14" s="2">
        <v>-92445695</v>
      </c>
      <c r="DZ14" s="2">
        <v>-96091095</v>
      </c>
      <c r="EA14" s="2">
        <v>-114426565</v>
      </c>
      <c r="EB14" s="2">
        <v>-103793346</v>
      </c>
      <c r="EC14" s="2">
        <v>-98307432</v>
      </c>
      <c r="ED14" s="2">
        <v>-110843523</v>
      </c>
      <c r="EE14" s="2">
        <v>-117744423</v>
      </c>
      <c r="EF14" s="2">
        <v>-107814070</v>
      </c>
      <c r="EG14" s="2">
        <v>-102601304</v>
      </c>
      <c r="EH14" s="2">
        <v>-109229678</v>
      </c>
      <c r="EI14" s="2">
        <v>-81855303</v>
      </c>
      <c r="EJ14" s="2">
        <v>-111537508</v>
      </c>
      <c r="EK14" s="2">
        <v>-120316167</v>
      </c>
      <c r="EL14" s="2">
        <v>-125744787</v>
      </c>
      <c r="EM14" s="2">
        <v>-152333456</v>
      </c>
      <c r="EN14" s="2">
        <v>-155307511</v>
      </c>
      <c r="EO14" s="2">
        <v>-149233886</v>
      </c>
      <c r="EP14" s="2">
        <v>-127644808</v>
      </c>
      <c r="EQ14" s="2">
        <v>-95699672</v>
      </c>
      <c r="ER14" s="2">
        <v>-75141938</v>
      </c>
      <c r="ES14" s="2">
        <v>-50437032</v>
      </c>
      <c r="ET14" s="2">
        <v>-78333919</v>
      </c>
      <c r="EU14" s="2">
        <v>-71496324</v>
      </c>
      <c r="EV14" s="2">
        <v>-71377586</v>
      </c>
    </row>
    <row r="15" spans="1:152" x14ac:dyDescent="0.25">
      <c r="A15" t="s">
        <v>218</v>
      </c>
    </row>
    <row r="16" spans="1:152" x14ac:dyDescent="0.25">
      <c r="A16" t="s">
        <v>219</v>
      </c>
      <c r="B16" s="2">
        <v>-62069</v>
      </c>
      <c r="C16" s="2">
        <v>645570</v>
      </c>
      <c r="D16" s="2">
        <v>947345</v>
      </c>
      <c r="E16" s="2">
        <v>1569604</v>
      </c>
      <c r="F16" s="2">
        <v>1464288</v>
      </c>
      <c r="G16" s="2">
        <v>2601080</v>
      </c>
      <c r="H16" s="2">
        <v>2731657</v>
      </c>
      <c r="I16" s="2">
        <v>2922973</v>
      </c>
      <c r="J16" s="2">
        <v>3031972</v>
      </c>
      <c r="K16" s="2">
        <v>2350996</v>
      </c>
      <c r="L16" s="2">
        <v>4824389</v>
      </c>
      <c r="M16" s="2">
        <v>5211705</v>
      </c>
      <c r="N16" s="2">
        <v>4528055</v>
      </c>
      <c r="O16" s="2">
        <v>4710587</v>
      </c>
      <c r="P16" s="2">
        <v>3938316</v>
      </c>
      <c r="Q16" s="2">
        <v>2848790</v>
      </c>
      <c r="R16" s="2">
        <v>-1493934</v>
      </c>
      <c r="S16" s="2">
        <v>-1144621</v>
      </c>
      <c r="T16" s="2">
        <v>520077</v>
      </c>
      <c r="U16" s="2">
        <v>192980</v>
      </c>
      <c r="V16" s="2">
        <v>1487055</v>
      </c>
      <c r="W16" s="2">
        <v>2281623</v>
      </c>
      <c r="X16" s="2">
        <v>1053225</v>
      </c>
      <c r="Y16" s="2">
        <v>-5997744</v>
      </c>
      <c r="Z16" s="2">
        <v>-7420335</v>
      </c>
      <c r="AA16" s="2">
        <v>-6377223</v>
      </c>
      <c r="AB16" s="2">
        <v>-8825358</v>
      </c>
      <c r="AC16" s="2">
        <v>-10658321</v>
      </c>
      <c r="AD16" s="2">
        <v>-11276939</v>
      </c>
      <c r="AE16" s="2">
        <v>-7219400</v>
      </c>
      <c r="AF16" s="2">
        <v>-6555655</v>
      </c>
      <c r="AG16" s="2">
        <v>-5464801</v>
      </c>
      <c r="AH16" s="2">
        <v>-3526381</v>
      </c>
      <c r="AI16" s="2">
        <v>-4147812</v>
      </c>
      <c r="AJ16" s="2">
        <v>-4200972</v>
      </c>
      <c r="AK16" s="2">
        <v>-4387039</v>
      </c>
      <c r="AL16" s="2">
        <v>-4363073</v>
      </c>
      <c r="AM16" s="2">
        <v>-5010104</v>
      </c>
      <c r="AN16" s="2">
        <v>-3615960</v>
      </c>
      <c r="AO16" s="2">
        <v>-4874350</v>
      </c>
      <c r="AP16" s="2">
        <v>-4112832</v>
      </c>
      <c r="AQ16" s="2">
        <v>-2309836</v>
      </c>
      <c r="AR16" s="2">
        <v>-4086771</v>
      </c>
      <c r="AS16" s="2">
        <v>-5469399</v>
      </c>
      <c r="AT16" s="2">
        <v>-3562680</v>
      </c>
      <c r="AU16" s="2">
        <v>-3706827</v>
      </c>
      <c r="AV16" s="2">
        <v>-2388719</v>
      </c>
      <c r="AW16" s="2">
        <v>-1825031</v>
      </c>
      <c r="AX16" s="2">
        <v>-3606551</v>
      </c>
      <c r="AY16" s="2">
        <v>-7245849</v>
      </c>
      <c r="AZ16" s="2">
        <v>-9910781</v>
      </c>
      <c r="BA16" s="2">
        <v>-10368038</v>
      </c>
      <c r="BB16" s="2">
        <v>-8576990</v>
      </c>
      <c r="BC16" s="2">
        <v>-7409505</v>
      </c>
      <c r="BD16" s="2">
        <v>-11107405</v>
      </c>
      <c r="BE16" s="2">
        <v>-13610657</v>
      </c>
      <c r="BF16" s="2">
        <v>-15739114</v>
      </c>
      <c r="BG16" s="2">
        <v>-19762760</v>
      </c>
      <c r="BH16" s="2">
        <v>-23779459</v>
      </c>
      <c r="BI16" s="2">
        <v>-16449595</v>
      </c>
      <c r="BJ16" s="2">
        <v>-20039179</v>
      </c>
      <c r="BK16" s="2">
        <v>-20198714</v>
      </c>
      <c r="BL16" s="2">
        <v>-14688171</v>
      </c>
      <c r="BM16" s="2">
        <v>-13740407</v>
      </c>
      <c r="BN16" s="2">
        <v>-13749325</v>
      </c>
      <c r="BO16" s="2">
        <v>-12973223</v>
      </c>
      <c r="BP16" s="2">
        <v>-14834021</v>
      </c>
      <c r="BQ16" s="2">
        <v>-14278996</v>
      </c>
      <c r="BR16" s="2">
        <v>-13773526</v>
      </c>
      <c r="BS16" s="2">
        <v>-14393486</v>
      </c>
      <c r="BT16" s="2">
        <v>-14353051</v>
      </c>
      <c r="BU16" s="2">
        <v>-14418353</v>
      </c>
      <c r="BV16" s="2">
        <v>-13847883</v>
      </c>
      <c r="BW16" s="2">
        <v>-13655373</v>
      </c>
      <c r="BX16" s="2">
        <v>-12692380</v>
      </c>
      <c r="BY16" s="2">
        <v>-13708110</v>
      </c>
      <c r="BZ16" s="2">
        <v>-13938918</v>
      </c>
      <c r="CA16" s="2">
        <v>-12394539</v>
      </c>
      <c r="CB16" s="2">
        <v>-15086072</v>
      </c>
      <c r="CC16" s="2">
        <v>-16211580</v>
      </c>
      <c r="CD16" s="2">
        <v>-15824098</v>
      </c>
      <c r="CE16" s="2">
        <v>-21974845</v>
      </c>
      <c r="CF16" s="2">
        <v>-20314586</v>
      </c>
      <c r="CG16" s="2">
        <v>-18189886</v>
      </c>
      <c r="CH16" s="2">
        <v>-18262826</v>
      </c>
      <c r="CI16" s="2">
        <v>-22164474</v>
      </c>
      <c r="CJ16" s="2">
        <v>-25609908</v>
      </c>
      <c r="CK16" s="2">
        <v>-24147724</v>
      </c>
      <c r="CL16" s="2">
        <v>-21816551</v>
      </c>
      <c r="CM16" s="2">
        <v>-18793810</v>
      </c>
      <c r="CN16" s="2">
        <v>-17035042</v>
      </c>
      <c r="CO16" s="2">
        <v>-18914771</v>
      </c>
      <c r="CP16" s="2">
        <v>-16905378</v>
      </c>
      <c r="CQ16" s="2">
        <v>-19361353</v>
      </c>
      <c r="CR16" s="2">
        <v>-23068580</v>
      </c>
      <c r="CS16" s="2">
        <v>-19106844</v>
      </c>
      <c r="CT16" s="2">
        <v>-18432267</v>
      </c>
      <c r="CU16" s="2">
        <v>-22857000</v>
      </c>
      <c r="CV16" s="2">
        <v>-25851952</v>
      </c>
      <c r="CW16" s="2">
        <v>-28167209</v>
      </c>
      <c r="CX16" s="2">
        <v>-30930406</v>
      </c>
      <c r="CY16" s="2">
        <v>-32515284</v>
      </c>
      <c r="CZ16" s="2">
        <v>-31343162</v>
      </c>
      <c r="DA16" s="2">
        <v>-32033056</v>
      </c>
      <c r="DB16" s="2">
        <v>-33852872</v>
      </c>
      <c r="DC16" s="2">
        <v>-39080518</v>
      </c>
      <c r="DD16" s="2">
        <v>-42185001</v>
      </c>
      <c r="DE16" s="2">
        <v>-35768790</v>
      </c>
      <c r="DF16" s="2">
        <v>-34552198</v>
      </c>
      <c r="DG16" s="2">
        <v>-32651666</v>
      </c>
      <c r="DH16" s="2">
        <v>-34243393</v>
      </c>
      <c r="DI16" s="2">
        <v>-33042892</v>
      </c>
      <c r="DJ16" s="2">
        <v>-29543033</v>
      </c>
      <c r="DK16" s="2">
        <v>-29191257</v>
      </c>
      <c r="DL16" s="2">
        <v>-33046052</v>
      </c>
      <c r="DM16" s="2">
        <v>-31596936</v>
      </c>
      <c r="DN16" s="2">
        <v>-36318930</v>
      </c>
      <c r="DO16" s="2">
        <v>-33539449</v>
      </c>
      <c r="DP16" s="2">
        <v>-35235072</v>
      </c>
      <c r="DQ16" s="2">
        <v>-38249734</v>
      </c>
      <c r="DR16" s="2">
        <v>-50126595</v>
      </c>
      <c r="DS16" s="2">
        <v>-53844953</v>
      </c>
      <c r="DT16" s="2">
        <v>-63915995</v>
      </c>
      <c r="DU16" s="2">
        <v>-50896864</v>
      </c>
      <c r="DV16" s="2">
        <v>-55829640</v>
      </c>
      <c r="DW16" s="2">
        <v>-51523628</v>
      </c>
      <c r="DX16" s="2">
        <v>-51189027</v>
      </c>
      <c r="DY16" s="2">
        <v>-48283450</v>
      </c>
      <c r="DZ16" s="2">
        <v>-49250186</v>
      </c>
      <c r="EA16" s="2">
        <v>-45109583</v>
      </c>
      <c r="EB16" s="2">
        <v>-50265241</v>
      </c>
      <c r="EC16" s="2">
        <v>-58587113</v>
      </c>
      <c r="ED16" s="2">
        <v>-66249177</v>
      </c>
      <c r="EE16" s="2">
        <v>-57011973</v>
      </c>
      <c r="EF16" s="2">
        <v>-51061976</v>
      </c>
      <c r="EG16" s="2">
        <v>-43010885</v>
      </c>
      <c r="EH16" s="2">
        <v>-48481058</v>
      </c>
      <c r="EI16" s="2">
        <v>-47494762</v>
      </c>
      <c r="EJ16" s="2">
        <v>-58849456</v>
      </c>
      <c r="EK16" s="2">
        <v>-59253441</v>
      </c>
      <c r="EL16" s="2">
        <v>-67943481</v>
      </c>
      <c r="EM16" s="2">
        <v>-116662217</v>
      </c>
      <c r="EN16" s="2">
        <v>-90300995</v>
      </c>
      <c r="EO16" s="2">
        <v>-53567783</v>
      </c>
      <c r="EP16" s="2">
        <v>-38692825</v>
      </c>
      <c r="EQ16" s="2">
        <v>-45004689</v>
      </c>
      <c r="ER16" s="2">
        <v>-47547482</v>
      </c>
      <c r="ES16" s="2">
        <v>-48420516</v>
      </c>
      <c r="ET16" s="2">
        <v>-54975215</v>
      </c>
      <c r="EU16" s="2">
        <v>-65682982</v>
      </c>
      <c r="EV16" s="2">
        <v>-68015957</v>
      </c>
    </row>
    <row r="18" spans="1:152" x14ac:dyDescent="0.25">
      <c r="A18" s="6" t="s">
        <v>220</v>
      </c>
    </row>
    <row r="19" spans="1:152" x14ac:dyDescent="0.25">
      <c r="A19" s="6" t="s">
        <v>221</v>
      </c>
      <c r="B19" s="2">
        <v>31259280</v>
      </c>
      <c r="C19" s="2">
        <v>41398460</v>
      </c>
      <c r="D19" s="2">
        <v>32431816</v>
      </c>
      <c r="E19" s="2">
        <v>36936988</v>
      </c>
      <c r="F19" s="2">
        <v>35865091</v>
      </c>
      <c r="G19" s="2">
        <v>37237869</v>
      </c>
      <c r="H19" s="2">
        <v>33413310</v>
      </c>
      <c r="I19" s="2">
        <v>40992289</v>
      </c>
      <c r="J19" s="2">
        <v>39049026</v>
      </c>
      <c r="K19" s="2">
        <v>38553998</v>
      </c>
      <c r="L19" s="2">
        <v>39577660</v>
      </c>
      <c r="M19" s="2">
        <v>36019701</v>
      </c>
      <c r="N19" s="2">
        <v>38835666</v>
      </c>
      <c r="O19" s="2">
        <v>46547980</v>
      </c>
      <c r="P19" s="2">
        <v>39735166</v>
      </c>
      <c r="Q19" s="2">
        <v>41584539</v>
      </c>
      <c r="R19" s="2">
        <v>43156628</v>
      </c>
      <c r="S19" s="2">
        <v>41364572</v>
      </c>
      <c r="T19" s="2">
        <v>46278265</v>
      </c>
      <c r="U19" s="2">
        <v>52384166</v>
      </c>
      <c r="V19" s="2">
        <v>49639949</v>
      </c>
      <c r="W19" s="2">
        <v>43707103</v>
      </c>
      <c r="X19" s="2">
        <v>51713359</v>
      </c>
      <c r="Y19" s="2">
        <v>56128351</v>
      </c>
      <c r="Z19" s="2">
        <v>56939730</v>
      </c>
      <c r="AA19" s="2">
        <v>62967175</v>
      </c>
      <c r="AB19" s="2">
        <v>50264426</v>
      </c>
      <c r="AC19" s="2">
        <v>53406037</v>
      </c>
      <c r="AD19" s="2">
        <v>62095929</v>
      </c>
      <c r="AE19" s="2">
        <v>53426886</v>
      </c>
      <c r="AF19" s="2">
        <v>58775061</v>
      </c>
      <c r="AG19" s="2">
        <v>62258076</v>
      </c>
      <c r="AH19" s="2">
        <v>56889439</v>
      </c>
      <c r="AI19" s="2">
        <v>53400625</v>
      </c>
      <c r="AJ19" s="2">
        <v>68216328</v>
      </c>
      <c r="AK19" s="2">
        <v>59283462</v>
      </c>
      <c r="AL19" s="2">
        <v>54124567</v>
      </c>
      <c r="AM19" s="2">
        <v>64723456</v>
      </c>
      <c r="AN19" s="2">
        <v>54998580</v>
      </c>
      <c r="AO19" s="2">
        <v>56069817</v>
      </c>
      <c r="AP19" s="2">
        <v>58254943</v>
      </c>
      <c r="AQ19" s="2">
        <v>62497328</v>
      </c>
      <c r="AR19" s="2">
        <v>62376151</v>
      </c>
      <c r="AS19" s="2">
        <v>69740700</v>
      </c>
      <c r="AT19" s="2">
        <v>62936183</v>
      </c>
      <c r="AU19" s="2">
        <v>65043935</v>
      </c>
      <c r="AV19" s="2">
        <v>65767179</v>
      </c>
      <c r="AW19" s="2">
        <v>69080801</v>
      </c>
      <c r="AX19" s="2">
        <v>73692412</v>
      </c>
      <c r="AY19" s="2">
        <v>75986989</v>
      </c>
      <c r="AZ19" s="2">
        <v>87302158</v>
      </c>
      <c r="BA19" s="2">
        <v>97671072</v>
      </c>
      <c r="BB19" s="2">
        <v>93512358</v>
      </c>
      <c r="BC19" s="2">
        <v>114319699</v>
      </c>
      <c r="BD19" s="2">
        <v>119916596</v>
      </c>
      <c r="BE19" s="2">
        <v>125481596</v>
      </c>
      <c r="BF19" s="2">
        <v>125308015</v>
      </c>
      <c r="BG19" s="2">
        <v>136399585</v>
      </c>
      <c r="BH19" s="2">
        <v>123450361</v>
      </c>
      <c r="BI19" s="2">
        <v>119441322</v>
      </c>
      <c r="BJ19" s="2">
        <v>90859261</v>
      </c>
      <c r="BK19" s="2">
        <v>84047396</v>
      </c>
      <c r="BL19" s="2">
        <v>75672330</v>
      </c>
      <c r="BM19" s="2">
        <v>82788381</v>
      </c>
      <c r="BN19" s="2">
        <v>85528319</v>
      </c>
      <c r="BO19" s="2">
        <v>85951308</v>
      </c>
      <c r="BP19" s="2">
        <v>81061417</v>
      </c>
      <c r="BQ19" s="2">
        <v>77008807</v>
      </c>
      <c r="BR19" s="2">
        <v>73405308</v>
      </c>
      <c r="BS19" s="2">
        <v>71774297</v>
      </c>
      <c r="BT19" s="2">
        <v>73125516</v>
      </c>
      <c r="BU19" s="2">
        <v>76214783</v>
      </c>
      <c r="BV19" s="2">
        <v>70428821</v>
      </c>
      <c r="BW19" s="2">
        <v>77572402</v>
      </c>
      <c r="BX19" s="2">
        <v>70411574</v>
      </c>
      <c r="BY19" s="2">
        <v>75227168</v>
      </c>
      <c r="BZ19" s="2">
        <v>82332706</v>
      </c>
      <c r="CA19" s="2">
        <v>74888113</v>
      </c>
      <c r="CB19" s="2">
        <v>82622254</v>
      </c>
      <c r="CC19" s="2">
        <v>93078520</v>
      </c>
      <c r="CD19" s="2">
        <v>85058435</v>
      </c>
      <c r="CE19" s="2">
        <v>91289868</v>
      </c>
      <c r="CF19" s="2">
        <v>92059358</v>
      </c>
      <c r="CG19" s="2">
        <v>91845250</v>
      </c>
      <c r="CH19" s="2">
        <v>89612595</v>
      </c>
      <c r="CI19" s="2">
        <v>91207274</v>
      </c>
      <c r="CJ19" s="2">
        <v>91208811</v>
      </c>
      <c r="CK19" s="2">
        <v>90216386</v>
      </c>
      <c r="CL19" s="2">
        <v>94624341</v>
      </c>
      <c r="CM19" s="2">
        <v>91291657</v>
      </c>
      <c r="CN19" s="2">
        <v>90297363</v>
      </c>
      <c r="CO19" s="2">
        <v>95133070</v>
      </c>
      <c r="CP19" s="2">
        <v>104399821</v>
      </c>
      <c r="CQ19" s="2">
        <v>99722238</v>
      </c>
      <c r="CR19" s="2">
        <v>106019666</v>
      </c>
      <c r="CS19" s="2">
        <v>100774832</v>
      </c>
      <c r="CT19" s="2">
        <v>95944809</v>
      </c>
      <c r="CU19" s="2">
        <v>107221064</v>
      </c>
      <c r="CV19" s="2">
        <v>101873644</v>
      </c>
      <c r="CW19" s="2">
        <v>104804422</v>
      </c>
      <c r="CX19" s="2">
        <v>106151199</v>
      </c>
      <c r="CY19" s="2">
        <v>110318166</v>
      </c>
      <c r="CZ19" s="2">
        <v>108449815</v>
      </c>
      <c r="DA19" s="2">
        <v>113532748</v>
      </c>
      <c r="DB19" s="2">
        <v>115522078</v>
      </c>
      <c r="DC19" s="2">
        <v>117786541</v>
      </c>
      <c r="DD19" s="2">
        <v>130248653</v>
      </c>
      <c r="DE19" s="2">
        <v>118751412</v>
      </c>
      <c r="DF19" s="2">
        <v>120857551</v>
      </c>
      <c r="DG19" s="2">
        <v>122349930</v>
      </c>
      <c r="DH19" s="2">
        <v>120252104</v>
      </c>
      <c r="DI19" s="2">
        <v>127118936</v>
      </c>
      <c r="DJ19" s="2">
        <v>129880500</v>
      </c>
      <c r="DK19" s="2">
        <v>125290225</v>
      </c>
      <c r="DL19" s="2">
        <v>133127739</v>
      </c>
      <c r="DM19" s="2">
        <v>144726332</v>
      </c>
      <c r="DN19" s="2">
        <v>148698780</v>
      </c>
      <c r="DO19" s="2">
        <v>150713551</v>
      </c>
      <c r="DP19" s="2">
        <v>156655177</v>
      </c>
      <c r="DQ19" s="2">
        <v>162855721</v>
      </c>
      <c r="DR19" s="2">
        <v>153187879</v>
      </c>
      <c r="DS19" s="2">
        <v>167984159</v>
      </c>
      <c r="DT19" s="2">
        <v>154921782</v>
      </c>
      <c r="DU19" s="2">
        <v>149912887</v>
      </c>
      <c r="DV19" s="2">
        <v>149076356</v>
      </c>
      <c r="DW19" s="2">
        <v>148849105</v>
      </c>
      <c r="DX19" s="2">
        <v>148554890</v>
      </c>
      <c r="DY19" s="2">
        <v>161575462</v>
      </c>
      <c r="DZ19" s="2">
        <v>157817614</v>
      </c>
      <c r="EA19" s="2">
        <v>166729051</v>
      </c>
      <c r="EB19" s="2">
        <v>156381782</v>
      </c>
      <c r="EC19" s="2">
        <v>153438564</v>
      </c>
      <c r="ED19" s="2">
        <v>150700128</v>
      </c>
      <c r="EE19" s="2">
        <v>174101724</v>
      </c>
      <c r="EF19" s="2">
        <v>157495445</v>
      </c>
      <c r="EG19" s="2">
        <v>158749600</v>
      </c>
      <c r="EH19" s="2">
        <v>163684614</v>
      </c>
      <c r="EI19" s="2">
        <v>163034525</v>
      </c>
      <c r="EJ19" s="2">
        <v>164896755</v>
      </c>
      <c r="EK19" s="2">
        <v>192319082</v>
      </c>
      <c r="EL19" s="2">
        <v>187829436</v>
      </c>
      <c r="EM19" s="2">
        <v>201317988</v>
      </c>
      <c r="EN19" s="2">
        <v>214941834</v>
      </c>
      <c r="EO19" s="2">
        <v>203173609</v>
      </c>
      <c r="EP19" s="2">
        <v>190269400</v>
      </c>
      <c r="EQ19" s="2">
        <v>192199458</v>
      </c>
      <c r="ER19" s="2">
        <v>169761371</v>
      </c>
      <c r="ES19" s="2">
        <v>167982658</v>
      </c>
      <c r="ET19" s="2">
        <v>171910294</v>
      </c>
      <c r="EU19" s="2">
        <v>168086682</v>
      </c>
      <c r="EV19" s="2">
        <v>169618754</v>
      </c>
    </row>
    <row r="20" spans="1:152" x14ac:dyDescent="0.25">
      <c r="A20" t="s">
        <v>222</v>
      </c>
      <c r="B20" s="2">
        <v>22127285</v>
      </c>
      <c r="C20" s="2">
        <v>26815151</v>
      </c>
      <c r="D20" s="2">
        <v>21143687</v>
      </c>
      <c r="E20" s="2">
        <v>21248541</v>
      </c>
      <c r="F20" s="2">
        <v>22211909</v>
      </c>
      <c r="G20" s="2">
        <v>22980526</v>
      </c>
      <c r="H20" s="2">
        <v>22798941</v>
      </c>
      <c r="I20" s="2">
        <v>24662243</v>
      </c>
      <c r="J20" s="2">
        <v>24265803</v>
      </c>
      <c r="K20" s="2">
        <v>25856933</v>
      </c>
      <c r="L20" s="2">
        <v>26090852</v>
      </c>
      <c r="M20" s="2">
        <v>25623743</v>
      </c>
      <c r="N20" s="2">
        <v>26620551</v>
      </c>
      <c r="O20" s="2">
        <v>27429389</v>
      </c>
      <c r="P20" s="2">
        <v>25559265</v>
      </c>
      <c r="Q20" s="2">
        <v>26657760</v>
      </c>
      <c r="R20" s="2">
        <v>28329769</v>
      </c>
      <c r="S20" s="2">
        <v>28557765</v>
      </c>
      <c r="T20" s="2">
        <v>28914042</v>
      </c>
      <c r="U20" s="2">
        <v>29413428</v>
      </c>
      <c r="V20" s="2">
        <v>29281342</v>
      </c>
      <c r="W20" s="2">
        <v>29658081</v>
      </c>
      <c r="X20" s="2">
        <v>35809454</v>
      </c>
      <c r="Y20" s="2">
        <v>32975455</v>
      </c>
      <c r="Z20" s="2">
        <v>33297986</v>
      </c>
      <c r="AA20" s="2">
        <v>31743434</v>
      </c>
      <c r="AB20" s="2">
        <v>32267486</v>
      </c>
      <c r="AC20" s="2">
        <v>33838544</v>
      </c>
      <c r="AD20" s="2">
        <v>33966030</v>
      </c>
      <c r="AE20" s="2">
        <v>34985792</v>
      </c>
      <c r="AF20" s="2">
        <v>34291714</v>
      </c>
      <c r="AG20" s="2">
        <v>34214535</v>
      </c>
      <c r="AH20" s="2">
        <v>34358084</v>
      </c>
      <c r="AI20" s="2">
        <v>34533287</v>
      </c>
      <c r="AJ20" s="2">
        <v>36115597</v>
      </c>
      <c r="AK20" s="2">
        <v>36703857</v>
      </c>
      <c r="AL20" s="2">
        <v>42853614</v>
      </c>
      <c r="AM20" s="2">
        <v>38340278</v>
      </c>
      <c r="AN20" s="2">
        <v>37053391</v>
      </c>
      <c r="AO20" s="2">
        <v>38400939</v>
      </c>
      <c r="AP20" s="2">
        <v>38634172</v>
      </c>
      <c r="AQ20" s="2">
        <v>40241986</v>
      </c>
      <c r="AR20" s="2">
        <v>41378018</v>
      </c>
      <c r="AS20" s="2">
        <v>42383786</v>
      </c>
      <c r="AT20" s="2">
        <v>43740580</v>
      </c>
      <c r="AU20" s="2">
        <v>44822397</v>
      </c>
      <c r="AV20" s="2">
        <v>45007525</v>
      </c>
      <c r="AW20" s="2">
        <v>47618481</v>
      </c>
      <c r="AX20" s="2">
        <v>47128771</v>
      </c>
      <c r="AY20" s="2">
        <v>48937560</v>
      </c>
      <c r="AZ20" s="2">
        <v>48404666</v>
      </c>
      <c r="BA20" s="2">
        <v>49318211</v>
      </c>
      <c r="BB20" s="2">
        <v>49764708</v>
      </c>
      <c r="BC20" s="2">
        <v>52552561</v>
      </c>
      <c r="BD20" s="2">
        <v>52715358</v>
      </c>
      <c r="BE20" s="2">
        <v>54400226</v>
      </c>
      <c r="BF20" s="2">
        <v>55967708</v>
      </c>
      <c r="BG20" s="2">
        <v>63287982</v>
      </c>
      <c r="BH20" s="2">
        <v>57553349</v>
      </c>
      <c r="BI20" s="2">
        <v>57587862</v>
      </c>
      <c r="BJ20" s="2">
        <v>55126026</v>
      </c>
      <c r="BK20" s="2">
        <v>55103174</v>
      </c>
      <c r="BL20" s="2">
        <v>51742177</v>
      </c>
      <c r="BM20" s="2">
        <v>51250697</v>
      </c>
      <c r="BN20" s="2">
        <v>53177096</v>
      </c>
      <c r="BO20" s="2">
        <v>54464304</v>
      </c>
      <c r="BP20" s="2">
        <v>53676211</v>
      </c>
      <c r="BQ20" s="2">
        <v>56868106</v>
      </c>
      <c r="BR20" s="2">
        <v>56084289</v>
      </c>
      <c r="BS20" s="2">
        <v>60095724</v>
      </c>
      <c r="BT20" s="2">
        <v>60822273</v>
      </c>
      <c r="BU20" s="2">
        <v>63899667</v>
      </c>
      <c r="BV20" s="2">
        <v>60276195</v>
      </c>
      <c r="BW20" s="2">
        <v>60525482</v>
      </c>
      <c r="BX20" s="2">
        <v>58010356</v>
      </c>
      <c r="BY20" s="2">
        <v>58788038</v>
      </c>
      <c r="BZ20" s="2">
        <v>61218902</v>
      </c>
      <c r="CA20" s="2">
        <v>61683999</v>
      </c>
      <c r="CB20" s="2">
        <v>63941826</v>
      </c>
      <c r="CC20" s="2">
        <v>68915268</v>
      </c>
      <c r="CD20" s="2">
        <v>70020767</v>
      </c>
      <c r="CE20" s="2">
        <v>73982925</v>
      </c>
      <c r="CF20" s="2">
        <v>75146063</v>
      </c>
      <c r="CG20" s="2">
        <v>75159505</v>
      </c>
      <c r="CH20" s="2">
        <v>74653688</v>
      </c>
      <c r="CI20" s="2">
        <v>74814590</v>
      </c>
      <c r="CJ20" s="2">
        <v>75249188</v>
      </c>
      <c r="CK20" s="2">
        <v>76375108</v>
      </c>
      <c r="CL20" s="2">
        <v>77722676</v>
      </c>
      <c r="CM20" s="2">
        <v>77963962</v>
      </c>
      <c r="CN20" s="2">
        <v>78529545</v>
      </c>
      <c r="CO20" s="2">
        <v>80817055</v>
      </c>
      <c r="CP20" s="2">
        <v>89194383</v>
      </c>
      <c r="CQ20" s="2">
        <v>86017265</v>
      </c>
      <c r="CR20" s="2">
        <v>89846176</v>
      </c>
      <c r="CS20" s="2">
        <v>87076806</v>
      </c>
      <c r="CT20" s="2">
        <v>84252532</v>
      </c>
      <c r="CU20" s="2">
        <v>85118222</v>
      </c>
      <c r="CV20" s="2">
        <v>86635825</v>
      </c>
      <c r="CW20" s="2">
        <v>89634418</v>
      </c>
      <c r="CX20" s="2">
        <v>90526064</v>
      </c>
      <c r="CY20" s="2">
        <v>95125682</v>
      </c>
      <c r="CZ20" s="2">
        <v>94881109</v>
      </c>
      <c r="DA20" s="2">
        <v>96032953</v>
      </c>
      <c r="DB20" s="2">
        <v>99793064</v>
      </c>
      <c r="DC20" s="2">
        <v>102562231</v>
      </c>
      <c r="DD20" s="2">
        <v>109738364</v>
      </c>
      <c r="DE20" s="2">
        <v>105666776</v>
      </c>
      <c r="DF20" s="2">
        <v>103189268</v>
      </c>
      <c r="DG20" s="2">
        <v>103042636</v>
      </c>
      <c r="DH20" s="2">
        <v>102893110</v>
      </c>
      <c r="DI20" s="2">
        <v>104687814</v>
      </c>
      <c r="DJ20" s="2">
        <v>102955121</v>
      </c>
      <c r="DK20" s="2">
        <v>105221692</v>
      </c>
      <c r="DL20" s="2">
        <v>108279154</v>
      </c>
      <c r="DM20" s="2">
        <v>116872075</v>
      </c>
      <c r="DN20" s="2">
        <v>122348004</v>
      </c>
      <c r="DO20" s="2">
        <v>122298609</v>
      </c>
      <c r="DP20" s="2">
        <v>124230271</v>
      </c>
      <c r="DQ20" s="2">
        <v>122632932</v>
      </c>
      <c r="DR20" s="2">
        <v>120702084</v>
      </c>
      <c r="DS20" s="2">
        <v>122959913</v>
      </c>
      <c r="DT20" s="2">
        <v>120776142</v>
      </c>
      <c r="DU20" s="2">
        <v>120780579</v>
      </c>
      <c r="DV20" s="2">
        <v>123766145</v>
      </c>
      <c r="DW20" s="2">
        <v>128290961</v>
      </c>
      <c r="DX20" s="2">
        <v>122881478</v>
      </c>
      <c r="DY20" s="2">
        <v>130136916</v>
      </c>
      <c r="DZ20" s="2">
        <v>127607340</v>
      </c>
      <c r="EA20" s="2">
        <v>143073635</v>
      </c>
      <c r="EB20" s="2">
        <v>130220792</v>
      </c>
      <c r="EC20" s="2">
        <v>130600666</v>
      </c>
      <c r="ED20" s="2">
        <v>130269094</v>
      </c>
      <c r="EE20" s="2">
        <v>131457662</v>
      </c>
      <c r="EF20" s="2">
        <v>124669725</v>
      </c>
      <c r="EG20" s="2">
        <v>125446932</v>
      </c>
      <c r="EH20" s="2">
        <v>131436905</v>
      </c>
      <c r="EI20" s="2">
        <v>134780313</v>
      </c>
      <c r="EJ20" s="2">
        <v>135097493</v>
      </c>
      <c r="EK20" s="2">
        <v>146787395</v>
      </c>
      <c r="EL20" s="2">
        <v>145727076</v>
      </c>
      <c r="EM20" s="2">
        <v>165687745</v>
      </c>
      <c r="EN20" s="2">
        <v>152220383</v>
      </c>
      <c r="EO20" s="2">
        <v>141805365</v>
      </c>
      <c r="EP20" s="2">
        <v>136256857</v>
      </c>
      <c r="EQ20" s="2">
        <v>132261722</v>
      </c>
      <c r="ER20" s="2">
        <v>125940830</v>
      </c>
      <c r="ES20" s="2">
        <v>127876370</v>
      </c>
      <c r="ET20" s="2">
        <v>132517026</v>
      </c>
      <c r="EU20" s="2">
        <v>133676053</v>
      </c>
      <c r="EV20" s="2">
        <v>133427198</v>
      </c>
    </row>
    <row r="21" spans="1:152" x14ac:dyDescent="0.25">
      <c r="A21" t="s">
        <v>223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</v>
      </c>
      <c r="AM21" s="2">
        <v>0</v>
      </c>
      <c r="AN21" s="2">
        <v>0</v>
      </c>
      <c r="AO21" s="2">
        <v>0</v>
      </c>
      <c r="AP21" s="2">
        <v>0</v>
      </c>
      <c r="AQ21" s="2">
        <v>0</v>
      </c>
      <c r="AR21" s="2">
        <v>0</v>
      </c>
      <c r="AS21" s="2">
        <v>0</v>
      </c>
      <c r="AT21" s="2">
        <v>0</v>
      </c>
      <c r="AU21" s="2">
        <v>0</v>
      </c>
      <c r="AV21" s="2">
        <v>0</v>
      </c>
      <c r="AW21" s="2">
        <v>0</v>
      </c>
      <c r="AX21" s="2">
        <v>0</v>
      </c>
      <c r="AY21" s="2">
        <v>0</v>
      </c>
      <c r="AZ21" s="2">
        <v>0</v>
      </c>
      <c r="BA21" s="2">
        <v>0</v>
      </c>
      <c r="BB21" s="2">
        <v>0</v>
      </c>
      <c r="BC21" s="2">
        <v>0</v>
      </c>
      <c r="BD21" s="2">
        <v>0</v>
      </c>
      <c r="BE21" s="2">
        <v>0</v>
      </c>
      <c r="BF21" s="2">
        <v>0</v>
      </c>
      <c r="BG21" s="2">
        <v>0</v>
      </c>
      <c r="BH21" s="2">
        <v>0</v>
      </c>
      <c r="BI21" s="2">
        <v>0</v>
      </c>
      <c r="BJ21" s="2">
        <v>0</v>
      </c>
      <c r="BK21" s="2">
        <v>0</v>
      </c>
      <c r="BL21" s="2">
        <v>0</v>
      </c>
      <c r="BM21" s="2">
        <v>0</v>
      </c>
      <c r="BN21" s="2">
        <v>0</v>
      </c>
      <c r="BO21" s="2">
        <v>0</v>
      </c>
      <c r="BP21" s="2">
        <v>0</v>
      </c>
      <c r="BQ21" s="2">
        <v>0</v>
      </c>
      <c r="BR21" s="2">
        <v>0</v>
      </c>
      <c r="BS21" s="2">
        <v>0</v>
      </c>
      <c r="BT21" s="2">
        <v>0</v>
      </c>
      <c r="BU21" s="2">
        <v>0</v>
      </c>
      <c r="BV21" s="2">
        <v>0</v>
      </c>
      <c r="BW21" s="2">
        <v>0</v>
      </c>
      <c r="BX21" s="2">
        <v>0</v>
      </c>
      <c r="BY21" s="2">
        <v>0</v>
      </c>
      <c r="BZ21" s="2">
        <v>0</v>
      </c>
      <c r="CA21" s="2">
        <v>0</v>
      </c>
      <c r="CB21" s="2">
        <v>0</v>
      </c>
      <c r="CC21" s="2">
        <v>0</v>
      </c>
      <c r="CD21" s="2">
        <v>0</v>
      </c>
      <c r="CE21" s="2">
        <v>0</v>
      </c>
      <c r="CF21" s="2">
        <v>0</v>
      </c>
      <c r="CG21" s="2">
        <v>0</v>
      </c>
      <c r="CH21" s="2">
        <v>0</v>
      </c>
      <c r="CI21" s="2">
        <v>0</v>
      </c>
      <c r="CJ21" s="2">
        <v>0</v>
      </c>
      <c r="CK21" s="2">
        <v>0</v>
      </c>
      <c r="CL21" s="2">
        <v>0</v>
      </c>
      <c r="CM21" s="2">
        <v>0</v>
      </c>
      <c r="CN21" s="2">
        <v>0</v>
      </c>
      <c r="CO21" s="2">
        <v>0</v>
      </c>
      <c r="CP21" s="2">
        <v>0</v>
      </c>
      <c r="CQ21" s="2">
        <v>0</v>
      </c>
      <c r="CR21" s="2">
        <v>0</v>
      </c>
      <c r="CS21" s="2">
        <v>0</v>
      </c>
      <c r="CT21" s="2">
        <v>0</v>
      </c>
      <c r="CU21" s="2">
        <v>0</v>
      </c>
      <c r="CV21" s="2">
        <v>0</v>
      </c>
      <c r="CW21" s="2">
        <v>0</v>
      </c>
      <c r="CX21" s="2">
        <v>0</v>
      </c>
      <c r="CY21" s="2">
        <v>0</v>
      </c>
      <c r="CZ21" s="2">
        <v>0</v>
      </c>
      <c r="DA21" s="2">
        <v>0</v>
      </c>
      <c r="DB21" s="2">
        <v>0</v>
      </c>
      <c r="DC21" s="2">
        <v>0</v>
      </c>
      <c r="DD21" s="2">
        <v>0</v>
      </c>
      <c r="DE21" s="2">
        <v>0</v>
      </c>
      <c r="DF21" s="2">
        <v>0</v>
      </c>
      <c r="DG21" s="2">
        <v>0</v>
      </c>
      <c r="DH21" s="2">
        <v>0</v>
      </c>
      <c r="DI21" s="2">
        <v>0</v>
      </c>
      <c r="DJ21" s="2">
        <v>0</v>
      </c>
      <c r="DK21" s="2">
        <v>0</v>
      </c>
      <c r="DL21" s="2">
        <v>0</v>
      </c>
      <c r="DM21" s="2">
        <v>0</v>
      </c>
      <c r="DN21" s="2">
        <v>0</v>
      </c>
      <c r="DO21" s="2">
        <v>0</v>
      </c>
      <c r="DP21" s="2">
        <v>0</v>
      </c>
      <c r="DQ21" s="2">
        <v>0</v>
      </c>
      <c r="DR21" s="2">
        <v>0</v>
      </c>
      <c r="DS21" s="2">
        <v>0</v>
      </c>
      <c r="DT21" s="2">
        <v>0</v>
      </c>
      <c r="DU21" s="2">
        <v>0</v>
      </c>
      <c r="DV21" s="2">
        <v>0</v>
      </c>
      <c r="DW21" s="2">
        <v>0</v>
      </c>
      <c r="DX21" s="2">
        <v>0</v>
      </c>
      <c r="DY21" s="2">
        <v>0</v>
      </c>
      <c r="DZ21" s="2">
        <v>0</v>
      </c>
      <c r="EA21" s="2">
        <v>0</v>
      </c>
      <c r="EB21" s="2">
        <v>0</v>
      </c>
      <c r="EC21" s="2">
        <v>0</v>
      </c>
      <c r="ED21" s="2">
        <v>0</v>
      </c>
      <c r="EE21" s="2">
        <v>0</v>
      </c>
      <c r="EF21" s="2">
        <v>0</v>
      </c>
      <c r="EG21" s="2">
        <v>0</v>
      </c>
      <c r="EH21" s="2">
        <v>0</v>
      </c>
      <c r="EI21" s="2">
        <v>0</v>
      </c>
      <c r="EJ21" s="2">
        <v>0</v>
      </c>
      <c r="EK21" s="2">
        <v>0</v>
      </c>
      <c r="EL21" s="2">
        <v>0</v>
      </c>
      <c r="EM21" s="2">
        <v>0</v>
      </c>
      <c r="EN21" s="2">
        <v>0</v>
      </c>
      <c r="EO21" s="2">
        <v>0</v>
      </c>
      <c r="EP21" s="2">
        <v>0</v>
      </c>
      <c r="EQ21" s="2">
        <v>0</v>
      </c>
      <c r="ER21" s="2">
        <v>0</v>
      </c>
      <c r="ES21" s="2">
        <v>0</v>
      </c>
      <c r="ET21" s="2">
        <v>0</v>
      </c>
      <c r="EU21" s="2">
        <v>0</v>
      </c>
      <c r="EV21" s="2">
        <v>0</v>
      </c>
    </row>
    <row r="22" spans="1:152" x14ac:dyDescent="0.25">
      <c r="A22" t="s">
        <v>224</v>
      </c>
      <c r="B22" s="2">
        <v>8921770</v>
      </c>
      <c r="C22" s="2">
        <v>14419870</v>
      </c>
      <c r="D22" s="2">
        <v>11210936</v>
      </c>
      <c r="E22" s="2">
        <v>15593150</v>
      </c>
      <c r="F22" s="2">
        <v>13418549</v>
      </c>
      <c r="G22" s="2">
        <v>14117958</v>
      </c>
      <c r="H22" s="2">
        <v>10392095</v>
      </c>
      <c r="I22" s="2">
        <v>16192945</v>
      </c>
      <c r="J22" s="2">
        <v>14668483</v>
      </c>
      <c r="K22" s="2">
        <v>12518696</v>
      </c>
      <c r="L22" s="2">
        <v>13318671</v>
      </c>
      <c r="M22" s="2">
        <v>10192563</v>
      </c>
      <c r="N22" s="2">
        <v>12066213</v>
      </c>
      <c r="O22" s="2">
        <v>18920584</v>
      </c>
      <c r="P22" s="2">
        <v>13933700</v>
      </c>
      <c r="Q22" s="2">
        <v>14522629</v>
      </c>
      <c r="R22" s="2">
        <v>14680444</v>
      </c>
      <c r="S22" s="2">
        <v>12634988</v>
      </c>
      <c r="T22" s="2">
        <v>17268257</v>
      </c>
      <c r="U22" s="2">
        <v>22708942</v>
      </c>
      <c r="V22" s="2">
        <v>20135759</v>
      </c>
      <c r="W22" s="2">
        <v>13910102</v>
      </c>
      <c r="X22" s="2">
        <v>15782042</v>
      </c>
      <c r="Y22" s="2">
        <v>23034145</v>
      </c>
      <c r="Z22" s="2">
        <v>23544166</v>
      </c>
      <c r="AA22" s="2">
        <v>30941828</v>
      </c>
      <c r="AB22" s="2">
        <v>17724039</v>
      </c>
      <c r="AC22" s="2">
        <v>19433526</v>
      </c>
      <c r="AD22" s="2">
        <v>27990424</v>
      </c>
      <c r="AE22" s="2">
        <v>18293902</v>
      </c>
      <c r="AF22" s="2">
        <v>24286559</v>
      </c>
      <c r="AG22" s="2">
        <v>27964839</v>
      </c>
      <c r="AH22" s="2">
        <v>22397840</v>
      </c>
      <c r="AI22" s="2">
        <v>18676736</v>
      </c>
      <c r="AJ22" s="2">
        <v>31983024</v>
      </c>
      <c r="AK22" s="2">
        <v>22472639</v>
      </c>
      <c r="AL22" s="2">
        <v>11200066</v>
      </c>
      <c r="AM22" s="2">
        <v>26178667</v>
      </c>
      <c r="AN22" s="2">
        <v>17874292</v>
      </c>
      <c r="AO22" s="2">
        <v>17410567</v>
      </c>
      <c r="AP22" s="2">
        <v>19551955</v>
      </c>
      <c r="AQ22" s="2">
        <v>22072346</v>
      </c>
      <c r="AR22" s="2">
        <v>20810246</v>
      </c>
      <c r="AS22" s="2">
        <v>27232976</v>
      </c>
      <c r="AT22" s="2">
        <v>19119476</v>
      </c>
      <c r="AU22" s="2">
        <v>20104312</v>
      </c>
      <c r="AV22" s="2">
        <v>20631521</v>
      </c>
      <c r="AW22" s="2">
        <v>21384339</v>
      </c>
      <c r="AX22" s="2">
        <v>26459240</v>
      </c>
      <c r="AY22" s="2">
        <v>26805959</v>
      </c>
      <c r="AZ22" s="2">
        <v>38806198</v>
      </c>
      <c r="BA22" s="2">
        <v>48201783</v>
      </c>
      <c r="BB22" s="2">
        <v>43666423</v>
      </c>
      <c r="BC22" s="2">
        <v>61639712</v>
      </c>
      <c r="BD22" s="2">
        <v>66872026</v>
      </c>
      <c r="BE22" s="2">
        <v>70929188</v>
      </c>
      <c r="BF22" s="2">
        <v>69195298</v>
      </c>
      <c r="BG22" s="2">
        <v>72988778</v>
      </c>
      <c r="BH22" s="2">
        <v>65524065</v>
      </c>
      <c r="BI22" s="2">
        <v>61605007</v>
      </c>
      <c r="BJ22" s="2">
        <v>35333632</v>
      </c>
      <c r="BK22" s="2">
        <v>28782059</v>
      </c>
      <c r="BL22" s="2">
        <v>23808247</v>
      </c>
      <c r="BM22" s="2">
        <v>31373032</v>
      </c>
      <c r="BN22" s="2">
        <v>32210830</v>
      </c>
      <c r="BO22" s="2">
        <v>31029878</v>
      </c>
      <c r="BP22" s="2">
        <v>27008351</v>
      </c>
      <c r="BQ22" s="2">
        <v>19544605</v>
      </c>
      <c r="BR22" s="2">
        <v>17066847</v>
      </c>
      <c r="BS22" s="2">
        <v>11436498</v>
      </c>
      <c r="BT22" s="2">
        <v>12050216</v>
      </c>
      <c r="BU22" s="2">
        <v>12035128</v>
      </c>
      <c r="BV22" s="2">
        <v>9895404</v>
      </c>
      <c r="BW22" s="2">
        <v>16655494</v>
      </c>
      <c r="BX22" s="2">
        <v>12192332</v>
      </c>
      <c r="BY22" s="2">
        <v>16237366</v>
      </c>
      <c r="BZ22" s="2">
        <v>20908625</v>
      </c>
      <c r="CA22" s="2">
        <v>12989183</v>
      </c>
      <c r="CB22" s="2">
        <v>18267411</v>
      </c>
      <c r="CC22" s="2">
        <v>23876337</v>
      </c>
      <c r="CD22" s="2">
        <v>14762470</v>
      </c>
      <c r="CE22" s="2">
        <v>17019508</v>
      </c>
      <c r="CF22" s="2">
        <v>16650495</v>
      </c>
      <c r="CG22" s="2">
        <v>16422429</v>
      </c>
      <c r="CH22" s="2">
        <v>14692053</v>
      </c>
      <c r="CI22" s="2">
        <v>16086107</v>
      </c>
      <c r="CJ22" s="2">
        <v>15659969</v>
      </c>
      <c r="CK22" s="2">
        <v>13514889</v>
      </c>
      <c r="CL22" s="2">
        <v>16579388</v>
      </c>
      <c r="CM22" s="2">
        <v>12940772</v>
      </c>
      <c r="CN22" s="2">
        <v>11213139</v>
      </c>
      <c r="CO22" s="2">
        <v>13842713</v>
      </c>
      <c r="CP22" s="2">
        <v>14726764</v>
      </c>
      <c r="CQ22" s="2">
        <v>13200816</v>
      </c>
      <c r="CR22" s="2">
        <v>15596568</v>
      </c>
      <c r="CS22" s="2">
        <v>13143319</v>
      </c>
      <c r="CT22" s="2">
        <v>11104293</v>
      </c>
      <c r="CU22" s="2">
        <v>21595048</v>
      </c>
      <c r="CV22" s="2">
        <v>14639724</v>
      </c>
      <c r="CW22" s="2">
        <v>14586748</v>
      </c>
      <c r="CX22" s="2">
        <v>15084140</v>
      </c>
      <c r="CY22" s="2">
        <v>14665093</v>
      </c>
      <c r="CZ22" s="2">
        <v>13019730</v>
      </c>
      <c r="DA22" s="2">
        <v>16912807</v>
      </c>
      <c r="DB22" s="2">
        <v>15131981</v>
      </c>
      <c r="DC22" s="2">
        <v>14645416</v>
      </c>
      <c r="DD22" s="2">
        <v>19855101</v>
      </c>
      <c r="DE22" s="2">
        <v>12617266</v>
      </c>
      <c r="DF22" s="2">
        <v>17184410</v>
      </c>
      <c r="DG22" s="2">
        <v>18799107</v>
      </c>
      <c r="DH22" s="2">
        <v>16812057</v>
      </c>
      <c r="DI22" s="2">
        <v>21831764</v>
      </c>
      <c r="DJ22" s="2">
        <v>26366686</v>
      </c>
      <c r="DK22" s="2">
        <v>19464871</v>
      </c>
      <c r="DL22" s="2">
        <v>24176944</v>
      </c>
      <c r="DM22" s="2">
        <v>27149794</v>
      </c>
      <c r="DN22" s="2">
        <v>25703717</v>
      </c>
      <c r="DO22" s="2">
        <v>27715289</v>
      </c>
      <c r="DP22" s="2">
        <v>31870193</v>
      </c>
      <c r="DQ22" s="2">
        <v>39677519</v>
      </c>
      <c r="DR22" s="2">
        <v>31711716</v>
      </c>
      <c r="DS22" s="2">
        <v>44343746</v>
      </c>
      <c r="DT22" s="2">
        <v>33591668</v>
      </c>
      <c r="DU22" s="2">
        <v>28497747</v>
      </c>
      <c r="DV22" s="2">
        <v>24701513</v>
      </c>
      <c r="DW22" s="2">
        <v>19916319</v>
      </c>
      <c r="DX22" s="2">
        <v>25034696</v>
      </c>
      <c r="DY22" s="2">
        <v>30775825</v>
      </c>
      <c r="DZ22" s="2">
        <v>29511621</v>
      </c>
      <c r="EA22" s="2">
        <v>23045760</v>
      </c>
      <c r="EB22" s="2">
        <v>25516163</v>
      </c>
      <c r="EC22" s="2">
        <v>22199444</v>
      </c>
      <c r="ED22" s="2">
        <v>19791171</v>
      </c>
      <c r="EE22" s="2">
        <v>41961367</v>
      </c>
      <c r="EF22" s="2">
        <v>31651157</v>
      </c>
      <c r="EG22" s="2">
        <v>32691171</v>
      </c>
      <c r="EH22" s="2">
        <v>31670887</v>
      </c>
      <c r="EI22" s="2">
        <v>27614955</v>
      </c>
      <c r="EJ22" s="2">
        <v>29145864</v>
      </c>
      <c r="EK22" s="2">
        <v>44842265</v>
      </c>
      <c r="EL22" s="2">
        <v>41403563</v>
      </c>
      <c r="EM22" s="2">
        <v>35131860</v>
      </c>
      <c r="EN22" s="2">
        <v>62136566</v>
      </c>
      <c r="EO22" s="2">
        <v>60900967</v>
      </c>
      <c r="EP22" s="2">
        <v>53512552</v>
      </c>
      <c r="EQ22" s="2">
        <v>59329239</v>
      </c>
      <c r="ER22" s="2">
        <v>43302489</v>
      </c>
      <c r="ES22" s="2">
        <v>39690122</v>
      </c>
      <c r="ET22" s="2">
        <v>38934248</v>
      </c>
      <c r="EU22" s="2">
        <v>33977497</v>
      </c>
      <c r="EV22" s="2">
        <v>35769030</v>
      </c>
    </row>
    <row r="23" spans="1:152" x14ac:dyDescent="0.25">
      <c r="A23" t="s">
        <v>225</v>
      </c>
      <c r="B23" s="2">
        <v>17558370</v>
      </c>
      <c r="C23" s="2">
        <v>19417791</v>
      </c>
      <c r="D23" s="2">
        <v>18980155</v>
      </c>
      <c r="E23" s="2">
        <v>19428225</v>
      </c>
      <c r="F23" s="2">
        <v>18574465</v>
      </c>
      <c r="G23" s="2">
        <v>19212305</v>
      </c>
      <c r="H23" s="2">
        <v>18156942</v>
      </c>
      <c r="I23" s="2">
        <v>18917237</v>
      </c>
      <c r="J23" s="2">
        <v>18695775</v>
      </c>
      <c r="K23" s="2">
        <v>21242080</v>
      </c>
      <c r="L23" s="2">
        <v>19073028</v>
      </c>
      <c r="M23" s="2">
        <v>19556692</v>
      </c>
      <c r="N23" s="2">
        <v>20129066</v>
      </c>
      <c r="O23" s="2">
        <v>19673407</v>
      </c>
      <c r="P23" s="2">
        <v>20352527</v>
      </c>
      <c r="Q23" s="2">
        <v>20538576</v>
      </c>
      <c r="R23" s="2">
        <v>22844627</v>
      </c>
      <c r="S23" s="2">
        <v>21666918</v>
      </c>
      <c r="T23" s="2">
        <v>20798404</v>
      </c>
      <c r="U23" s="2">
        <v>22033050</v>
      </c>
      <c r="V23" s="2">
        <v>21332199</v>
      </c>
      <c r="W23" s="2">
        <v>20546382</v>
      </c>
      <c r="X23" s="2">
        <v>22060685</v>
      </c>
      <c r="Y23" s="2">
        <v>23962858</v>
      </c>
      <c r="Z23" s="2">
        <v>25799897</v>
      </c>
      <c r="AA23" s="2">
        <v>21702652</v>
      </c>
      <c r="AB23" s="2">
        <v>21238723</v>
      </c>
      <c r="AC23" s="2">
        <v>21879761</v>
      </c>
      <c r="AD23" s="2">
        <v>23899332</v>
      </c>
      <c r="AE23" s="2">
        <v>21115444</v>
      </c>
      <c r="AF23" s="2">
        <v>21283794</v>
      </c>
      <c r="AG23" s="2">
        <v>20524447</v>
      </c>
      <c r="AH23" s="2">
        <v>18677409</v>
      </c>
      <c r="AI23" s="2">
        <v>19577620</v>
      </c>
      <c r="AJ23" s="2">
        <v>20451292</v>
      </c>
      <c r="AK23" s="2">
        <v>20289530</v>
      </c>
      <c r="AL23" s="2">
        <v>20361731</v>
      </c>
      <c r="AM23" s="2">
        <v>20473464</v>
      </c>
      <c r="AN23" s="2">
        <v>19653067</v>
      </c>
      <c r="AO23" s="2">
        <v>19955801</v>
      </c>
      <c r="AP23" s="2">
        <v>20079783</v>
      </c>
      <c r="AQ23" s="2">
        <v>20439869</v>
      </c>
      <c r="AR23" s="2">
        <v>22034750</v>
      </c>
      <c r="AS23" s="2">
        <v>22369739</v>
      </c>
      <c r="AT23" s="2">
        <v>21928417</v>
      </c>
      <c r="AU23" s="2">
        <v>23099415</v>
      </c>
      <c r="AV23" s="2">
        <v>24797450</v>
      </c>
      <c r="AW23" s="2">
        <v>26963313</v>
      </c>
      <c r="AX23" s="2">
        <v>27784273</v>
      </c>
      <c r="AY23" s="2">
        <v>29344549</v>
      </c>
      <c r="AZ23" s="2">
        <v>30089091</v>
      </c>
      <c r="BA23" s="2">
        <v>29624635</v>
      </c>
      <c r="BB23" s="2">
        <v>30295849</v>
      </c>
      <c r="BC23" s="2">
        <v>31802515</v>
      </c>
      <c r="BD23" s="2">
        <v>38468924</v>
      </c>
      <c r="BE23" s="2">
        <v>41152918</v>
      </c>
      <c r="BF23" s="2">
        <v>41379695</v>
      </c>
      <c r="BG23" s="2">
        <v>40251009</v>
      </c>
      <c r="BH23" s="2">
        <v>47555357</v>
      </c>
      <c r="BI23" s="2">
        <v>49809543</v>
      </c>
      <c r="BJ23" s="2">
        <v>63486788</v>
      </c>
      <c r="BK23" s="2">
        <v>62995108</v>
      </c>
      <c r="BL23" s="2">
        <v>61925106</v>
      </c>
      <c r="BM23" s="2">
        <v>63489878</v>
      </c>
      <c r="BN23" s="2">
        <v>66766349</v>
      </c>
      <c r="BO23" s="2">
        <v>69468928</v>
      </c>
      <c r="BP23" s="2">
        <v>73181661</v>
      </c>
      <c r="BQ23" s="2">
        <v>77009316</v>
      </c>
      <c r="BR23" s="2">
        <v>86415572</v>
      </c>
      <c r="BS23" s="2">
        <v>101607274</v>
      </c>
      <c r="BT23" s="2">
        <v>102346234</v>
      </c>
      <c r="BU23" s="2">
        <v>111394047</v>
      </c>
      <c r="BV23" s="2">
        <v>112745443</v>
      </c>
      <c r="BW23" s="2">
        <v>111973163</v>
      </c>
      <c r="BX23" s="2">
        <v>119052644</v>
      </c>
      <c r="BY23" s="2">
        <v>121357266</v>
      </c>
      <c r="BZ23" s="2">
        <v>128190076</v>
      </c>
      <c r="CA23" s="2">
        <v>137583700</v>
      </c>
      <c r="CB23" s="2">
        <v>134856864</v>
      </c>
      <c r="CC23" s="2">
        <v>129213857</v>
      </c>
      <c r="CD23" s="2">
        <v>135814133</v>
      </c>
      <c r="CE23" s="2">
        <v>160700491</v>
      </c>
      <c r="CF23" s="2">
        <v>160448070</v>
      </c>
      <c r="CG23" s="2">
        <v>161693210</v>
      </c>
      <c r="CH23" s="2">
        <v>162935855</v>
      </c>
      <c r="CI23" s="2">
        <v>172499830</v>
      </c>
      <c r="CJ23" s="2">
        <v>180921598</v>
      </c>
      <c r="CK23" s="2">
        <v>187671019</v>
      </c>
      <c r="CL23" s="2">
        <v>182464176</v>
      </c>
      <c r="CM23" s="2">
        <v>185330873</v>
      </c>
      <c r="CN23" s="2">
        <v>182852407</v>
      </c>
      <c r="CO23" s="2">
        <v>187194898</v>
      </c>
      <c r="CP23" s="2">
        <v>182273116</v>
      </c>
      <c r="CQ23" s="2">
        <v>191541884</v>
      </c>
      <c r="CR23" s="2">
        <v>196087330</v>
      </c>
      <c r="CS23" s="2">
        <v>191277971</v>
      </c>
      <c r="CT23" s="2">
        <v>192818533</v>
      </c>
      <c r="CU23" s="2">
        <v>189883850</v>
      </c>
      <c r="CV23" s="2">
        <v>203047438</v>
      </c>
      <c r="CW23" s="2">
        <v>208696733</v>
      </c>
      <c r="CX23" s="2">
        <v>213542594</v>
      </c>
      <c r="CY23" s="2">
        <v>223661488</v>
      </c>
      <c r="CZ23" s="2">
        <v>219339319</v>
      </c>
      <c r="DA23" s="2">
        <v>219860419</v>
      </c>
      <c r="DB23" s="2">
        <v>233750258</v>
      </c>
      <c r="DC23" s="2">
        <v>250191934</v>
      </c>
      <c r="DD23" s="2">
        <v>260729412</v>
      </c>
      <c r="DE23" s="2">
        <v>243842222</v>
      </c>
      <c r="DF23" s="2">
        <v>243698063</v>
      </c>
      <c r="DG23" s="2">
        <v>230664263</v>
      </c>
      <c r="DH23" s="2">
        <v>240311860</v>
      </c>
      <c r="DI23" s="2">
        <v>242472853</v>
      </c>
      <c r="DJ23" s="2">
        <v>240216812</v>
      </c>
      <c r="DK23" s="2">
        <v>242192617</v>
      </c>
      <c r="DL23" s="2">
        <v>247111085</v>
      </c>
      <c r="DM23" s="2">
        <v>248751762</v>
      </c>
      <c r="DN23" s="2">
        <v>251605544</v>
      </c>
      <c r="DO23" s="2">
        <v>254764574</v>
      </c>
      <c r="DP23" s="2">
        <v>247667100</v>
      </c>
      <c r="DQ23" s="2">
        <v>250902916</v>
      </c>
      <c r="DR23" s="2">
        <v>261498590</v>
      </c>
      <c r="DS23" s="2">
        <v>241110310</v>
      </c>
      <c r="DT23" s="2">
        <v>260662090</v>
      </c>
      <c r="DU23" s="2">
        <v>256115038</v>
      </c>
      <c r="DV23" s="2">
        <v>266320840</v>
      </c>
      <c r="DW23" s="2">
        <v>258626549</v>
      </c>
      <c r="DX23" s="2">
        <v>264781394</v>
      </c>
      <c r="DY23" s="2">
        <v>268569072</v>
      </c>
      <c r="DZ23" s="2">
        <v>269224319</v>
      </c>
      <c r="EA23" s="2">
        <v>269699709</v>
      </c>
      <c r="EB23" s="2">
        <v>274968571</v>
      </c>
      <c r="EC23" s="2">
        <v>303269944</v>
      </c>
      <c r="ED23" s="2">
        <v>318149903</v>
      </c>
      <c r="EE23" s="2">
        <v>284363032</v>
      </c>
      <c r="EF23" s="2">
        <v>302921361</v>
      </c>
      <c r="EG23" s="2">
        <v>304376557</v>
      </c>
      <c r="EH23" s="2">
        <v>314105662</v>
      </c>
      <c r="EI23" s="2">
        <v>319099034</v>
      </c>
      <c r="EJ23" s="2">
        <v>341776081</v>
      </c>
      <c r="EK23" s="2">
        <v>318079650</v>
      </c>
      <c r="EL23" s="2">
        <v>346413102</v>
      </c>
      <c r="EM23" s="2">
        <v>379237929</v>
      </c>
      <c r="EN23" s="2">
        <v>329925908</v>
      </c>
      <c r="EO23" s="2">
        <v>304649240</v>
      </c>
      <c r="EP23" s="2">
        <v>301023693</v>
      </c>
      <c r="EQ23" s="2">
        <v>309252955</v>
      </c>
      <c r="ER23" s="2">
        <v>326595280</v>
      </c>
      <c r="ES23" s="2">
        <v>323622101</v>
      </c>
      <c r="ET23" s="2">
        <v>347521226</v>
      </c>
      <c r="EU23" s="2">
        <v>374231451</v>
      </c>
      <c r="EV23" s="2">
        <v>382102482</v>
      </c>
    </row>
    <row r="25" spans="1:152" x14ac:dyDescent="0.25">
      <c r="B25">
        <v>-26677966</v>
      </c>
    </row>
    <row r="26" spans="1:152" x14ac:dyDescent="0.25">
      <c r="B26" s="2">
        <v>-6294944</v>
      </c>
    </row>
    <row r="27" spans="1:152" x14ac:dyDescent="0.25">
      <c r="B27" s="2">
        <f>+B6+B26</f>
        <v>-16537629</v>
      </c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B36"/>
  <sheetViews>
    <sheetView zoomScale="130" zoomScaleNormal="130" workbookViewId="0">
      <pane xSplit="1" topLeftCell="B1" activePane="topRight" state="frozen"/>
      <selection pane="topRight" activeCell="A12" sqref="A12"/>
    </sheetView>
  </sheetViews>
  <sheetFormatPr defaultColWidth="8.85546875" defaultRowHeight="15" x14ac:dyDescent="0.25"/>
  <cols>
    <col min="1" max="1" width="82.7109375" bestFit="1" customWidth="1"/>
    <col min="2" max="111" width="14.85546875" bestFit="1" customWidth="1"/>
    <col min="112" max="121" width="15.5703125" bestFit="1" customWidth="1"/>
    <col min="122" max="123" width="14.85546875" bestFit="1" customWidth="1"/>
    <col min="124" max="124" width="15.5703125" bestFit="1" customWidth="1"/>
    <col min="125" max="130" width="14.85546875" bestFit="1" customWidth="1"/>
    <col min="131" max="132" width="15.5703125" bestFit="1" customWidth="1"/>
    <col min="133" max="133" width="14.85546875" bestFit="1" customWidth="1"/>
    <col min="134" max="138" width="15.5703125" bestFit="1" customWidth="1"/>
    <col min="139" max="139" width="14.85546875" bestFit="1" customWidth="1"/>
    <col min="140" max="148" width="15.5703125" bestFit="1" customWidth="1"/>
    <col min="149" max="152" width="14.85546875" bestFit="1" customWidth="1"/>
  </cols>
  <sheetData>
    <row r="1" spans="1:152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  <c r="CZ1" s="1" t="s">
        <v>102</v>
      </c>
      <c r="DA1" s="1" t="s">
        <v>103</v>
      </c>
      <c r="DB1" s="1" t="s">
        <v>104</v>
      </c>
      <c r="DC1" s="1" t="s">
        <v>105</v>
      </c>
      <c r="DD1" s="1" t="s">
        <v>106</v>
      </c>
      <c r="DE1" s="1" t="s">
        <v>107</v>
      </c>
      <c r="DF1" s="1" t="s">
        <v>108</v>
      </c>
      <c r="DG1" s="1" t="s">
        <v>109</v>
      </c>
      <c r="DH1" s="1" t="s">
        <v>110</v>
      </c>
      <c r="DI1" s="1" t="s">
        <v>111</v>
      </c>
      <c r="DJ1" s="1" t="s">
        <v>112</v>
      </c>
      <c r="DK1" s="1" t="s">
        <v>113</v>
      </c>
      <c r="DL1" s="1" t="s">
        <v>114</v>
      </c>
      <c r="DM1" s="1" t="s">
        <v>115</v>
      </c>
      <c r="DN1" s="1" t="s">
        <v>116</v>
      </c>
      <c r="DO1" s="1" t="s">
        <v>117</v>
      </c>
      <c r="DP1" s="1" t="s">
        <v>118</v>
      </c>
      <c r="DQ1" s="1" t="s">
        <v>119</v>
      </c>
      <c r="DR1" s="1" t="s">
        <v>120</v>
      </c>
      <c r="DS1" s="1" t="s">
        <v>121</v>
      </c>
      <c r="DT1" s="1" t="s">
        <v>122</v>
      </c>
      <c r="DU1" s="1" t="s">
        <v>123</v>
      </c>
      <c r="DV1" s="1" t="s">
        <v>124</v>
      </c>
      <c r="DW1" s="1" t="s">
        <v>125</v>
      </c>
      <c r="DX1" s="1" t="s">
        <v>126</v>
      </c>
      <c r="DY1" s="1" t="s">
        <v>127</v>
      </c>
      <c r="DZ1" s="1" t="s">
        <v>128</v>
      </c>
      <c r="EA1" s="1" t="s">
        <v>129</v>
      </c>
      <c r="EB1" s="1" t="s">
        <v>130</v>
      </c>
      <c r="EC1" s="1" t="s">
        <v>131</v>
      </c>
      <c r="ED1" s="1" t="s">
        <v>132</v>
      </c>
      <c r="EE1" s="1" t="s">
        <v>133</v>
      </c>
      <c r="EF1" s="1" t="s">
        <v>134</v>
      </c>
      <c r="EG1" s="1" t="s">
        <v>135</v>
      </c>
      <c r="EH1" s="1" t="s">
        <v>136</v>
      </c>
      <c r="EI1" s="1" t="s">
        <v>137</v>
      </c>
      <c r="EJ1" s="1" t="s">
        <v>138</v>
      </c>
      <c r="EK1" s="1" t="s">
        <v>139</v>
      </c>
      <c r="EL1" s="1" t="s">
        <v>140</v>
      </c>
      <c r="EM1" s="1" t="s">
        <v>141</v>
      </c>
      <c r="EN1" s="1" t="s">
        <v>142</v>
      </c>
      <c r="EO1" s="1" t="s">
        <v>143</v>
      </c>
      <c r="EP1" s="1" t="s">
        <v>144</v>
      </c>
      <c r="EQ1" s="1" t="s">
        <v>145</v>
      </c>
      <c r="ER1" s="1" t="s">
        <v>146</v>
      </c>
      <c r="ES1" s="1" t="s">
        <v>147</v>
      </c>
      <c r="ET1" s="1" t="s">
        <v>148</v>
      </c>
      <c r="EU1" s="1" t="s">
        <v>149</v>
      </c>
      <c r="EV1" s="1" t="s">
        <v>150</v>
      </c>
    </row>
    <row r="2" spans="1:152" x14ac:dyDescent="0.25">
      <c r="A2" s="1" t="s">
        <v>151</v>
      </c>
      <c r="B2" s="2">
        <v>103026144</v>
      </c>
      <c r="C2" s="2">
        <v>104352381</v>
      </c>
      <c r="D2" s="2">
        <v>108356761</v>
      </c>
      <c r="E2" s="2">
        <v>109099045</v>
      </c>
      <c r="F2" s="2">
        <v>112615561</v>
      </c>
      <c r="G2" s="2">
        <v>110724556</v>
      </c>
      <c r="H2" s="2">
        <v>107166243</v>
      </c>
      <c r="I2" s="2">
        <v>109161593</v>
      </c>
      <c r="J2" s="2">
        <v>110432867</v>
      </c>
      <c r="K2" s="2">
        <v>113701859</v>
      </c>
      <c r="L2" s="2">
        <v>107471430</v>
      </c>
      <c r="M2" s="2">
        <v>107254069</v>
      </c>
      <c r="N2" s="2">
        <v>106694168</v>
      </c>
      <c r="O2" s="2">
        <v>106624807</v>
      </c>
      <c r="P2" s="2">
        <v>108090878</v>
      </c>
      <c r="Q2" s="2">
        <v>108370077</v>
      </c>
      <c r="R2" s="2">
        <v>114515754</v>
      </c>
      <c r="S2" s="2">
        <v>113341741</v>
      </c>
      <c r="T2" s="2">
        <v>107411643</v>
      </c>
      <c r="U2" s="2">
        <v>109834364</v>
      </c>
      <c r="V2" s="2">
        <v>107441971</v>
      </c>
      <c r="W2" s="2">
        <v>107867691</v>
      </c>
      <c r="X2" s="2">
        <v>111063240</v>
      </c>
      <c r="Y2" s="2">
        <v>116794073</v>
      </c>
      <c r="Z2" s="2">
        <v>119329410</v>
      </c>
      <c r="AA2" s="2">
        <v>113458778</v>
      </c>
      <c r="AB2" s="2">
        <v>114274236</v>
      </c>
      <c r="AC2" s="2">
        <v>117004988</v>
      </c>
      <c r="AD2" s="2">
        <v>116575319</v>
      </c>
      <c r="AE2" s="2">
        <v>110203360</v>
      </c>
      <c r="AF2" s="2">
        <v>109924560</v>
      </c>
      <c r="AG2" s="2">
        <v>106190682</v>
      </c>
      <c r="AH2" s="2">
        <v>104926705</v>
      </c>
      <c r="AI2" s="2">
        <v>110291929</v>
      </c>
      <c r="AJ2" s="2">
        <v>109500431</v>
      </c>
      <c r="AK2" s="2">
        <v>110531330</v>
      </c>
      <c r="AL2" s="2">
        <v>110103356</v>
      </c>
      <c r="AM2" s="2">
        <v>110026310</v>
      </c>
      <c r="AN2" s="2">
        <v>110245788</v>
      </c>
      <c r="AO2" s="2">
        <v>109391290</v>
      </c>
      <c r="AP2" s="2">
        <v>112124515</v>
      </c>
      <c r="AQ2" s="2">
        <v>118799705</v>
      </c>
      <c r="AR2" s="2">
        <v>117382136</v>
      </c>
      <c r="AS2" s="2">
        <v>116824501</v>
      </c>
      <c r="AT2" s="2">
        <v>117610388</v>
      </c>
      <c r="AU2" s="2">
        <v>122538787</v>
      </c>
      <c r="AV2" s="2">
        <v>119716203</v>
      </c>
      <c r="AW2" s="2">
        <v>121298324</v>
      </c>
      <c r="AX2" s="2">
        <v>124650025</v>
      </c>
      <c r="AY2" s="2">
        <v>128463527</v>
      </c>
      <c r="AZ2" s="2">
        <v>132590176</v>
      </c>
      <c r="BA2" s="2">
        <v>133047480</v>
      </c>
      <c r="BB2" s="2">
        <v>136737807</v>
      </c>
      <c r="BC2" s="2">
        <v>139810064</v>
      </c>
      <c r="BD2" s="2">
        <v>146578579</v>
      </c>
      <c r="BE2" s="2">
        <v>150793261</v>
      </c>
      <c r="BF2" s="2">
        <v>151165742</v>
      </c>
      <c r="BG2" s="2">
        <v>147054764</v>
      </c>
      <c r="BH2" s="2">
        <v>149857315</v>
      </c>
      <c r="BI2" s="2">
        <v>142793734</v>
      </c>
      <c r="BJ2" s="2">
        <v>154147199</v>
      </c>
      <c r="BK2" s="2">
        <v>146213614</v>
      </c>
      <c r="BL2" s="2">
        <v>135390952</v>
      </c>
      <c r="BM2" s="2">
        <v>139109518</v>
      </c>
      <c r="BN2" s="2">
        <v>144032200</v>
      </c>
      <c r="BO2" s="2">
        <v>152157165</v>
      </c>
      <c r="BP2" s="2">
        <v>155528122</v>
      </c>
      <c r="BQ2" s="2">
        <v>163104987</v>
      </c>
      <c r="BR2" s="2">
        <v>170257626</v>
      </c>
      <c r="BS2" s="2">
        <v>185345267</v>
      </c>
      <c r="BT2" s="2">
        <v>188586147</v>
      </c>
      <c r="BU2" s="2">
        <v>198747894</v>
      </c>
      <c r="BV2" s="2">
        <v>200085346</v>
      </c>
      <c r="BW2" s="2">
        <v>202022077</v>
      </c>
      <c r="BX2" s="2">
        <v>208658484</v>
      </c>
      <c r="BY2" s="2">
        <v>211363840</v>
      </c>
      <c r="BZ2" s="2">
        <v>219098171</v>
      </c>
      <c r="CA2" s="2">
        <v>234218238</v>
      </c>
      <c r="CB2" s="2">
        <v>231410234</v>
      </c>
      <c r="CC2" s="2">
        <v>226224976</v>
      </c>
      <c r="CD2" s="2">
        <v>228536154</v>
      </c>
      <c r="CE2" s="2">
        <v>252717344</v>
      </c>
      <c r="CF2" s="2">
        <v>253139818</v>
      </c>
      <c r="CG2" s="2">
        <v>257299409</v>
      </c>
      <c r="CH2" s="2">
        <v>262203902</v>
      </c>
      <c r="CI2" s="2">
        <v>265857669</v>
      </c>
      <c r="CJ2" s="2">
        <v>265441272</v>
      </c>
      <c r="CK2" s="2">
        <v>270204556</v>
      </c>
      <c r="CL2" s="2">
        <v>262750465</v>
      </c>
      <c r="CM2" s="2">
        <v>268243802</v>
      </c>
      <c r="CN2" s="2">
        <v>268166837</v>
      </c>
      <c r="CO2" s="2">
        <v>276799271</v>
      </c>
      <c r="CP2" s="2">
        <v>272004583</v>
      </c>
      <c r="CQ2" s="2">
        <v>283188937</v>
      </c>
      <c r="CR2" s="2">
        <v>289397364</v>
      </c>
      <c r="CS2" s="2">
        <v>284414169</v>
      </c>
      <c r="CT2" s="2">
        <v>286785505</v>
      </c>
      <c r="CU2" s="2">
        <v>281900314</v>
      </c>
      <c r="CV2" s="2">
        <v>295391475</v>
      </c>
      <c r="CW2" s="2">
        <v>298218739</v>
      </c>
      <c r="CX2" s="2">
        <v>290371892</v>
      </c>
      <c r="CY2" s="2">
        <v>306927887</v>
      </c>
      <c r="CZ2" s="2">
        <v>299872282</v>
      </c>
      <c r="DA2" s="2">
        <v>300005598</v>
      </c>
      <c r="DB2" s="2">
        <v>311843950</v>
      </c>
      <c r="DC2" s="2">
        <v>326628137</v>
      </c>
      <c r="DD2" s="2">
        <v>332358190</v>
      </c>
      <c r="DE2" s="2">
        <v>314961665</v>
      </c>
      <c r="DF2" s="2">
        <v>312416203</v>
      </c>
      <c r="DG2" s="2">
        <v>293215139</v>
      </c>
      <c r="DH2" s="2">
        <v>299032448</v>
      </c>
      <c r="DI2" s="2">
        <v>296117950</v>
      </c>
      <c r="DJ2" s="2">
        <v>294371244</v>
      </c>
      <c r="DK2" s="2">
        <v>306605638</v>
      </c>
      <c r="DL2" s="2">
        <v>322356353</v>
      </c>
      <c r="DM2" s="2">
        <v>331841404</v>
      </c>
      <c r="DN2" s="2">
        <v>336629312</v>
      </c>
      <c r="DO2" s="2">
        <v>342559378</v>
      </c>
      <c r="DP2" s="2">
        <v>331374360</v>
      </c>
      <c r="DQ2" s="2">
        <v>346048774</v>
      </c>
      <c r="DR2" s="2">
        <v>360527492</v>
      </c>
      <c r="DS2" s="2">
        <v>345423123</v>
      </c>
      <c r="DT2" s="2">
        <v>371392211</v>
      </c>
      <c r="DU2" s="2">
        <v>357152204</v>
      </c>
      <c r="DV2" s="2">
        <v>367671022</v>
      </c>
      <c r="DW2" s="2">
        <v>360284123</v>
      </c>
      <c r="DX2" s="2">
        <v>373401847</v>
      </c>
      <c r="DY2" s="2">
        <v>383080810</v>
      </c>
      <c r="DZ2" s="2">
        <v>377229169</v>
      </c>
      <c r="EA2" s="2">
        <v>379117298</v>
      </c>
      <c r="EB2" s="2">
        <v>390149331</v>
      </c>
      <c r="EC2" s="2">
        <v>423854298</v>
      </c>
      <c r="ED2" s="2">
        <v>434778200</v>
      </c>
      <c r="EE2" s="2">
        <v>396221911</v>
      </c>
      <c r="EF2" s="2">
        <v>418704296</v>
      </c>
      <c r="EG2" s="2">
        <v>418403777</v>
      </c>
      <c r="EH2" s="2">
        <v>421607414</v>
      </c>
      <c r="EI2" s="2">
        <v>441414087</v>
      </c>
      <c r="EJ2" s="2">
        <v>460926032</v>
      </c>
      <c r="EK2" s="2">
        <v>432475614</v>
      </c>
      <c r="EL2" s="2">
        <v>461517176</v>
      </c>
      <c r="EM2" s="2">
        <v>498330038</v>
      </c>
      <c r="EN2" s="2">
        <v>460615108</v>
      </c>
      <c r="EO2" s="2">
        <v>430402749</v>
      </c>
      <c r="EP2" s="2">
        <v>435612671</v>
      </c>
      <c r="EQ2" s="2">
        <v>461204139</v>
      </c>
      <c r="ER2" s="2">
        <v>510685268</v>
      </c>
      <c r="ES2" s="2">
        <v>534518525</v>
      </c>
      <c r="ET2" s="2">
        <v>542969283</v>
      </c>
      <c r="EU2" s="2">
        <v>540693732</v>
      </c>
      <c r="EV2" s="2">
        <v>549036074</v>
      </c>
    </row>
    <row r="3" spans="1:152" x14ac:dyDescent="0.25">
      <c r="A3" s="18" t="s">
        <v>152</v>
      </c>
      <c r="B3" s="2">
        <v>90435729</v>
      </c>
      <c r="C3" s="2">
        <v>91464599</v>
      </c>
      <c r="D3" s="2">
        <v>95162793</v>
      </c>
      <c r="E3" s="2">
        <v>95432726</v>
      </c>
      <c r="F3" s="2">
        <v>99097259</v>
      </c>
      <c r="G3" s="2">
        <v>94665144</v>
      </c>
      <c r="H3" s="2">
        <v>93152128</v>
      </c>
      <c r="I3" s="2">
        <v>94940226</v>
      </c>
      <c r="J3" s="2">
        <v>96171436</v>
      </c>
      <c r="K3" s="2">
        <v>100440383</v>
      </c>
      <c r="L3" s="2">
        <v>92024200</v>
      </c>
      <c r="M3" s="2">
        <v>90848538</v>
      </c>
      <c r="N3" s="2">
        <v>90922281</v>
      </c>
      <c r="O3" s="2">
        <v>90891087</v>
      </c>
      <c r="P3" s="2">
        <v>92684399</v>
      </c>
      <c r="Q3" s="2">
        <v>93708479</v>
      </c>
      <c r="R3" s="2">
        <v>104143609</v>
      </c>
      <c r="S3" s="2">
        <v>101909461</v>
      </c>
      <c r="T3" s="2">
        <v>96228371</v>
      </c>
      <c r="U3" s="2">
        <v>99134732</v>
      </c>
      <c r="V3" s="2">
        <v>95931908</v>
      </c>
      <c r="W3" s="2">
        <v>95776721</v>
      </c>
      <c r="X3" s="2">
        <v>101509494</v>
      </c>
      <c r="Y3" s="2">
        <v>115346168</v>
      </c>
      <c r="Z3" s="2">
        <v>120440166</v>
      </c>
      <c r="AA3" s="2">
        <v>114963634</v>
      </c>
      <c r="AB3" s="2">
        <v>117649535</v>
      </c>
      <c r="AC3" s="2">
        <v>121983277</v>
      </c>
      <c r="AD3" s="2">
        <v>122662128</v>
      </c>
      <c r="AE3" s="2">
        <v>110980851</v>
      </c>
      <c r="AF3" s="2">
        <v>113198348</v>
      </c>
      <c r="AG3" s="2">
        <v>109062205</v>
      </c>
      <c r="AH3" s="2">
        <v>106575918</v>
      </c>
      <c r="AI3" s="2">
        <v>112570852</v>
      </c>
      <c r="AJ3" s="2">
        <v>113118298</v>
      </c>
      <c r="AK3" s="2">
        <v>114054046</v>
      </c>
      <c r="AL3" s="2">
        <v>114025614</v>
      </c>
      <c r="AM3" s="2">
        <v>115414658</v>
      </c>
      <c r="AN3" s="2">
        <v>113705230</v>
      </c>
      <c r="AO3" s="2">
        <v>113481412</v>
      </c>
      <c r="AP3" s="2">
        <v>114661965</v>
      </c>
      <c r="AQ3" s="2">
        <v>116728253</v>
      </c>
      <c r="AR3" s="2">
        <v>121924845</v>
      </c>
      <c r="AS3" s="2">
        <v>122248434</v>
      </c>
      <c r="AT3" s="2">
        <v>121061374</v>
      </c>
      <c r="AU3" s="2">
        <v>125610509</v>
      </c>
      <c r="AV3" s="2">
        <v>122249983</v>
      </c>
      <c r="AW3" s="2">
        <v>122482581</v>
      </c>
      <c r="AX3" s="2">
        <v>127351049</v>
      </c>
      <c r="AY3" s="2">
        <v>135575254</v>
      </c>
      <c r="AZ3" s="2">
        <v>142278744</v>
      </c>
      <c r="BA3" s="2">
        <v>143212066</v>
      </c>
      <c r="BB3" s="2">
        <v>145329631</v>
      </c>
      <c r="BC3" s="2">
        <v>146829477</v>
      </c>
      <c r="BD3" s="2">
        <v>157684711</v>
      </c>
      <c r="BE3" s="2">
        <v>164783333</v>
      </c>
      <c r="BF3" s="2">
        <v>167618448</v>
      </c>
      <c r="BG3" s="2">
        <v>168284881</v>
      </c>
      <c r="BH3" s="2">
        <v>175915669</v>
      </c>
      <c r="BI3" s="2">
        <v>164134001</v>
      </c>
      <c r="BJ3" s="2">
        <v>179343544</v>
      </c>
      <c r="BK3" s="2">
        <v>173108774</v>
      </c>
      <c r="BL3" s="2">
        <v>159248419</v>
      </c>
      <c r="BM3" s="2">
        <v>160234182</v>
      </c>
      <c r="BN3" s="2">
        <v>165017579</v>
      </c>
      <c r="BO3" s="2">
        <v>166402568</v>
      </c>
      <c r="BP3" s="2">
        <v>170414730</v>
      </c>
      <c r="BQ3" s="2">
        <v>176946419</v>
      </c>
      <c r="BR3" s="2">
        <v>183597823</v>
      </c>
      <c r="BS3" s="2">
        <v>199558570</v>
      </c>
      <c r="BT3" s="2">
        <v>202892337</v>
      </c>
      <c r="BU3" s="2">
        <v>213332936</v>
      </c>
      <c r="BV3" s="2">
        <v>213907842</v>
      </c>
      <c r="BW3" s="2">
        <v>215570243</v>
      </c>
      <c r="BX3" s="2">
        <v>221695855</v>
      </c>
      <c r="BY3" s="2">
        <v>225700593</v>
      </c>
      <c r="BZ3" s="2">
        <v>233099800</v>
      </c>
      <c r="CA3" s="2">
        <v>243851394</v>
      </c>
      <c r="CB3" s="2">
        <v>243852767</v>
      </c>
      <c r="CC3" s="2">
        <v>239718266</v>
      </c>
      <c r="CD3" s="2">
        <v>242470488</v>
      </c>
      <c r="CE3" s="2">
        <v>272310998</v>
      </c>
      <c r="CF3" s="2">
        <v>269718928</v>
      </c>
      <c r="CG3" s="2">
        <v>270467132</v>
      </c>
      <c r="CH3" s="2">
        <v>275148502</v>
      </c>
      <c r="CI3" s="2">
        <v>283465226</v>
      </c>
      <c r="CJ3" s="2">
        <v>287314367</v>
      </c>
      <c r="CK3" s="2">
        <v>289330985</v>
      </c>
      <c r="CL3" s="2">
        <v>280099052</v>
      </c>
      <c r="CM3" s="2">
        <v>278637221</v>
      </c>
      <c r="CN3" s="2">
        <v>277056735</v>
      </c>
      <c r="CO3" s="2">
        <v>287403171</v>
      </c>
      <c r="CP3" s="2">
        <v>281321166</v>
      </c>
      <c r="CQ3" s="2">
        <v>293806237</v>
      </c>
      <c r="CR3" s="2">
        <v>304574605</v>
      </c>
      <c r="CS3" s="2">
        <v>297342097</v>
      </c>
      <c r="CT3" s="2">
        <v>299603259</v>
      </c>
      <c r="CU3" s="2">
        <v>299420467</v>
      </c>
      <c r="CV3" s="2">
        <v>317770628</v>
      </c>
      <c r="CW3" s="2">
        <v>322917423</v>
      </c>
      <c r="CX3" s="2">
        <v>319834581</v>
      </c>
      <c r="CY3" s="2">
        <v>332137128</v>
      </c>
      <c r="CZ3" s="2">
        <v>324907131</v>
      </c>
      <c r="DA3" s="2">
        <v>326141752</v>
      </c>
      <c r="DB3" s="2">
        <v>339715694</v>
      </c>
      <c r="DC3" s="2">
        <v>358616233</v>
      </c>
      <c r="DD3" s="2">
        <v>369719208</v>
      </c>
      <c r="DE3" s="2">
        <v>348416420</v>
      </c>
      <c r="DF3" s="2">
        <v>345576348</v>
      </c>
      <c r="DG3" s="2">
        <v>326661163</v>
      </c>
      <c r="DH3" s="2">
        <v>336999491</v>
      </c>
      <c r="DI3" s="2">
        <v>335581189</v>
      </c>
      <c r="DJ3" s="2">
        <v>329785814</v>
      </c>
      <c r="DK3" s="2">
        <v>331736243</v>
      </c>
      <c r="DL3" s="2">
        <v>348605429</v>
      </c>
      <c r="DM3" s="2">
        <v>357609744</v>
      </c>
      <c r="DN3" s="2">
        <v>366600943</v>
      </c>
      <c r="DO3" s="2">
        <v>368622228</v>
      </c>
      <c r="DP3" s="2">
        <v>358517088</v>
      </c>
      <c r="DQ3" s="2">
        <v>372765013</v>
      </c>
      <c r="DR3" s="2">
        <v>397433556</v>
      </c>
      <c r="DS3" s="2">
        <v>381040464</v>
      </c>
      <c r="DT3" s="2">
        <v>414800999</v>
      </c>
      <c r="DU3" s="2">
        <v>392496600</v>
      </c>
      <c r="DV3" s="2">
        <v>406150510</v>
      </c>
      <c r="DW3" s="2">
        <v>391696313</v>
      </c>
      <c r="DX3" s="2">
        <v>403515469</v>
      </c>
      <c r="DY3" s="2">
        <v>409602441</v>
      </c>
      <c r="DZ3" s="2">
        <v>404985517</v>
      </c>
      <c r="EA3" s="2">
        <v>406405648</v>
      </c>
      <c r="EB3" s="2">
        <v>422865967</v>
      </c>
      <c r="EC3" s="2">
        <v>461872118</v>
      </c>
      <c r="ED3" s="2">
        <v>480157489</v>
      </c>
      <c r="EE3" s="2">
        <v>436818814</v>
      </c>
      <c r="EF3" s="2">
        <v>460423175</v>
      </c>
      <c r="EG3" s="2">
        <v>459504120</v>
      </c>
      <c r="EH3" s="2">
        <v>470210542</v>
      </c>
      <c r="EI3" s="2">
        <v>476545231</v>
      </c>
      <c r="EJ3" s="2">
        <v>507321844</v>
      </c>
      <c r="EK3" s="2">
        <v>482714927</v>
      </c>
      <c r="EL3" s="2">
        <v>515211637</v>
      </c>
      <c r="EM3" s="2">
        <v>587965959</v>
      </c>
      <c r="EN3" s="2">
        <v>535454405</v>
      </c>
      <c r="EO3" s="2">
        <v>487318829</v>
      </c>
      <c r="EP3" s="2">
        <v>483744624</v>
      </c>
      <c r="EQ3" s="2">
        <v>506863991</v>
      </c>
      <c r="ER3" s="2">
        <v>528953186</v>
      </c>
      <c r="ES3" s="2">
        <v>545530157</v>
      </c>
      <c r="ET3" s="2">
        <v>545626287</v>
      </c>
      <c r="EU3" s="2">
        <v>562578409</v>
      </c>
      <c r="EV3" s="2">
        <v>571928593</v>
      </c>
    </row>
    <row r="4" spans="1:152" x14ac:dyDescent="0.25">
      <c r="A4" s="18" t="s">
        <v>153</v>
      </c>
      <c r="B4" s="2">
        <v>12590415</v>
      </c>
      <c r="C4" s="2">
        <v>12887782</v>
      </c>
      <c r="D4" s="2">
        <v>13193968</v>
      </c>
      <c r="E4" s="2">
        <v>13666319</v>
      </c>
      <c r="F4" s="2">
        <v>13518302</v>
      </c>
      <c r="G4" s="2">
        <v>16059412</v>
      </c>
      <c r="H4" s="2">
        <v>14014115</v>
      </c>
      <c r="I4" s="2">
        <v>14221367</v>
      </c>
      <c r="J4" s="2">
        <v>14261431</v>
      </c>
      <c r="K4" s="2">
        <v>13261476</v>
      </c>
      <c r="L4" s="2">
        <v>15447229</v>
      </c>
      <c r="M4" s="2">
        <v>16405532</v>
      </c>
      <c r="N4" s="2">
        <v>15771887</v>
      </c>
      <c r="O4" s="2">
        <v>15733720</v>
      </c>
      <c r="P4" s="2">
        <v>15406479</v>
      </c>
      <c r="Q4" s="2">
        <v>14661598</v>
      </c>
      <c r="R4" s="2">
        <v>10372145</v>
      </c>
      <c r="S4" s="2">
        <v>11432280</v>
      </c>
      <c r="T4" s="2">
        <v>11183272</v>
      </c>
      <c r="U4" s="2">
        <v>10699631</v>
      </c>
      <c r="V4" s="2">
        <v>11510064</v>
      </c>
      <c r="W4" s="2">
        <v>12090970</v>
      </c>
      <c r="X4" s="2">
        <v>9553746</v>
      </c>
      <c r="Y4" s="2">
        <v>1447905</v>
      </c>
      <c r="Z4" s="2">
        <v>-1110756</v>
      </c>
      <c r="AA4" s="2">
        <v>-1504856</v>
      </c>
      <c r="AB4" s="2">
        <v>-3375299</v>
      </c>
      <c r="AC4" s="2">
        <v>-4978289</v>
      </c>
      <c r="AD4" s="2">
        <v>-6086809</v>
      </c>
      <c r="AE4" s="2">
        <v>-777491</v>
      </c>
      <c r="AF4" s="2">
        <v>-3273788</v>
      </c>
      <c r="AG4" s="2">
        <v>-2871523</v>
      </c>
      <c r="AH4" s="2">
        <v>-1649214</v>
      </c>
      <c r="AI4" s="2">
        <v>-2278923</v>
      </c>
      <c r="AJ4" s="2">
        <v>-3617867</v>
      </c>
      <c r="AK4" s="2">
        <v>-3522715</v>
      </c>
      <c r="AL4" s="2">
        <v>-3922258</v>
      </c>
      <c r="AM4" s="2">
        <v>-5388347</v>
      </c>
      <c r="AN4" s="2">
        <v>-3459442</v>
      </c>
      <c r="AO4" s="2">
        <v>-4090122</v>
      </c>
      <c r="AP4" s="2">
        <v>-2537450</v>
      </c>
      <c r="AQ4" s="2">
        <v>2071452</v>
      </c>
      <c r="AR4" s="2">
        <v>-4542709</v>
      </c>
      <c r="AS4" s="2">
        <v>-5423933</v>
      </c>
      <c r="AT4" s="2">
        <v>-3450986</v>
      </c>
      <c r="AU4" s="2">
        <v>-3071721</v>
      </c>
      <c r="AV4" s="2">
        <v>-2533779</v>
      </c>
      <c r="AW4" s="2">
        <v>-1184257</v>
      </c>
      <c r="AX4" s="2">
        <v>-2701023</v>
      </c>
      <c r="AY4" s="2">
        <v>-7111727</v>
      </c>
      <c r="AZ4" s="2">
        <v>-9688568</v>
      </c>
      <c r="BA4" s="2">
        <v>-10164586</v>
      </c>
      <c r="BB4" s="2">
        <v>-8591823</v>
      </c>
      <c r="BC4" s="2">
        <v>-7019412</v>
      </c>
      <c r="BD4" s="2">
        <v>-11106132</v>
      </c>
      <c r="BE4" s="2">
        <v>-13990072</v>
      </c>
      <c r="BF4" s="2">
        <v>-16452707</v>
      </c>
      <c r="BG4" s="2">
        <v>-21230117</v>
      </c>
      <c r="BH4" s="2">
        <v>-26058354</v>
      </c>
      <c r="BI4" s="2">
        <v>-21340267</v>
      </c>
      <c r="BJ4" s="2">
        <v>-25196346</v>
      </c>
      <c r="BK4" s="2">
        <v>-26895161</v>
      </c>
      <c r="BL4" s="2">
        <v>-23857467</v>
      </c>
      <c r="BM4" s="2">
        <v>-21124664</v>
      </c>
      <c r="BN4" s="2">
        <v>-20985380</v>
      </c>
      <c r="BO4" s="2">
        <v>-14245403</v>
      </c>
      <c r="BP4" s="2">
        <v>-14886608</v>
      </c>
      <c r="BQ4" s="2">
        <v>-13841432</v>
      </c>
      <c r="BR4" s="2">
        <v>-13340197</v>
      </c>
      <c r="BS4" s="2">
        <v>-14213303</v>
      </c>
      <c r="BT4" s="2">
        <v>-14306190</v>
      </c>
      <c r="BU4" s="2">
        <v>-14585041</v>
      </c>
      <c r="BV4" s="2">
        <v>-13822496</v>
      </c>
      <c r="BW4" s="2">
        <v>-13548166</v>
      </c>
      <c r="BX4" s="2">
        <v>-344992</v>
      </c>
      <c r="BY4" s="2">
        <v>-628643</v>
      </c>
      <c r="BZ4" s="2">
        <v>-62711</v>
      </c>
      <c r="CA4" s="2">
        <v>2761383</v>
      </c>
      <c r="CB4" s="2">
        <v>2643540</v>
      </c>
      <c r="CC4" s="2">
        <v>2718290</v>
      </c>
      <c r="CD4" s="2">
        <v>1889765</v>
      </c>
      <c r="CE4" s="2">
        <v>2381191</v>
      </c>
      <c r="CF4" s="2">
        <v>3735477</v>
      </c>
      <c r="CG4" s="2">
        <v>5022163</v>
      </c>
      <c r="CH4" s="2">
        <v>5318227</v>
      </c>
      <c r="CI4" s="2">
        <v>4556916</v>
      </c>
      <c r="CJ4" s="2">
        <v>3736813</v>
      </c>
      <c r="CK4" s="2">
        <v>5021295</v>
      </c>
      <c r="CL4" s="2">
        <v>4467964</v>
      </c>
      <c r="CM4" s="2">
        <v>8400392</v>
      </c>
      <c r="CN4" s="2">
        <v>8145144</v>
      </c>
      <c r="CO4" s="2">
        <v>8310871</v>
      </c>
      <c r="CP4" s="2">
        <v>7588795</v>
      </c>
      <c r="CQ4" s="2">
        <v>8744054</v>
      </c>
      <c r="CR4" s="2">
        <v>7891340</v>
      </c>
      <c r="CS4" s="2">
        <v>6178916</v>
      </c>
      <c r="CT4" s="2">
        <v>5614513</v>
      </c>
      <c r="CU4" s="2">
        <v>5336847</v>
      </c>
      <c r="CV4" s="2">
        <v>3472799</v>
      </c>
      <c r="CW4" s="2">
        <v>3468525</v>
      </c>
      <c r="CX4" s="2">
        <v>1467717</v>
      </c>
      <c r="CY4" s="2">
        <v>7306043</v>
      </c>
      <c r="CZ4" s="2">
        <v>6308313</v>
      </c>
      <c r="DA4" s="2">
        <v>5896901</v>
      </c>
      <c r="DB4" s="2">
        <v>5981127</v>
      </c>
      <c r="DC4" s="2">
        <v>7092422</v>
      </c>
      <c r="DD4" s="2">
        <v>4823982</v>
      </c>
      <c r="DE4" s="2">
        <v>2314034</v>
      </c>
      <c r="DF4" s="2">
        <v>1392054</v>
      </c>
      <c r="DG4" s="2">
        <v>-794358</v>
      </c>
      <c r="DH4" s="2">
        <v>-3723651</v>
      </c>
      <c r="DI4" s="2">
        <v>-6420346</v>
      </c>
      <c r="DJ4" s="2">
        <v>-5871537</v>
      </c>
      <c r="DK4" s="2">
        <v>4060651</v>
      </c>
      <c r="DL4" s="2">
        <v>6796977</v>
      </c>
      <c r="DM4" s="2">
        <v>5828596</v>
      </c>
      <c r="DN4" s="2">
        <v>6347299</v>
      </c>
      <c r="DO4" s="2">
        <v>7476599</v>
      </c>
      <c r="DP4" s="2">
        <v>8092343</v>
      </c>
      <c r="DQ4" s="2">
        <v>11533495</v>
      </c>
      <c r="DR4" s="2">
        <v>13220531</v>
      </c>
      <c r="DS4" s="2">
        <v>18227612</v>
      </c>
      <c r="DT4" s="2">
        <v>20507207</v>
      </c>
      <c r="DU4" s="2">
        <v>15552468</v>
      </c>
      <c r="DV4" s="2">
        <v>17350152</v>
      </c>
      <c r="DW4" s="2">
        <v>20111438</v>
      </c>
      <c r="DX4" s="2">
        <v>21075405</v>
      </c>
      <c r="DY4" s="2">
        <v>21761819</v>
      </c>
      <c r="DZ4" s="2">
        <v>21493839</v>
      </c>
      <c r="EA4" s="2">
        <v>17821233</v>
      </c>
      <c r="EB4" s="2">
        <v>17548604</v>
      </c>
      <c r="EC4" s="2">
        <v>20569294</v>
      </c>
      <c r="ED4" s="2">
        <v>20869888</v>
      </c>
      <c r="EE4" s="2">
        <v>16415070</v>
      </c>
      <c r="EF4" s="2">
        <v>9343097</v>
      </c>
      <c r="EG4" s="2">
        <v>1910542</v>
      </c>
      <c r="EH4" s="2">
        <v>-122070</v>
      </c>
      <c r="EI4" s="2">
        <v>12363618</v>
      </c>
      <c r="EJ4" s="2">
        <v>12453644</v>
      </c>
      <c r="EK4" s="2">
        <v>9014128</v>
      </c>
      <c r="EL4" s="2">
        <v>14249020</v>
      </c>
      <c r="EM4" s="2">
        <v>27026296</v>
      </c>
      <c r="EN4" s="2">
        <v>15461698</v>
      </c>
      <c r="EO4" s="2">
        <v>-3348297</v>
      </c>
      <c r="EP4" s="2">
        <v>-9439128</v>
      </c>
      <c r="EQ4" s="2">
        <v>-655163</v>
      </c>
      <c r="ER4" s="2">
        <v>29279564</v>
      </c>
      <c r="ES4" s="2">
        <v>37408884</v>
      </c>
      <c r="ET4" s="2">
        <v>52318211</v>
      </c>
      <c r="EU4" s="2">
        <v>43798305</v>
      </c>
      <c r="EV4" s="2">
        <v>45123437</v>
      </c>
    </row>
    <row r="5" spans="1:152" x14ac:dyDescent="0.25">
      <c r="A5" s="1" t="s">
        <v>154</v>
      </c>
      <c r="B5" s="2">
        <v>12652484</v>
      </c>
      <c r="C5" s="2">
        <v>12242212</v>
      </c>
      <c r="D5" s="2">
        <v>12246623</v>
      </c>
      <c r="E5" s="2">
        <v>12096715</v>
      </c>
      <c r="F5" s="2">
        <v>12054014</v>
      </c>
      <c r="G5" s="2">
        <v>13458332</v>
      </c>
      <c r="H5" s="2">
        <v>11282458</v>
      </c>
      <c r="I5" s="2">
        <v>11298394</v>
      </c>
      <c r="J5" s="2">
        <v>11229460</v>
      </c>
      <c r="K5" s="2">
        <v>10910481</v>
      </c>
      <c r="L5" s="2">
        <v>10622840</v>
      </c>
      <c r="M5" s="2">
        <v>11193827</v>
      </c>
      <c r="N5" s="2">
        <v>11243832</v>
      </c>
      <c r="O5" s="2">
        <v>11023133</v>
      </c>
      <c r="P5" s="2">
        <v>11468163</v>
      </c>
      <c r="Q5" s="2">
        <v>11812808</v>
      </c>
      <c r="R5" s="2">
        <v>11866079</v>
      </c>
      <c r="S5" s="2">
        <v>12576901</v>
      </c>
      <c r="T5" s="2">
        <v>10663195</v>
      </c>
      <c r="U5" s="2">
        <v>10506651</v>
      </c>
      <c r="V5" s="2">
        <v>10023008</v>
      </c>
      <c r="W5" s="2">
        <v>9809347</v>
      </c>
      <c r="X5" s="2">
        <v>8500522</v>
      </c>
      <c r="Y5" s="2">
        <v>7445649</v>
      </c>
      <c r="Z5" s="2">
        <v>6309579</v>
      </c>
      <c r="AA5" s="2">
        <v>4872367</v>
      </c>
      <c r="AB5" s="2">
        <v>5450060</v>
      </c>
      <c r="AC5" s="2">
        <v>5680032</v>
      </c>
      <c r="AD5" s="2">
        <v>5190130</v>
      </c>
      <c r="AE5" s="2">
        <v>6441909</v>
      </c>
      <c r="AF5" s="2">
        <v>3281867</v>
      </c>
      <c r="AG5" s="2">
        <v>2593278</v>
      </c>
      <c r="AH5" s="2">
        <v>1877167</v>
      </c>
      <c r="AI5" s="2">
        <v>1868890</v>
      </c>
      <c r="AJ5" s="2">
        <v>583104</v>
      </c>
      <c r="AK5" s="2">
        <v>864324</v>
      </c>
      <c r="AL5" s="2">
        <v>440815</v>
      </c>
      <c r="AM5" s="2">
        <v>-378244</v>
      </c>
      <c r="AN5" s="2">
        <v>156518</v>
      </c>
      <c r="AO5" s="2">
        <v>784228</v>
      </c>
      <c r="AP5" s="2">
        <v>1575382</v>
      </c>
      <c r="AQ5" s="2">
        <v>4381289</v>
      </c>
      <c r="AR5" s="2">
        <v>-455938</v>
      </c>
      <c r="AS5" s="2">
        <v>45465</v>
      </c>
      <c r="AT5" s="2">
        <v>111694</v>
      </c>
      <c r="AU5" s="2">
        <v>635106</v>
      </c>
      <c r="AV5" s="2">
        <v>-145061</v>
      </c>
      <c r="AW5" s="2">
        <v>640774</v>
      </c>
      <c r="AX5" s="2">
        <v>905527</v>
      </c>
      <c r="AY5" s="2">
        <v>134123</v>
      </c>
      <c r="AZ5" s="2">
        <v>222212</v>
      </c>
      <c r="BA5" s="2">
        <v>203451</v>
      </c>
      <c r="BB5" s="2">
        <v>-14834</v>
      </c>
      <c r="BC5" s="2">
        <v>390093</v>
      </c>
      <c r="BD5" s="2">
        <v>1273</v>
      </c>
      <c r="BE5" s="2">
        <v>-379415</v>
      </c>
      <c r="BF5" s="2">
        <v>-713593</v>
      </c>
      <c r="BG5" s="2">
        <v>-1467357</v>
      </c>
      <c r="BH5" s="2">
        <v>-2278895</v>
      </c>
      <c r="BI5" s="2">
        <v>-4890672</v>
      </c>
      <c r="BJ5" s="2">
        <v>-5157166</v>
      </c>
      <c r="BK5" s="2">
        <v>-6696446</v>
      </c>
      <c r="BL5" s="2">
        <v>-9169296</v>
      </c>
      <c r="BM5" s="2">
        <v>-7384257</v>
      </c>
      <c r="BN5" s="2">
        <v>-7236054</v>
      </c>
      <c r="BO5" s="2">
        <v>-1272179</v>
      </c>
      <c r="BP5" s="2">
        <v>-52587</v>
      </c>
      <c r="BQ5" s="2">
        <v>437564</v>
      </c>
      <c r="BR5" s="2">
        <v>433329</v>
      </c>
      <c r="BS5" s="2">
        <v>180182</v>
      </c>
      <c r="BT5" s="2">
        <v>46861</v>
      </c>
      <c r="BU5" s="2">
        <v>-166688</v>
      </c>
      <c r="BV5" s="2">
        <v>25386</v>
      </c>
      <c r="BW5" s="2">
        <v>107207</v>
      </c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</row>
    <row r="6" spans="1:152" x14ac:dyDescent="0.25">
      <c r="A6" s="1" t="s">
        <v>155</v>
      </c>
      <c r="B6" s="2">
        <v>18946848</v>
      </c>
      <c r="C6" s="2">
        <v>18774848</v>
      </c>
      <c r="D6" s="2">
        <v>18630344</v>
      </c>
      <c r="E6" s="2">
        <v>18965072</v>
      </c>
      <c r="F6" s="2">
        <v>18939105</v>
      </c>
      <c r="G6" s="2">
        <v>19205272</v>
      </c>
      <c r="H6" s="2">
        <v>17249596</v>
      </c>
      <c r="I6" s="2">
        <v>17238283</v>
      </c>
      <c r="J6" s="2">
        <v>16651183</v>
      </c>
      <c r="K6" s="2">
        <v>16443825</v>
      </c>
      <c r="L6" s="2">
        <v>16205230</v>
      </c>
      <c r="M6" s="2">
        <v>16534060</v>
      </c>
      <c r="N6" s="2">
        <v>16965993</v>
      </c>
      <c r="O6" s="2">
        <v>16887784</v>
      </c>
      <c r="P6" s="2">
        <v>16654436</v>
      </c>
      <c r="Q6" s="2">
        <v>16889388</v>
      </c>
      <c r="R6" s="2">
        <v>17177442</v>
      </c>
      <c r="S6" s="2">
        <v>17293784</v>
      </c>
      <c r="T6" s="2">
        <v>15269065</v>
      </c>
      <c r="U6" s="2">
        <v>15471838</v>
      </c>
      <c r="V6" s="2">
        <v>14377750</v>
      </c>
      <c r="W6" s="2">
        <v>14587065</v>
      </c>
      <c r="X6" s="2">
        <v>13673678</v>
      </c>
      <c r="Y6" s="2">
        <v>13832427</v>
      </c>
      <c r="Z6" s="2">
        <v>14491982</v>
      </c>
      <c r="AA6" s="2">
        <v>13602438</v>
      </c>
      <c r="AB6" s="2">
        <v>13397568</v>
      </c>
      <c r="AC6" s="2">
        <v>13514370</v>
      </c>
      <c r="AD6" s="2">
        <v>13367842</v>
      </c>
      <c r="AE6" s="2">
        <v>13718667</v>
      </c>
      <c r="AF6" s="2">
        <v>10550395</v>
      </c>
      <c r="AG6" s="2">
        <v>10663284</v>
      </c>
      <c r="AH6" s="2">
        <v>9723170</v>
      </c>
      <c r="AI6" s="2">
        <v>9755645</v>
      </c>
      <c r="AJ6" s="2">
        <v>8781797</v>
      </c>
      <c r="AK6" s="2">
        <v>8881496</v>
      </c>
      <c r="AL6" s="2">
        <v>9288288</v>
      </c>
      <c r="AM6" s="2">
        <v>8644171</v>
      </c>
      <c r="AN6" s="2">
        <v>9281825</v>
      </c>
      <c r="AO6" s="2">
        <v>10383601</v>
      </c>
      <c r="AP6" s="2">
        <v>11344137</v>
      </c>
      <c r="AQ6" s="2">
        <v>12101878</v>
      </c>
      <c r="AR6" s="2">
        <v>7370685</v>
      </c>
      <c r="AS6" s="2">
        <v>8127177</v>
      </c>
      <c r="AT6" s="2">
        <v>7981258</v>
      </c>
      <c r="AU6" s="2">
        <v>8511437</v>
      </c>
      <c r="AV6" s="2">
        <v>7806689</v>
      </c>
      <c r="AW6" s="2">
        <v>8266764</v>
      </c>
      <c r="AX6" s="2">
        <v>8560483</v>
      </c>
      <c r="AY6" s="2">
        <v>7924719</v>
      </c>
      <c r="AZ6" s="2">
        <v>7878228</v>
      </c>
      <c r="BA6" s="2">
        <v>7892217</v>
      </c>
      <c r="BB6" s="2">
        <v>7813296</v>
      </c>
      <c r="BC6" s="2">
        <v>7855018</v>
      </c>
      <c r="BD6" s="2">
        <v>7816915</v>
      </c>
      <c r="BE6" s="2">
        <v>7856598</v>
      </c>
      <c r="BF6" s="2">
        <v>7873070</v>
      </c>
      <c r="BG6" s="2">
        <v>8025461</v>
      </c>
      <c r="BH6" s="2">
        <v>7960931</v>
      </c>
      <c r="BI6" s="2">
        <v>8522535</v>
      </c>
      <c r="BJ6" s="2">
        <v>7730892</v>
      </c>
      <c r="BK6" s="2">
        <v>7741330</v>
      </c>
      <c r="BL6" s="2">
        <v>7369065</v>
      </c>
      <c r="BM6" s="2">
        <v>8174720</v>
      </c>
      <c r="BN6" s="2">
        <v>7815037</v>
      </c>
      <c r="BO6" s="2">
        <v>7960335</v>
      </c>
      <c r="BP6" s="2">
        <v>8009037</v>
      </c>
      <c r="BQ6" s="2">
        <v>8032944</v>
      </c>
      <c r="BR6" s="2">
        <v>8122107</v>
      </c>
      <c r="BS6" s="2">
        <v>8148069</v>
      </c>
      <c r="BT6" s="2">
        <v>8199836</v>
      </c>
      <c r="BU6" s="2">
        <v>8254356</v>
      </c>
      <c r="BV6" s="2">
        <v>8459393</v>
      </c>
      <c r="BW6" s="2">
        <v>8371769</v>
      </c>
      <c r="BX6" s="2">
        <v>8099270</v>
      </c>
      <c r="BY6" s="2">
        <v>8390097</v>
      </c>
      <c r="BZ6" s="2">
        <v>8918369</v>
      </c>
      <c r="CA6" s="2">
        <v>9251913</v>
      </c>
      <c r="CB6" s="2">
        <v>7877013</v>
      </c>
      <c r="CC6" s="2">
        <v>7651348</v>
      </c>
      <c r="CD6" s="2">
        <v>7138794</v>
      </c>
      <c r="CE6" s="2">
        <v>7570089</v>
      </c>
      <c r="CF6" s="2">
        <v>8360946</v>
      </c>
      <c r="CG6" s="2">
        <v>8951248</v>
      </c>
      <c r="CH6" s="2">
        <v>9640921</v>
      </c>
      <c r="CI6" s="2">
        <v>8852425</v>
      </c>
      <c r="CJ6" s="2">
        <v>8763633</v>
      </c>
      <c r="CK6" s="2">
        <v>8783789</v>
      </c>
      <c r="CL6" s="2">
        <v>7305096</v>
      </c>
      <c r="CM6" s="2">
        <v>8936621</v>
      </c>
      <c r="CN6" s="2">
        <v>9065636</v>
      </c>
      <c r="CO6" s="2">
        <v>9055295</v>
      </c>
      <c r="CP6" s="2">
        <v>9026543</v>
      </c>
      <c r="CQ6" s="2">
        <v>9658019</v>
      </c>
      <c r="CR6" s="2">
        <v>8843691</v>
      </c>
      <c r="CS6" s="2">
        <v>9117883</v>
      </c>
      <c r="CT6" s="2">
        <v>9227654</v>
      </c>
      <c r="CU6" s="2">
        <v>9120254</v>
      </c>
      <c r="CV6" s="2">
        <v>9036571</v>
      </c>
      <c r="CW6" s="2">
        <v>9083180</v>
      </c>
      <c r="CX6" s="2">
        <v>7873318</v>
      </c>
      <c r="CY6" s="2">
        <v>9514289</v>
      </c>
      <c r="CZ6" s="2">
        <v>8786698</v>
      </c>
      <c r="DA6" s="2">
        <v>7903384</v>
      </c>
      <c r="DB6" s="2">
        <v>8176123</v>
      </c>
      <c r="DC6" s="2">
        <v>8312052</v>
      </c>
      <c r="DD6" s="2">
        <v>8415060</v>
      </c>
      <c r="DE6" s="2">
        <v>8898030</v>
      </c>
      <c r="DF6" s="2">
        <v>8607134</v>
      </c>
      <c r="DG6" s="2">
        <v>8853454</v>
      </c>
      <c r="DH6" s="2">
        <v>7761257</v>
      </c>
      <c r="DI6" s="2">
        <v>6755921</v>
      </c>
      <c r="DJ6" s="2">
        <v>4818163</v>
      </c>
      <c r="DK6" s="2">
        <v>7648962</v>
      </c>
      <c r="DL6" s="2">
        <v>8319804</v>
      </c>
      <c r="DM6" s="2">
        <v>9146566</v>
      </c>
      <c r="DN6" s="2">
        <v>9644594</v>
      </c>
      <c r="DO6" s="2">
        <v>10558661</v>
      </c>
      <c r="DP6" s="2">
        <v>11188679</v>
      </c>
      <c r="DQ6" s="2">
        <v>12108728</v>
      </c>
      <c r="DR6" s="2">
        <v>12484574</v>
      </c>
      <c r="DS6" s="2">
        <v>13768785</v>
      </c>
      <c r="DT6" s="2">
        <v>14874148</v>
      </c>
      <c r="DU6" s="2">
        <v>16275442</v>
      </c>
      <c r="DV6" s="2">
        <v>13397413</v>
      </c>
      <c r="DW6" s="2">
        <v>15238705</v>
      </c>
      <c r="DX6" s="2">
        <v>15299818</v>
      </c>
      <c r="DY6" s="2">
        <v>14862778</v>
      </c>
      <c r="DZ6" s="2">
        <v>14702059</v>
      </c>
      <c r="EA6" s="2">
        <v>14505983</v>
      </c>
      <c r="EB6" s="2">
        <v>14440308</v>
      </c>
      <c r="EC6" s="2">
        <v>14392533</v>
      </c>
      <c r="ED6" s="2">
        <v>14205180</v>
      </c>
      <c r="EE6" s="2">
        <v>14383452</v>
      </c>
      <c r="EF6" s="2">
        <v>14964382</v>
      </c>
      <c r="EG6" s="2">
        <v>13614024</v>
      </c>
      <c r="EH6" s="2">
        <v>10940914</v>
      </c>
      <c r="EI6" s="2">
        <v>14697038</v>
      </c>
      <c r="EJ6" s="2">
        <v>14761426</v>
      </c>
      <c r="EK6" s="2">
        <v>12821661</v>
      </c>
      <c r="EL6" s="2">
        <v>12795683</v>
      </c>
      <c r="EM6" s="2">
        <v>12102833</v>
      </c>
      <c r="EN6" s="2">
        <v>13015064</v>
      </c>
      <c r="EO6" s="2">
        <v>13708771</v>
      </c>
      <c r="EP6" s="2">
        <v>12916060</v>
      </c>
      <c r="EQ6" s="2">
        <v>13495457</v>
      </c>
      <c r="ER6" s="2">
        <v>14489380</v>
      </c>
      <c r="ES6" s="2">
        <v>4162249</v>
      </c>
      <c r="ET6" s="2">
        <v>2126971</v>
      </c>
      <c r="EU6" s="2">
        <v>2687600</v>
      </c>
      <c r="EV6" s="2">
        <v>13267573</v>
      </c>
    </row>
    <row r="7" spans="1:152" x14ac:dyDescent="0.25">
      <c r="A7" s="1" t="s">
        <v>156</v>
      </c>
      <c r="B7" s="2">
        <v>18986751</v>
      </c>
      <c r="C7" s="2">
        <v>18811873</v>
      </c>
      <c r="D7" s="2">
        <v>18666354</v>
      </c>
      <c r="E7" s="2">
        <v>18997861</v>
      </c>
      <c r="F7" s="2">
        <v>18971875</v>
      </c>
      <c r="G7" s="2">
        <v>19239748</v>
      </c>
      <c r="H7" s="2">
        <v>17280216</v>
      </c>
      <c r="I7" s="2">
        <v>17265674</v>
      </c>
      <c r="J7" s="2">
        <v>16692222</v>
      </c>
      <c r="K7" s="2">
        <v>16492682</v>
      </c>
      <c r="L7" s="2">
        <v>16246679</v>
      </c>
      <c r="M7" s="2">
        <v>16571931</v>
      </c>
      <c r="N7" s="2">
        <v>17002068</v>
      </c>
      <c r="O7" s="2">
        <v>16926939</v>
      </c>
      <c r="P7" s="2">
        <v>16688941</v>
      </c>
      <c r="Q7" s="2">
        <v>16919899</v>
      </c>
      <c r="R7" s="2">
        <v>17221402</v>
      </c>
      <c r="S7" s="2">
        <v>17330138</v>
      </c>
      <c r="T7" s="2">
        <v>15300554</v>
      </c>
      <c r="U7" s="2">
        <v>15504239</v>
      </c>
      <c r="V7" s="2">
        <v>14421784</v>
      </c>
      <c r="W7" s="2">
        <v>14636747</v>
      </c>
      <c r="X7" s="2">
        <v>13723961</v>
      </c>
      <c r="Y7" s="2">
        <v>13876870</v>
      </c>
      <c r="Z7" s="2">
        <v>14542415</v>
      </c>
      <c r="AA7" s="2">
        <v>13653502</v>
      </c>
      <c r="AB7" s="2">
        <v>13437406</v>
      </c>
      <c r="AC7" s="2">
        <v>13571134</v>
      </c>
      <c r="AD7" s="2">
        <v>13439975</v>
      </c>
      <c r="AE7" s="2">
        <v>13784170</v>
      </c>
      <c r="AF7" s="2">
        <v>10609556</v>
      </c>
      <c r="AG7" s="2">
        <v>10733495</v>
      </c>
      <c r="AH7" s="2">
        <v>9787585</v>
      </c>
      <c r="AI7" s="2">
        <v>9825339</v>
      </c>
      <c r="AJ7" s="2">
        <v>8852701</v>
      </c>
      <c r="AK7" s="2">
        <v>8946430</v>
      </c>
      <c r="AL7" s="2">
        <v>9346413</v>
      </c>
      <c r="AM7" s="2">
        <v>8708302</v>
      </c>
      <c r="AN7" s="2">
        <v>9349477</v>
      </c>
      <c r="AO7" s="2">
        <v>10445278</v>
      </c>
      <c r="AP7" s="2">
        <v>11414998</v>
      </c>
      <c r="AQ7" s="2">
        <v>12172060</v>
      </c>
      <c r="AR7" s="2">
        <v>7436068</v>
      </c>
      <c r="AS7" s="2">
        <v>8204517</v>
      </c>
      <c r="AT7" s="2">
        <v>8042049</v>
      </c>
      <c r="AU7" s="2">
        <v>8574501</v>
      </c>
      <c r="AV7" s="2">
        <v>7866497</v>
      </c>
      <c r="AW7" s="2">
        <v>8316100</v>
      </c>
      <c r="AX7" s="2">
        <v>8644945</v>
      </c>
      <c r="AY7" s="2">
        <v>8022978</v>
      </c>
      <c r="AZ7" s="2">
        <v>7932551</v>
      </c>
      <c r="BA7" s="2">
        <v>7951575</v>
      </c>
      <c r="BB7" s="2">
        <v>7884041</v>
      </c>
      <c r="BC7" s="2">
        <v>7915080</v>
      </c>
      <c r="BD7" s="2">
        <v>7880770</v>
      </c>
      <c r="BE7" s="2">
        <v>7924697</v>
      </c>
      <c r="BF7" s="2">
        <v>7943227</v>
      </c>
      <c r="BG7" s="2">
        <v>8107761</v>
      </c>
      <c r="BH7" s="2">
        <v>8050753</v>
      </c>
      <c r="BI7" s="2">
        <v>8596435</v>
      </c>
      <c r="BJ7" s="2">
        <v>7803307</v>
      </c>
      <c r="BK7" s="2">
        <v>7816532</v>
      </c>
      <c r="BL7" s="2">
        <v>7433006</v>
      </c>
      <c r="BM7" s="2">
        <v>8252977</v>
      </c>
      <c r="BN7" s="2">
        <v>7898770</v>
      </c>
      <c r="BO7" s="2">
        <v>8025886</v>
      </c>
      <c r="BP7" s="2">
        <v>8075130</v>
      </c>
      <c r="BQ7" s="2">
        <v>8109827</v>
      </c>
      <c r="BR7" s="2">
        <v>8203290</v>
      </c>
      <c r="BS7" s="2">
        <v>8249800</v>
      </c>
      <c r="BT7" s="2">
        <v>8301419</v>
      </c>
      <c r="BU7" s="2">
        <v>8345223</v>
      </c>
      <c r="BV7" s="2">
        <v>8536758</v>
      </c>
      <c r="BW7" s="2">
        <v>8459709</v>
      </c>
      <c r="BX7" s="2">
        <v>8165048</v>
      </c>
      <c r="BY7" s="2">
        <v>8470370</v>
      </c>
      <c r="BZ7" s="2">
        <v>9012841</v>
      </c>
      <c r="CA7" s="2">
        <v>9315913</v>
      </c>
      <c r="CB7" s="2">
        <v>7950187</v>
      </c>
      <c r="CC7" s="2">
        <v>7726557</v>
      </c>
      <c r="CD7" s="2">
        <v>7229478</v>
      </c>
      <c r="CE7" s="2">
        <v>7671986</v>
      </c>
      <c r="CF7" s="2">
        <v>8478717</v>
      </c>
      <c r="CG7" s="2">
        <v>9020528</v>
      </c>
      <c r="CH7" s="2">
        <v>9706730</v>
      </c>
      <c r="CI7" s="2">
        <v>8931101</v>
      </c>
      <c r="CJ7" s="2">
        <v>8835962</v>
      </c>
      <c r="CK7" s="2">
        <v>8869076</v>
      </c>
      <c r="CL7" s="2">
        <v>8294247</v>
      </c>
      <c r="CM7" s="2">
        <v>9020585</v>
      </c>
      <c r="CN7" s="2">
        <v>9142278</v>
      </c>
      <c r="CO7" s="2">
        <v>9144725</v>
      </c>
      <c r="CP7" s="2">
        <v>9119328</v>
      </c>
      <c r="CQ7" s="2">
        <v>9742912</v>
      </c>
      <c r="CR7" s="2">
        <v>8943572</v>
      </c>
      <c r="CS7" s="2">
        <v>9190786</v>
      </c>
      <c r="CT7" s="2">
        <v>9317908</v>
      </c>
      <c r="CU7" s="2">
        <v>9217474</v>
      </c>
      <c r="CV7" s="2">
        <v>9108701</v>
      </c>
      <c r="CW7" s="2">
        <v>9179030</v>
      </c>
      <c r="CX7" s="2">
        <v>9437103</v>
      </c>
      <c r="CY7" s="2">
        <v>9625462</v>
      </c>
      <c r="CZ7" s="2">
        <v>8908917</v>
      </c>
      <c r="DA7" s="2">
        <v>8032638</v>
      </c>
      <c r="DB7" s="2">
        <v>8271077</v>
      </c>
      <c r="DC7" s="2">
        <v>8413748</v>
      </c>
      <c r="DD7" s="2">
        <v>8544249</v>
      </c>
      <c r="DE7" s="2">
        <v>8987011</v>
      </c>
      <c r="DF7" s="2">
        <v>8969735</v>
      </c>
      <c r="DG7" s="2">
        <v>8957517</v>
      </c>
      <c r="DH7" s="2">
        <v>7854428</v>
      </c>
      <c r="DI7" s="2">
        <v>6869374</v>
      </c>
      <c r="DJ7" s="2">
        <v>7270847</v>
      </c>
      <c r="DK7" s="2">
        <v>7725182</v>
      </c>
      <c r="DL7" s="2">
        <v>8412283</v>
      </c>
      <c r="DM7" s="2">
        <v>9267382</v>
      </c>
      <c r="DN7" s="2">
        <v>9756979</v>
      </c>
      <c r="DO7" s="2">
        <v>10683636</v>
      </c>
      <c r="DP7" s="2">
        <v>11326795</v>
      </c>
      <c r="DQ7" s="2">
        <v>12211072</v>
      </c>
      <c r="DR7" s="2">
        <v>12609686</v>
      </c>
      <c r="DS7" s="2">
        <v>13889108</v>
      </c>
      <c r="DT7" s="2">
        <v>14968418</v>
      </c>
      <c r="DU7" s="2">
        <v>16401929</v>
      </c>
      <c r="DV7" s="2">
        <v>15144024</v>
      </c>
      <c r="DW7" s="2">
        <v>15325325</v>
      </c>
      <c r="DX7" s="2">
        <v>15407390</v>
      </c>
      <c r="DY7" s="2">
        <v>14984113</v>
      </c>
      <c r="DZ7" s="2">
        <v>14835264</v>
      </c>
      <c r="EA7" s="2">
        <v>14639746</v>
      </c>
      <c r="EB7" s="2">
        <v>14601408</v>
      </c>
      <c r="EC7" s="2">
        <v>14511357</v>
      </c>
      <c r="ED7" s="2">
        <v>14347916</v>
      </c>
      <c r="EE7" s="2">
        <v>14531545</v>
      </c>
      <c r="EF7" s="2">
        <v>15076847</v>
      </c>
      <c r="EG7" s="2">
        <v>13736401</v>
      </c>
      <c r="EH7" s="2">
        <v>14162753</v>
      </c>
      <c r="EI7" s="2">
        <v>14808669</v>
      </c>
      <c r="EJ7" s="2">
        <v>14900480</v>
      </c>
      <c r="EK7" s="2">
        <v>12994994</v>
      </c>
      <c r="EL7" s="2">
        <v>12942972</v>
      </c>
      <c r="EM7" s="2">
        <v>12279315</v>
      </c>
      <c r="EN7" s="2">
        <v>13154841</v>
      </c>
      <c r="EO7" s="2">
        <v>13838170</v>
      </c>
      <c r="EP7" s="2">
        <v>13057906</v>
      </c>
      <c r="EQ7" s="2">
        <v>13703785</v>
      </c>
      <c r="ER7" s="2">
        <v>14640819</v>
      </c>
      <c r="ES7" s="2">
        <v>14997306</v>
      </c>
      <c r="ET7" s="2">
        <v>12981967</v>
      </c>
      <c r="EU7" s="2">
        <v>13451524</v>
      </c>
      <c r="EV7" s="2">
        <v>13451524</v>
      </c>
    </row>
    <row r="8" spans="1:152" x14ac:dyDescent="0.25">
      <c r="A8" s="1" t="s">
        <v>157</v>
      </c>
      <c r="B8" s="2">
        <v>18986751</v>
      </c>
      <c r="C8" s="2">
        <v>18811873</v>
      </c>
      <c r="D8" s="2">
        <v>18666354</v>
      </c>
      <c r="E8" s="2">
        <v>18997861</v>
      </c>
      <c r="F8" s="2">
        <v>18971875</v>
      </c>
      <c r="G8" s="2">
        <v>19239748</v>
      </c>
      <c r="H8" s="2">
        <v>17280216</v>
      </c>
      <c r="I8" s="2">
        <v>17265674</v>
      </c>
      <c r="J8" s="2">
        <v>16692222</v>
      </c>
      <c r="K8" s="2">
        <v>16492682</v>
      </c>
      <c r="L8" s="2">
        <v>16246679</v>
      </c>
      <c r="M8" s="2">
        <v>16571931</v>
      </c>
      <c r="N8" s="2">
        <v>17002068</v>
      </c>
      <c r="O8" s="2">
        <v>16926939</v>
      </c>
      <c r="P8" s="2">
        <v>16688941</v>
      </c>
      <c r="Q8" s="2">
        <v>16919899</v>
      </c>
      <c r="R8" s="2">
        <v>17221402</v>
      </c>
      <c r="S8" s="2">
        <v>17330138</v>
      </c>
      <c r="T8" s="2">
        <v>15300554</v>
      </c>
      <c r="U8" s="2">
        <v>15504239</v>
      </c>
      <c r="V8" s="2">
        <v>14421784</v>
      </c>
      <c r="W8" s="2">
        <v>14636747</v>
      </c>
      <c r="X8" s="2">
        <v>13723961</v>
      </c>
      <c r="Y8" s="2">
        <v>13876870</v>
      </c>
      <c r="Z8" s="2">
        <v>14542415</v>
      </c>
      <c r="AA8" s="2">
        <v>13653502</v>
      </c>
      <c r="AB8" s="2">
        <v>13437406</v>
      </c>
      <c r="AC8" s="2">
        <v>13571134</v>
      </c>
      <c r="AD8" s="2">
        <v>13439975</v>
      </c>
      <c r="AE8" s="2">
        <v>13784170</v>
      </c>
      <c r="AF8" s="2">
        <v>10609556</v>
      </c>
      <c r="AG8" s="2">
        <v>10733495</v>
      </c>
      <c r="AH8" s="2">
        <v>9787585</v>
      </c>
      <c r="AI8" s="2">
        <v>9825339</v>
      </c>
      <c r="AJ8" s="2">
        <v>8852701</v>
      </c>
      <c r="AK8" s="2">
        <v>8946430</v>
      </c>
      <c r="AL8" s="2">
        <v>9346413</v>
      </c>
      <c r="AM8" s="2">
        <v>8442133</v>
      </c>
      <c r="AN8" s="2">
        <v>8393304</v>
      </c>
      <c r="AO8" s="2">
        <v>8671031</v>
      </c>
      <c r="AP8" s="2">
        <v>8787288</v>
      </c>
      <c r="AQ8" s="2">
        <v>8762442</v>
      </c>
      <c r="AR8" s="2">
        <v>3254380</v>
      </c>
      <c r="AS8" s="2">
        <v>3211730</v>
      </c>
      <c r="AT8" s="2">
        <v>2110560</v>
      </c>
      <c r="AU8" s="2">
        <v>2102130</v>
      </c>
      <c r="AV8" s="2">
        <v>1042920</v>
      </c>
      <c r="AW8" s="2">
        <v>1064470</v>
      </c>
      <c r="AX8" s="2">
        <v>1090380</v>
      </c>
      <c r="AY8" s="2">
        <v>0</v>
      </c>
      <c r="AZ8" s="2">
        <v>0</v>
      </c>
      <c r="BA8" s="2">
        <v>0</v>
      </c>
      <c r="BB8" s="2">
        <v>0</v>
      </c>
      <c r="BC8" s="2">
        <v>0</v>
      </c>
      <c r="BD8" s="2">
        <v>0</v>
      </c>
      <c r="BE8" s="2">
        <v>0</v>
      </c>
      <c r="BF8" s="2">
        <v>0</v>
      </c>
      <c r="BG8" s="2">
        <v>0</v>
      </c>
      <c r="BH8" s="2">
        <v>0</v>
      </c>
      <c r="BI8" s="2">
        <v>0</v>
      </c>
      <c r="BJ8" s="2">
        <v>0</v>
      </c>
      <c r="BK8" s="2">
        <v>0</v>
      </c>
      <c r="BL8" s="2">
        <v>0</v>
      </c>
      <c r="BM8" s="2">
        <v>0</v>
      </c>
      <c r="BN8" s="2">
        <v>0</v>
      </c>
      <c r="BO8" s="2">
        <v>0</v>
      </c>
      <c r="BP8" s="2">
        <v>0</v>
      </c>
      <c r="BQ8" s="2">
        <v>0</v>
      </c>
      <c r="BR8" s="2">
        <v>0</v>
      </c>
      <c r="BS8" s="2">
        <v>0</v>
      </c>
      <c r="BT8" s="2">
        <v>0</v>
      </c>
      <c r="BU8" s="2">
        <v>0</v>
      </c>
      <c r="BV8" s="2">
        <v>0</v>
      </c>
      <c r="BW8" s="2">
        <v>0</v>
      </c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</row>
    <row r="9" spans="1:152" x14ac:dyDescent="0.25">
      <c r="A9" s="1" t="s">
        <v>158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266169</v>
      </c>
      <c r="AN9" s="2">
        <v>956173</v>
      </c>
      <c r="AO9" s="2">
        <v>1774247</v>
      </c>
      <c r="AP9" s="2">
        <v>2627709</v>
      </c>
      <c r="AQ9" s="2">
        <v>3409619</v>
      </c>
      <c r="AR9" s="2">
        <v>4181688</v>
      </c>
      <c r="AS9" s="2">
        <v>4992787</v>
      </c>
      <c r="AT9" s="2">
        <v>5931489</v>
      </c>
      <c r="AU9" s="2">
        <v>6472371</v>
      </c>
      <c r="AV9" s="2">
        <v>6823577</v>
      </c>
      <c r="AW9" s="2">
        <v>7251630</v>
      </c>
      <c r="AX9" s="2">
        <v>7554565</v>
      </c>
      <c r="AY9" s="2">
        <v>8022978</v>
      </c>
      <c r="AZ9" s="2">
        <v>7932551</v>
      </c>
      <c r="BA9" s="2">
        <v>7951575</v>
      </c>
      <c r="BB9" s="2">
        <v>7884041</v>
      </c>
      <c r="BC9" s="2">
        <v>7915080</v>
      </c>
      <c r="BD9" s="2">
        <v>7880770</v>
      </c>
      <c r="BE9" s="2">
        <v>7924697</v>
      </c>
      <c r="BF9" s="2">
        <v>7943227</v>
      </c>
      <c r="BG9" s="2">
        <v>8107761</v>
      </c>
      <c r="BH9" s="2">
        <v>8050753</v>
      </c>
      <c r="BI9" s="2">
        <v>8596435</v>
      </c>
      <c r="BJ9" s="2">
        <v>7803307</v>
      </c>
      <c r="BK9" s="2">
        <v>7816532</v>
      </c>
      <c r="BL9" s="2">
        <v>7433006</v>
      </c>
      <c r="BM9" s="2">
        <v>8252977</v>
      </c>
      <c r="BN9" s="2">
        <v>7898770</v>
      </c>
      <c r="BO9" s="2">
        <v>8025886</v>
      </c>
      <c r="BP9" s="2">
        <v>8075130</v>
      </c>
      <c r="BQ9" s="2">
        <v>8109827</v>
      </c>
      <c r="BR9" s="2">
        <v>8203290</v>
      </c>
      <c r="BS9" s="2">
        <v>8249800</v>
      </c>
      <c r="BT9" s="2">
        <v>8301419</v>
      </c>
      <c r="BU9" s="2">
        <v>8345223</v>
      </c>
      <c r="BV9" s="2">
        <v>8536758</v>
      </c>
      <c r="BW9" s="2">
        <v>8459709</v>
      </c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"/>
      <c r="EH9" s="2"/>
      <c r="EI9" s="2"/>
      <c r="EJ9" s="2"/>
      <c r="EK9" s="2"/>
      <c r="EL9" s="2"/>
      <c r="EM9" s="2"/>
      <c r="EN9" s="2"/>
      <c r="EO9" s="2"/>
      <c r="EP9" s="2"/>
      <c r="EQ9" s="2"/>
      <c r="ER9" s="2"/>
      <c r="ES9" s="2"/>
      <c r="ET9" s="2"/>
      <c r="EU9" s="2"/>
      <c r="EV9" s="2"/>
    </row>
    <row r="10" spans="1:152" x14ac:dyDescent="0.25">
      <c r="A10" s="1" t="s">
        <v>159</v>
      </c>
      <c r="B10" s="2">
        <v>-39903</v>
      </c>
      <c r="C10" s="2">
        <v>-37025</v>
      </c>
      <c r="D10" s="2">
        <v>-36010</v>
      </c>
      <c r="E10" s="2">
        <v>-32789</v>
      </c>
      <c r="F10" s="2">
        <v>-32770</v>
      </c>
      <c r="G10" s="2">
        <v>-34476</v>
      </c>
      <c r="H10" s="2">
        <v>-30620</v>
      </c>
      <c r="I10" s="2">
        <v>-27392</v>
      </c>
      <c r="J10" s="2">
        <v>-41039</v>
      </c>
      <c r="K10" s="2">
        <v>-48858</v>
      </c>
      <c r="L10" s="2">
        <v>-41449</v>
      </c>
      <c r="M10" s="2">
        <v>-37871</v>
      </c>
      <c r="N10" s="2">
        <v>-36075</v>
      </c>
      <c r="O10" s="2">
        <v>-39156</v>
      </c>
      <c r="P10" s="2">
        <v>-34505</v>
      </c>
      <c r="Q10" s="2">
        <v>-30512</v>
      </c>
      <c r="R10" s="2">
        <v>-43961</v>
      </c>
      <c r="S10" s="2">
        <v>-36355</v>
      </c>
      <c r="T10" s="2">
        <v>-31489</v>
      </c>
      <c r="U10" s="2">
        <v>-32401</v>
      </c>
      <c r="V10" s="2">
        <v>-44033</v>
      </c>
      <c r="W10" s="2">
        <v>-49682</v>
      </c>
      <c r="X10" s="2">
        <v>-50283</v>
      </c>
      <c r="Y10" s="2">
        <v>-44443</v>
      </c>
      <c r="Z10" s="2">
        <v>-50433</v>
      </c>
      <c r="AA10" s="2">
        <v>-51064</v>
      </c>
      <c r="AB10" s="2">
        <v>-39838</v>
      </c>
      <c r="AC10" s="2">
        <v>-56764</v>
      </c>
      <c r="AD10" s="2">
        <v>-72133</v>
      </c>
      <c r="AE10" s="2">
        <v>-65503</v>
      </c>
      <c r="AF10" s="2">
        <v>-59161</v>
      </c>
      <c r="AG10" s="2">
        <v>-70212</v>
      </c>
      <c r="AH10" s="2">
        <v>-64415</v>
      </c>
      <c r="AI10" s="2">
        <v>-69694</v>
      </c>
      <c r="AJ10" s="2">
        <v>-70904</v>
      </c>
      <c r="AK10" s="2">
        <v>-64934</v>
      </c>
      <c r="AL10" s="2">
        <v>-58125</v>
      </c>
      <c r="AM10" s="2">
        <v>-64131</v>
      </c>
      <c r="AN10" s="2">
        <v>-67652</v>
      </c>
      <c r="AO10" s="2">
        <v>-61677</v>
      </c>
      <c r="AP10" s="2">
        <v>-70860</v>
      </c>
      <c r="AQ10" s="2">
        <v>-70182</v>
      </c>
      <c r="AR10" s="2">
        <v>-65383</v>
      </c>
      <c r="AS10" s="2">
        <v>-77339</v>
      </c>
      <c r="AT10" s="2">
        <v>-60791</v>
      </c>
      <c r="AU10" s="2">
        <v>-63064</v>
      </c>
      <c r="AV10" s="2">
        <v>-59808</v>
      </c>
      <c r="AW10" s="2">
        <v>-49336</v>
      </c>
      <c r="AX10" s="2">
        <v>-84462</v>
      </c>
      <c r="AY10" s="2">
        <v>-98259</v>
      </c>
      <c r="AZ10" s="2">
        <v>-54323</v>
      </c>
      <c r="BA10" s="2">
        <v>-59357</v>
      </c>
      <c r="BB10" s="2">
        <v>-70745</v>
      </c>
      <c r="BC10" s="2">
        <v>-60062</v>
      </c>
      <c r="BD10" s="2">
        <v>-63855</v>
      </c>
      <c r="BE10" s="2">
        <v>-68099</v>
      </c>
      <c r="BF10" s="2">
        <v>-70157</v>
      </c>
      <c r="BG10" s="2">
        <v>-82299</v>
      </c>
      <c r="BH10" s="2">
        <v>-89822</v>
      </c>
      <c r="BI10" s="2">
        <v>-73900</v>
      </c>
      <c r="BJ10" s="2">
        <v>-72415</v>
      </c>
      <c r="BK10" s="2">
        <v>-75202</v>
      </c>
      <c r="BL10" s="2">
        <v>-63941</v>
      </c>
      <c r="BM10" s="2">
        <v>-78257</v>
      </c>
      <c r="BN10" s="2">
        <v>-83734</v>
      </c>
      <c r="BO10" s="2">
        <v>-65551</v>
      </c>
      <c r="BP10" s="2">
        <v>-66093</v>
      </c>
      <c r="BQ10" s="2">
        <v>-76883</v>
      </c>
      <c r="BR10" s="2">
        <v>-81184</v>
      </c>
      <c r="BS10" s="2">
        <v>-101731</v>
      </c>
      <c r="BT10" s="2">
        <v>-101583</v>
      </c>
      <c r="BU10" s="2">
        <v>-90867</v>
      </c>
      <c r="BV10" s="2">
        <v>-77365</v>
      </c>
      <c r="BW10" s="2">
        <v>-87940</v>
      </c>
      <c r="BX10" s="2">
        <v>-65779</v>
      </c>
      <c r="BY10" s="2">
        <v>-80274</v>
      </c>
      <c r="BZ10" s="2">
        <v>-94473</v>
      </c>
      <c r="CA10" s="2">
        <v>-64001</v>
      </c>
      <c r="CB10" s="2">
        <v>-73174</v>
      </c>
      <c r="CC10" s="2">
        <v>-75209</v>
      </c>
      <c r="CD10" s="2">
        <v>-90683</v>
      </c>
      <c r="CE10" s="2">
        <v>-101897</v>
      </c>
      <c r="CF10" s="2">
        <v>-117771</v>
      </c>
      <c r="CG10" s="2">
        <v>-69280</v>
      </c>
      <c r="CH10" s="2">
        <v>-65808</v>
      </c>
      <c r="CI10" s="2">
        <v>-78676</v>
      </c>
      <c r="CJ10" s="2">
        <v>-72329</v>
      </c>
      <c r="CK10" s="2">
        <v>-85288</v>
      </c>
      <c r="CL10" s="2">
        <v>-989151</v>
      </c>
      <c r="CM10" s="2">
        <v>-83963</v>
      </c>
      <c r="CN10" s="2">
        <v>-76642</v>
      </c>
      <c r="CO10" s="2">
        <v>-89430</v>
      </c>
      <c r="CP10" s="2">
        <v>-92785</v>
      </c>
      <c r="CQ10" s="2">
        <v>-84893</v>
      </c>
      <c r="CR10" s="2">
        <v>-99882</v>
      </c>
      <c r="CS10" s="2">
        <v>-72903</v>
      </c>
      <c r="CT10" s="2">
        <v>-90254</v>
      </c>
      <c r="CU10" s="2">
        <v>-97220</v>
      </c>
      <c r="CV10" s="2">
        <v>-72130</v>
      </c>
      <c r="CW10" s="2">
        <v>-95850</v>
      </c>
      <c r="CX10" s="2">
        <v>-1563785</v>
      </c>
      <c r="CY10" s="2">
        <v>-111172</v>
      </c>
      <c r="CZ10" s="2">
        <v>-122219</v>
      </c>
      <c r="DA10" s="2">
        <v>-129254</v>
      </c>
      <c r="DB10" s="2">
        <v>-94954</v>
      </c>
      <c r="DC10" s="2">
        <v>-101695</v>
      </c>
      <c r="DD10" s="2">
        <v>-129189</v>
      </c>
      <c r="DE10" s="2">
        <v>-88980</v>
      </c>
      <c r="DF10" s="2">
        <v>-362601</v>
      </c>
      <c r="DG10" s="2">
        <v>-104063</v>
      </c>
      <c r="DH10" s="2">
        <v>-93171</v>
      </c>
      <c r="DI10" s="2">
        <v>-113454</v>
      </c>
      <c r="DJ10" s="2">
        <v>-2452684</v>
      </c>
      <c r="DK10" s="2">
        <v>-76220</v>
      </c>
      <c r="DL10" s="2">
        <v>-92479</v>
      </c>
      <c r="DM10" s="2">
        <v>-120816</v>
      </c>
      <c r="DN10" s="2">
        <v>-112385</v>
      </c>
      <c r="DO10" s="2">
        <v>-124976</v>
      </c>
      <c r="DP10" s="2">
        <v>-138115</v>
      </c>
      <c r="DQ10" s="2">
        <v>-102344</v>
      </c>
      <c r="DR10" s="2">
        <v>-125111</v>
      </c>
      <c r="DS10" s="2">
        <v>-120322</v>
      </c>
      <c r="DT10" s="2">
        <v>-94270</v>
      </c>
      <c r="DU10" s="2">
        <v>-126488</v>
      </c>
      <c r="DV10" s="2">
        <v>-1746610</v>
      </c>
      <c r="DW10" s="2">
        <v>-86620</v>
      </c>
      <c r="DX10" s="2">
        <v>-107572</v>
      </c>
      <c r="DY10" s="2">
        <v>-121335</v>
      </c>
      <c r="DZ10" s="2">
        <v>-133206</v>
      </c>
      <c r="EA10" s="2">
        <v>-133762</v>
      </c>
      <c r="EB10" s="2">
        <v>-161100</v>
      </c>
      <c r="EC10" s="2">
        <v>-118825</v>
      </c>
      <c r="ED10" s="2">
        <v>-142736</v>
      </c>
      <c r="EE10" s="2">
        <v>-148094</v>
      </c>
      <c r="EF10" s="2">
        <v>-112465</v>
      </c>
      <c r="EG10" s="2">
        <v>-122376</v>
      </c>
      <c r="EH10" s="2">
        <v>-3221840</v>
      </c>
      <c r="EI10" s="2">
        <v>-111631</v>
      </c>
      <c r="EJ10" s="2">
        <v>-139053</v>
      </c>
      <c r="EK10" s="2">
        <v>-173333</v>
      </c>
      <c r="EL10" s="2">
        <v>-147290</v>
      </c>
      <c r="EM10" s="2">
        <v>-176481</v>
      </c>
      <c r="EN10" s="2">
        <v>-139776</v>
      </c>
      <c r="EO10" s="2">
        <v>-129398</v>
      </c>
      <c r="EP10" s="2">
        <v>-141846</v>
      </c>
      <c r="EQ10" s="2">
        <v>-208328</v>
      </c>
      <c r="ER10" s="2">
        <v>-151439</v>
      </c>
      <c r="ES10" s="2">
        <v>-10835057</v>
      </c>
      <c r="ET10" s="2">
        <v>-10854996</v>
      </c>
      <c r="EU10" s="2">
        <v>-10763924</v>
      </c>
      <c r="EV10" s="2">
        <v>-183952</v>
      </c>
    </row>
    <row r="11" spans="1:152" x14ac:dyDescent="0.25">
      <c r="A11" s="1" t="s">
        <v>160</v>
      </c>
      <c r="B11" s="2">
        <v>580</v>
      </c>
      <c r="C11" s="2">
        <v>759</v>
      </c>
      <c r="D11" s="2">
        <v>795</v>
      </c>
      <c r="E11" s="2">
        <v>677</v>
      </c>
      <c r="F11" s="2">
        <v>342</v>
      </c>
      <c r="G11" s="2">
        <v>313</v>
      </c>
      <c r="H11" s="2">
        <v>595</v>
      </c>
      <c r="I11" s="2">
        <v>730</v>
      </c>
      <c r="J11" s="2">
        <v>824</v>
      </c>
      <c r="K11" s="2">
        <v>1043</v>
      </c>
      <c r="L11" s="2">
        <v>456</v>
      </c>
      <c r="M11" s="2">
        <v>395</v>
      </c>
      <c r="N11" s="2">
        <v>266</v>
      </c>
      <c r="O11" s="2">
        <v>374</v>
      </c>
      <c r="P11" s="2">
        <v>346</v>
      </c>
      <c r="Q11" s="2">
        <v>593</v>
      </c>
      <c r="R11" s="2">
        <v>633</v>
      </c>
      <c r="S11" s="2">
        <v>408</v>
      </c>
      <c r="T11" s="2">
        <v>319</v>
      </c>
      <c r="U11" s="2">
        <v>312</v>
      </c>
      <c r="V11" s="2">
        <v>562</v>
      </c>
      <c r="W11" s="2">
        <v>480</v>
      </c>
      <c r="X11" s="2">
        <v>438</v>
      </c>
      <c r="Y11" s="2">
        <v>477</v>
      </c>
      <c r="Z11" s="2">
        <v>424</v>
      </c>
      <c r="AA11" s="2">
        <v>389</v>
      </c>
      <c r="AB11" s="2">
        <v>82675</v>
      </c>
      <c r="AC11" s="2">
        <v>465339</v>
      </c>
      <c r="AD11" s="2">
        <v>681903</v>
      </c>
      <c r="AE11" s="2">
        <v>876319</v>
      </c>
      <c r="AF11" s="2">
        <v>879716</v>
      </c>
      <c r="AG11" s="2">
        <v>708882</v>
      </c>
      <c r="AH11" s="2">
        <v>700145</v>
      </c>
      <c r="AI11" s="2">
        <v>703689</v>
      </c>
      <c r="AJ11" s="2">
        <v>657775</v>
      </c>
      <c r="AK11" s="2">
        <v>641324</v>
      </c>
      <c r="AL11" s="2">
        <v>574965</v>
      </c>
      <c r="AM11" s="2">
        <v>485836</v>
      </c>
      <c r="AN11" s="2">
        <v>522640</v>
      </c>
      <c r="AO11" s="2">
        <v>493020</v>
      </c>
      <c r="AP11" s="2">
        <v>504137</v>
      </c>
      <c r="AQ11" s="2">
        <v>503521</v>
      </c>
      <c r="AR11" s="2">
        <v>482309</v>
      </c>
      <c r="AS11" s="2">
        <v>519147</v>
      </c>
      <c r="AT11" s="2">
        <v>526729</v>
      </c>
      <c r="AU11" s="2">
        <v>642472</v>
      </c>
      <c r="AV11" s="2">
        <v>622087</v>
      </c>
      <c r="AW11" s="2">
        <v>602288</v>
      </c>
      <c r="AX11" s="2">
        <v>632324</v>
      </c>
      <c r="AY11" s="2">
        <v>689345</v>
      </c>
      <c r="AZ11" s="2">
        <v>708164</v>
      </c>
      <c r="BA11" s="2">
        <v>813931</v>
      </c>
      <c r="BB11" s="2">
        <v>840343</v>
      </c>
      <c r="BC11" s="2">
        <v>919011</v>
      </c>
      <c r="BD11" s="2">
        <v>1041592</v>
      </c>
      <c r="BE11" s="2">
        <v>1008860</v>
      </c>
      <c r="BF11" s="2">
        <v>1242641</v>
      </c>
      <c r="BG11" s="2">
        <v>1517956</v>
      </c>
      <c r="BH11" s="2">
        <v>1671312</v>
      </c>
      <c r="BI11" s="2">
        <v>1849589</v>
      </c>
      <c r="BJ11" s="2">
        <v>2348547</v>
      </c>
      <c r="BK11" s="2">
        <v>3049858</v>
      </c>
      <c r="BL11" s="2">
        <v>3206548</v>
      </c>
      <c r="BM11" s="2">
        <v>3767932</v>
      </c>
      <c r="BN11" s="2">
        <v>4544679</v>
      </c>
      <c r="BO11" s="2">
        <v>4944065</v>
      </c>
      <c r="BP11" s="2">
        <v>6071051</v>
      </c>
      <c r="BQ11" s="2">
        <v>6520798</v>
      </c>
      <c r="BR11" s="2">
        <v>6734319</v>
      </c>
      <c r="BS11" s="2">
        <v>6682921</v>
      </c>
      <c r="BT11" s="2">
        <v>6528663</v>
      </c>
      <c r="BU11" s="2">
        <v>6369464</v>
      </c>
      <c r="BV11" s="2">
        <v>6551971</v>
      </c>
      <c r="BW11" s="2">
        <v>6800717</v>
      </c>
      <c r="BX11" s="2">
        <v>6409704</v>
      </c>
      <c r="BY11" s="2">
        <v>6314340</v>
      </c>
      <c r="BZ11" s="2">
        <v>6123312</v>
      </c>
      <c r="CA11" s="2">
        <v>6552329</v>
      </c>
      <c r="CB11" s="2">
        <v>7520580</v>
      </c>
      <c r="CC11" s="2">
        <v>8109430</v>
      </c>
      <c r="CD11" s="2">
        <v>9388716</v>
      </c>
      <c r="CE11" s="2">
        <v>9971132</v>
      </c>
      <c r="CF11" s="2">
        <v>11462642</v>
      </c>
      <c r="CG11" s="2">
        <v>12204505</v>
      </c>
      <c r="CH11" s="2">
        <v>11931247</v>
      </c>
      <c r="CI11" s="2">
        <v>13307134</v>
      </c>
      <c r="CJ11" s="2">
        <v>15939819</v>
      </c>
      <c r="CK11" s="2">
        <v>17760823</v>
      </c>
      <c r="CL11" s="2">
        <v>18486071</v>
      </c>
      <c r="CM11" s="2">
        <v>19131123</v>
      </c>
      <c r="CN11" s="2">
        <v>18846073</v>
      </c>
      <c r="CO11" s="2">
        <v>19339465</v>
      </c>
      <c r="CP11" s="2">
        <v>18937879</v>
      </c>
      <c r="CQ11" s="2">
        <v>19866679</v>
      </c>
      <c r="CR11" s="2">
        <v>20282234</v>
      </c>
      <c r="CS11" s="2">
        <v>19143154</v>
      </c>
      <c r="CT11" s="2">
        <v>19031595</v>
      </c>
      <c r="CU11" s="2">
        <v>19328800</v>
      </c>
      <c r="CV11" s="2">
        <v>18588196</v>
      </c>
      <c r="CW11" s="2">
        <v>19333007</v>
      </c>
      <c r="CX11" s="2">
        <v>19639651</v>
      </c>
      <c r="CY11" s="2">
        <v>20685046</v>
      </c>
      <c r="CZ11" s="2">
        <v>20787071</v>
      </c>
      <c r="DA11" s="2">
        <v>22137476</v>
      </c>
      <c r="DB11" s="2">
        <v>22952113</v>
      </c>
      <c r="DC11" s="2">
        <v>24759142</v>
      </c>
      <c r="DD11" s="2">
        <v>24640862</v>
      </c>
      <c r="DE11" s="2">
        <v>23177070</v>
      </c>
      <c r="DF11" s="2">
        <v>23039238</v>
      </c>
      <c r="DG11" s="2">
        <v>22719309</v>
      </c>
      <c r="DH11" s="2">
        <v>23077922</v>
      </c>
      <c r="DI11" s="2">
        <v>22541722</v>
      </c>
      <c r="DJ11" s="2">
        <v>24000170</v>
      </c>
      <c r="DK11" s="2">
        <v>25045014</v>
      </c>
      <c r="DL11" s="2">
        <v>27015172</v>
      </c>
      <c r="DM11" s="2">
        <v>26250923</v>
      </c>
      <c r="DN11" s="2">
        <v>26831400</v>
      </c>
      <c r="DO11" s="2">
        <v>27537760</v>
      </c>
      <c r="DP11" s="2">
        <v>28319618</v>
      </c>
      <c r="DQ11" s="2">
        <v>31254214</v>
      </c>
      <c r="DR11" s="2">
        <v>32908565</v>
      </c>
      <c r="DS11" s="2">
        <v>37597410</v>
      </c>
      <c r="DT11" s="2">
        <v>42976710</v>
      </c>
      <c r="DU11" s="2">
        <v>39902216</v>
      </c>
      <c r="DV11" s="2">
        <v>40303620</v>
      </c>
      <c r="DW11" s="2">
        <v>39127149</v>
      </c>
      <c r="DX11" s="2">
        <v>40760000</v>
      </c>
      <c r="DY11" s="2">
        <v>42950997</v>
      </c>
      <c r="DZ11" s="2">
        <v>44439765</v>
      </c>
      <c r="EA11" s="2">
        <v>42317436</v>
      </c>
      <c r="EB11" s="2">
        <v>43252541</v>
      </c>
      <c r="EC11" s="2">
        <v>47574556</v>
      </c>
      <c r="ED11" s="2">
        <v>49470275</v>
      </c>
      <c r="EE11" s="2">
        <v>48100249</v>
      </c>
      <c r="EF11" s="2">
        <v>48042689</v>
      </c>
      <c r="EG11" s="2">
        <v>48808955</v>
      </c>
      <c r="EH11" s="2">
        <v>51994208</v>
      </c>
      <c r="EI11" s="2">
        <v>52374023</v>
      </c>
      <c r="EJ11" s="2">
        <v>54284535</v>
      </c>
      <c r="EK11" s="2">
        <v>54127831</v>
      </c>
      <c r="EL11" s="2">
        <v>60250261</v>
      </c>
      <c r="EM11" s="2">
        <v>81039424</v>
      </c>
      <c r="EN11" s="2">
        <v>79822038</v>
      </c>
      <c r="EO11" s="2">
        <v>74301733</v>
      </c>
      <c r="EP11" s="2">
        <v>72135827</v>
      </c>
      <c r="EQ11" s="2">
        <v>80934619</v>
      </c>
      <c r="ER11" s="2">
        <v>81708084</v>
      </c>
      <c r="ES11" s="2">
        <v>84726450</v>
      </c>
      <c r="ET11" s="2">
        <v>87066921</v>
      </c>
      <c r="EU11" s="2">
        <v>91121250</v>
      </c>
      <c r="EV11" s="2">
        <v>92169218</v>
      </c>
    </row>
    <row r="12" spans="1:152" x14ac:dyDescent="0.25">
      <c r="A12" s="1" t="s">
        <v>161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0</v>
      </c>
      <c r="AP12" s="2">
        <v>0</v>
      </c>
      <c r="AQ12" s="2">
        <v>0</v>
      </c>
      <c r="AR12" s="2">
        <v>0</v>
      </c>
      <c r="AS12" s="2">
        <v>0</v>
      </c>
      <c r="AT12" s="2">
        <v>0</v>
      </c>
      <c r="AU12" s="2">
        <v>0</v>
      </c>
      <c r="AV12" s="2">
        <v>0</v>
      </c>
      <c r="AW12" s="2">
        <v>0</v>
      </c>
      <c r="AX12" s="2">
        <v>0</v>
      </c>
      <c r="AY12" s="2">
        <v>0</v>
      </c>
      <c r="AZ12" s="2">
        <v>0</v>
      </c>
      <c r="BA12" s="2">
        <v>0</v>
      </c>
      <c r="BB12" s="2">
        <v>0</v>
      </c>
      <c r="BC12" s="2">
        <v>0</v>
      </c>
      <c r="BD12" s="2">
        <v>0</v>
      </c>
      <c r="BE12" s="2">
        <v>0</v>
      </c>
      <c r="BF12" s="2">
        <v>0</v>
      </c>
      <c r="BG12" s="2">
        <v>0</v>
      </c>
      <c r="BH12" s="2">
        <v>0</v>
      </c>
      <c r="BI12" s="2">
        <v>0</v>
      </c>
      <c r="BJ12" s="2">
        <v>0</v>
      </c>
      <c r="BK12" s="2">
        <v>0</v>
      </c>
      <c r="BL12" s="2">
        <v>0</v>
      </c>
      <c r="BM12" s="2">
        <v>0</v>
      </c>
      <c r="BN12" s="2">
        <v>0</v>
      </c>
      <c r="BO12" s="2">
        <v>0</v>
      </c>
      <c r="BP12" s="2">
        <v>0</v>
      </c>
      <c r="BQ12" s="2">
        <v>0</v>
      </c>
      <c r="BR12" s="2">
        <v>0</v>
      </c>
      <c r="BS12" s="2">
        <v>0</v>
      </c>
      <c r="BT12" s="2">
        <v>0</v>
      </c>
      <c r="BU12" s="2">
        <v>0</v>
      </c>
      <c r="BV12" s="2">
        <v>0</v>
      </c>
      <c r="BW12" s="2">
        <v>0</v>
      </c>
      <c r="BX12" s="2">
        <v>0</v>
      </c>
      <c r="BY12" s="2">
        <v>0</v>
      </c>
      <c r="BZ12" s="2">
        <v>0</v>
      </c>
      <c r="CA12" s="2">
        <v>0</v>
      </c>
      <c r="CB12" s="2">
        <v>0</v>
      </c>
      <c r="CC12" s="2">
        <v>0</v>
      </c>
      <c r="CD12" s="2">
        <v>0</v>
      </c>
      <c r="CE12" s="2">
        <v>0</v>
      </c>
      <c r="CF12" s="2">
        <v>0</v>
      </c>
      <c r="CG12" s="2">
        <v>0</v>
      </c>
      <c r="CH12" s="2">
        <v>0</v>
      </c>
      <c r="CI12" s="2">
        <v>0</v>
      </c>
      <c r="CJ12" s="2">
        <v>0</v>
      </c>
      <c r="CK12" s="2">
        <v>0</v>
      </c>
      <c r="CL12" s="2">
        <v>0</v>
      </c>
      <c r="CM12" s="2">
        <v>0</v>
      </c>
      <c r="CN12" s="2">
        <v>0</v>
      </c>
      <c r="CO12" s="2">
        <v>0</v>
      </c>
      <c r="CP12" s="2">
        <v>0</v>
      </c>
      <c r="CQ12" s="2">
        <v>0</v>
      </c>
      <c r="CR12" s="2">
        <v>0</v>
      </c>
      <c r="CS12" s="2">
        <v>0</v>
      </c>
      <c r="CT12" s="2">
        <v>0</v>
      </c>
      <c r="CU12" s="2">
        <v>0</v>
      </c>
      <c r="CV12" s="2">
        <v>0</v>
      </c>
      <c r="CW12" s="2">
        <v>0</v>
      </c>
      <c r="CX12" s="2">
        <v>0</v>
      </c>
      <c r="CY12" s="2">
        <v>0</v>
      </c>
      <c r="CZ12" s="2">
        <v>0</v>
      </c>
      <c r="DA12" s="2">
        <v>0</v>
      </c>
      <c r="DB12" s="2">
        <v>0</v>
      </c>
      <c r="DC12" s="2">
        <v>0</v>
      </c>
      <c r="DD12" s="2">
        <v>0</v>
      </c>
      <c r="DE12" s="2">
        <v>0</v>
      </c>
      <c r="DF12" s="2">
        <v>0</v>
      </c>
      <c r="DG12" s="2">
        <v>0</v>
      </c>
      <c r="DH12" s="2">
        <v>0</v>
      </c>
      <c r="DI12" s="2">
        <v>0</v>
      </c>
      <c r="DJ12" s="2">
        <v>0</v>
      </c>
      <c r="DK12" s="2">
        <v>0</v>
      </c>
      <c r="DL12" s="2">
        <v>0</v>
      </c>
      <c r="DM12" s="2">
        <v>0</v>
      </c>
      <c r="DN12" s="2">
        <v>0</v>
      </c>
      <c r="DO12" s="2">
        <v>0</v>
      </c>
      <c r="DP12" s="2">
        <v>0</v>
      </c>
      <c r="DQ12" s="2">
        <v>0</v>
      </c>
      <c r="DR12" s="2">
        <v>0</v>
      </c>
      <c r="DS12" s="2">
        <v>0</v>
      </c>
      <c r="DT12" s="2">
        <v>0</v>
      </c>
      <c r="DU12" s="2">
        <v>0</v>
      </c>
      <c r="DV12" s="2">
        <v>0</v>
      </c>
      <c r="DW12" s="2">
        <v>0</v>
      </c>
      <c r="DX12" s="2">
        <v>0</v>
      </c>
      <c r="DY12" s="2">
        <v>0</v>
      </c>
      <c r="DZ12" s="2">
        <v>0</v>
      </c>
      <c r="EA12" s="2">
        <v>0</v>
      </c>
      <c r="EB12" s="2">
        <v>0</v>
      </c>
      <c r="EC12" s="2">
        <v>0</v>
      </c>
      <c r="ED12" s="2">
        <v>0</v>
      </c>
      <c r="EE12" s="2">
        <v>0</v>
      </c>
      <c r="EF12" s="2">
        <v>0</v>
      </c>
      <c r="EG12" s="2">
        <v>0</v>
      </c>
      <c r="EH12" s="2">
        <v>0</v>
      </c>
      <c r="EI12" s="2">
        <v>0</v>
      </c>
      <c r="EJ12" s="2">
        <v>0</v>
      </c>
      <c r="EK12" s="2">
        <v>0</v>
      </c>
      <c r="EL12" s="2">
        <v>0</v>
      </c>
      <c r="EM12" s="2">
        <v>0</v>
      </c>
      <c r="EN12" s="2">
        <v>0</v>
      </c>
      <c r="EO12" s="2">
        <v>0</v>
      </c>
      <c r="EP12" s="2">
        <v>0</v>
      </c>
      <c r="EQ12" s="2">
        <v>0</v>
      </c>
      <c r="ER12" s="2">
        <v>0</v>
      </c>
      <c r="ES12" s="2">
        <v>0</v>
      </c>
      <c r="ET12" s="2">
        <v>0</v>
      </c>
      <c r="EU12" s="2">
        <v>0</v>
      </c>
      <c r="EV12" s="2">
        <v>0</v>
      </c>
    </row>
    <row r="13" spans="1:152" x14ac:dyDescent="0.25">
      <c r="A13" s="1" t="s">
        <v>162</v>
      </c>
      <c r="B13" s="2">
        <v>-6294944</v>
      </c>
      <c r="C13" s="2">
        <v>-6533394</v>
      </c>
      <c r="D13" s="2">
        <v>-6384516</v>
      </c>
      <c r="E13" s="2">
        <v>-6869034</v>
      </c>
      <c r="F13" s="2">
        <v>-6885433</v>
      </c>
      <c r="G13" s="2">
        <v>-5747252</v>
      </c>
      <c r="H13" s="2">
        <v>-5967733</v>
      </c>
      <c r="I13" s="2">
        <v>-5940619</v>
      </c>
      <c r="J13" s="2">
        <v>-5422547</v>
      </c>
      <c r="K13" s="2">
        <v>-5534387</v>
      </c>
      <c r="L13" s="2">
        <v>-5582846</v>
      </c>
      <c r="M13" s="2">
        <v>-5340629</v>
      </c>
      <c r="N13" s="2">
        <v>-5722427</v>
      </c>
      <c r="O13" s="2">
        <v>-5865025</v>
      </c>
      <c r="P13" s="2">
        <v>-5186619</v>
      </c>
      <c r="Q13" s="2">
        <v>-5077173</v>
      </c>
      <c r="R13" s="2">
        <v>-5311996</v>
      </c>
      <c r="S13" s="2">
        <v>-4717290</v>
      </c>
      <c r="T13" s="2">
        <v>-4606189</v>
      </c>
      <c r="U13" s="2">
        <v>-4965499</v>
      </c>
      <c r="V13" s="2">
        <v>-4355304</v>
      </c>
      <c r="W13" s="2">
        <v>-4778198</v>
      </c>
      <c r="X13" s="2">
        <v>-5173594</v>
      </c>
      <c r="Y13" s="2">
        <v>-6387255</v>
      </c>
      <c r="Z13" s="2">
        <v>-8182826</v>
      </c>
      <c r="AA13" s="2">
        <v>-8730460</v>
      </c>
      <c r="AB13" s="2">
        <v>-8030183</v>
      </c>
      <c r="AC13" s="2">
        <v>-8299677</v>
      </c>
      <c r="AD13" s="2">
        <v>-8859615</v>
      </c>
      <c r="AE13" s="2">
        <v>-8153077</v>
      </c>
      <c r="AF13" s="2">
        <v>-8148244</v>
      </c>
      <c r="AG13" s="2">
        <v>-8778888</v>
      </c>
      <c r="AH13" s="2">
        <v>-8546148</v>
      </c>
      <c r="AI13" s="2">
        <v>-8590444</v>
      </c>
      <c r="AJ13" s="2">
        <v>-8856468</v>
      </c>
      <c r="AK13" s="2">
        <v>-8658496</v>
      </c>
      <c r="AL13" s="2">
        <v>-9422438</v>
      </c>
      <c r="AM13" s="2">
        <v>-9508250</v>
      </c>
      <c r="AN13" s="2">
        <v>-9647948</v>
      </c>
      <c r="AO13" s="2">
        <v>-10092393</v>
      </c>
      <c r="AP13" s="2">
        <v>-10272893</v>
      </c>
      <c r="AQ13" s="2">
        <v>-8224111</v>
      </c>
      <c r="AR13" s="2">
        <v>-8308932</v>
      </c>
      <c r="AS13" s="2">
        <v>-8600859</v>
      </c>
      <c r="AT13" s="2">
        <v>-8396292</v>
      </c>
      <c r="AU13" s="2">
        <v>-8518803</v>
      </c>
      <c r="AV13" s="2">
        <v>-8573836</v>
      </c>
      <c r="AW13" s="2">
        <v>-8228278</v>
      </c>
      <c r="AX13" s="2">
        <v>-8287279</v>
      </c>
      <c r="AY13" s="2">
        <v>-8479942</v>
      </c>
      <c r="AZ13" s="2">
        <v>-8364179</v>
      </c>
      <c r="BA13" s="2">
        <v>-8502697</v>
      </c>
      <c r="BB13" s="2">
        <v>-8668473</v>
      </c>
      <c r="BC13" s="2">
        <v>-8383936</v>
      </c>
      <c r="BD13" s="2">
        <v>-8857235</v>
      </c>
      <c r="BE13" s="2">
        <v>-9244873</v>
      </c>
      <c r="BF13" s="2">
        <v>-9829303</v>
      </c>
      <c r="BG13" s="2">
        <v>-11010774</v>
      </c>
      <c r="BH13" s="2">
        <v>-11911138</v>
      </c>
      <c r="BI13" s="2">
        <v>-15262795</v>
      </c>
      <c r="BJ13" s="2">
        <v>-15236606</v>
      </c>
      <c r="BK13" s="2">
        <v>-17487633</v>
      </c>
      <c r="BL13" s="2">
        <v>-19744908</v>
      </c>
      <c r="BM13" s="2">
        <v>-19326909</v>
      </c>
      <c r="BN13" s="2">
        <v>-19595770</v>
      </c>
      <c r="BO13" s="2">
        <v>-14176579</v>
      </c>
      <c r="BP13" s="2">
        <v>-14132675</v>
      </c>
      <c r="BQ13" s="2">
        <v>-14116178</v>
      </c>
      <c r="BR13" s="2">
        <v>-14423096</v>
      </c>
      <c r="BS13" s="2">
        <v>-14650808</v>
      </c>
      <c r="BT13" s="2">
        <v>-14681638</v>
      </c>
      <c r="BU13" s="2">
        <v>-14790508</v>
      </c>
      <c r="BV13" s="2">
        <v>-14985978</v>
      </c>
      <c r="BW13" s="2">
        <v>-15065278</v>
      </c>
      <c r="BX13" s="2">
        <v>-14853965</v>
      </c>
      <c r="BY13" s="2">
        <v>-15333080</v>
      </c>
      <c r="BZ13" s="2">
        <v>-15104392</v>
      </c>
      <c r="CA13" s="2">
        <v>-13042858</v>
      </c>
      <c r="CB13" s="2">
        <v>-12754053</v>
      </c>
      <c r="CC13" s="2">
        <v>-13042488</v>
      </c>
      <c r="CD13" s="2">
        <v>-14637746</v>
      </c>
      <c r="CE13" s="2">
        <v>-15160030</v>
      </c>
      <c r="CF13" s="2">
        <v>-16088110</v>
      </c>
      <c r="CG13" s="2">
        <v>-16133590</v>
      </c>
      <c r="CH13" s="2">
        <v>-16253942</v>
      </c>
      <c r="CI13" s="2">
        <v>-17602642</v>
      </c>
      <c r="CJ13" s="2">
        <v>-20966639</v>
      </c>
      <c r="CK13" s="2">
        <v>-21523317</v>
      </c>
      <c r="CL13" s="2">
        <v>-21323202</v>
      </c>
      <c r="CM13" s="2">
        <v>-19667352</v>
      </c>
      <c r="CN13" s="2">
        <v>-19766565</v>
      </c>
      <c r="CO13" s="2">
        <v>-20083889</v>
      </c>
      <c r="CP13" s="2">
        <v>-20375627</v>
      </c>
      <c r="CQ13" s="2">
        <v>-20780645</v>
      </c>
      <c r="CR13" s="2">
        <v>-21234585</v>
      </c>
      <c r="CS13" s="2">
        <v>-22082122</v>
      </c>
      <c r="CT13" s="2">
        <v>-22644736</v>
      </c>
      <c r="CU13" s="2">
        <v>-23112208</v>
      </c>
      <c r="CV13" s="2">
        <v>-24151968</v>
      </c>
      <c r="CW13" s="2">
        <v>-24947662</v>
      </c>
      <c r="CX13" s="2">
        <v>-26045252</v>
      </c>
      <c r="CY13" s="2">
        <v>-22893292</v>
      </c>
      <c r="CZ13" s="2">
        <v>-23265456</v>
      </c>
      <c r="DA13" s="2">
        <v>-24143959</v>
      </c>
      <c r="DB13" s="2">
        <v>-25147109</v>
      </c>
      <c r="DC13" s="2">
        <v>-25978773</v>
      </c>
      <c r="DD13" s="2">
        <v>-28231940</v>
      </c>
      <c r="DE13" s="2">
        <v>-29761066</v>
      </c>
      <c r="DF13" s="2">
        <v>-30254319</v>
      </c>
      <c r="DG13" s="2">
        <v>-32367121</v>
      </c>
      <c r="DH13" s="2">
        <v>-34562829</v>
      </c>
      <c r="DI13" s="2">
        <v>-35717989</v>
      </c>
      <c r="DJ13" s="2">
        <v>-34689870</v>
      </c>
      <c r="DK13" s="2">
        <v>-28633324</v>
      </c>
      <c r="DL13" s="2">
        <v>-28537999</v>
      </c>
      <c r="DM13" s="2">
        <v>-29568894</v>
      </c>
      <c r="DN13" s="2">
        <v>-30128695</v>
      </c>
      <c r="DO13" s="2">
        <v>-30619821</v>
      </c>
      <c r="DP13" s="2">
        <v>-31415955</v>
      </c>
      <c r="DQ13" s="2">
        <v>-31829448</v>
      </c>
      <c r="DR13" s="2">
        <v>-32172608</v>
      </c>
      <c r="DS13" s="2">
        <v>-33138583</v>
      </c>
      <c r="DT13" s="2">
        <v>-37343651</v>
      </c>
      <c r="DU13" s="2">
        <v>-40625190</v>
      </c>
      <c r="DV13" s="2">
        <v>-36350881</v>
      </c>
      <c r="DW13" s="2">
        <v>-34254415</v>
      </c>
      <c r="DX13" s="2">
        <v>-34984413</v>
      </c>
      <c r="DY13" s="2">
        <v>-36051956</v>
      </c>
      <c r="DZ13" s="2">
        <v>-37647985</v>
      </c>
      <c r="EA13" s="2">
        <v>-39002186</v>
      </c>
      <c r="EB13" s="2">
        <v>-40144245</v>
      </c>
      <c r="EC13" s="2">
        <v>-41397795</v>
      </c>
      <c r="ED13" s="2">
        <v>-42805567</v>
      </c>
      <c r="EE13" s="2">
        <v>-46068632</v>
      </c>
      <c r="EF13" s="2">
        <v>-53663974</v>
      </c>
      <c r="EG13" s="2">
        <v>-60512437</v>
      </c>
      <c r="EH13" s="2">
        <v>-63057192</v>
      </c>
      <c r="EI13" s="2">
        <v>-54707443</v>
      </c>
      <c r="EJ13" s="2">
        <v>-56592317</v>
      </c>
      <c r="EK13" s="2">
        <v>-57935364</v>
      </c>
      <c r="EL13" s="2">
        <v>-58796924</v>
      </c>
      <c r="EM13" s="2">
        <v>-66115962</v>
      </c>
      <c r="EN13" s="2">
        <v>-77375404</v>
      </c>
      <c r="EO13" s="2">
        <v>-91358801</v>
      </c>
      <c r="EP13" s="2">
        <v>-94491014</v>
      </c>
      <c r="EQ13" s="2">
        <v>-95085239</v>
      </c>
      <c r="ER13" s="2">
        <v>-66917900</v>
      </c>
      <c r="ES13" s="2">
        <v>-51479814</v>
      </c>
      <c r="ET13" s="2">
        <v>-36875681</v>
      </c>
      <c r="EU13" s="2">
        <v>-50010545</v>
      </c>
      <c r="EV13" s="2">
        <v>-60313353</v>
      </c>
    </row>
    <row r="14" spans="1:152" x14ac:dyDescent="0.25">
      <c r="A14" s="18" t="s">
        <v>163</v>
      </c>
      <c r="B14" s="2">
        <v>-62069</v>
      </c>
      <c r="C14" s="2">
        <v>645570</v>
      </c>
      <c r="D14" s="2">
        <v>947345</v>
      </c>
      <c r="E14" s="2">
        <v>1569604</v>
      </c>
      <c r="F14" s="2">
        <v>1464288</v>
      </c>
      <c r="G14" s="2">
        <v>2601080</v>
      </c>
      <c r="H14" s="2">
        <v>2731657</v>
      </c>
      <c r="I14" s="2">
        <v>2922973</v>
      </c>
      <c r="J14" s="2">
        <v>3031972</v>
      </c>
      <c r="K14" s="2">
        <v>2350996</v>
      </c>
      <c r="L14" s="2">
        <v>4824389</v>
      </c>
      <c r="M14" s="2">
        <v>5211705</v>
      </c>
      <c r="N14" s="2">
        <v>4528055</v>
      </c>
      <c r="O14" s="2">
        <v>4710587</v>
      </c>
      <c r="P14" s="2">
        <v>3938316</v>
      </c>
      <c r="Q14" s="2">
        <v>2848790</v>
      </c>
      <c r="R14" s="2">
        <v>-1493934</v>
      </c>
      <c r="S14" s="2">
        <v>-1144621</v>
      </c>
      <c r="T14" s="2">
        <v>520077</v>
      </c>
      <c r="U14" s="2">
        <v>192980</v>
      </c>
      <c r="V14" s="2">
        <v>1487055</v>
      </c>
      <c r="W14" s="2">
        <v>2281623</v>
      </c>
      <c r="X14" s="2">
        <v>1053225</v>
      </c>
      <c r="Y14" s="2">
        <v>-5997744</v>
      </c>
      <c r="Z14" s="2">
        <v>-7420335</v>
      </c>
      <c r="AA14" s="2">
        <v>-6377223</v>
      </c>
      <c r="AB14" s="2">
        <v>-8825358</v>
      </c>
      <c r="AC14" s="2">
        <v>-10658321</v>
      </c>
      <c r="AD14" s="2">
        <v>-11276939</v>
      </c>
      <c r="AE14" s="2">
        <v>-7219400</v>
      </c>
      <c r="AF14" s="2">
        <v>-6555655</v>
      </c>
      <c r="AG14" s="2">
        <v>-5464801</v>
      </c>
      <c r="AH14" s="2">
        <v>-3526381</v>
      </c>
      <c r="AI14" s="2">
        <v>-4147812</v>
      </c>
      <c r="AJ14" s="2">
        <v>-4200972</v>
      </c>
      <c r="AK14" s="2">
        <v>-4387039</v>
      </c>
      <c r="AL14" s="2">
        <v>-4363073</v>
      </c>
      <c r="AM14" s="2">
        <v>-5010104</v>
      </c>
      <c r="AN14" s="2">
        <v>-3615960</v>
      </c>
      <c r="AO14" s="2">
        <v>-4874350</v>
      </c>
      <c r="AP14" s="2">
        <v>-4112832</v>
      </c>
      <c r="AQ14" s="2">
        <v>-2309836</v>
      </c>
      <c r="AR14" s="2">
        <v>-4086771</v>
      </c>
      <c r="AS14" s="2">
        <v>-5469399</v>
      </c>
      <c r="AT14" s="2">
        <v>-3562680</v>
      </c>
      <c r="AU14" s="2">
        <v>-3706827</v>
      </c>
      <c r="AV14" s="2">
        <v>-2388719</v>
      </c>
      <c r="AW14" s="2">
        <v>-1825031</v>
      </c>
      <c r="AX14" s="2">
        <v>-3606551</v>
      </c>
      <c r="AY14" s="2">
        <v>-7245849</v>
      </c>
      <c r="AZ14" s="2">
        <v>-9910781</v>
      </c>
      <c r="BA14" s="2">
        <v>-10368038</v>
      </c>
      <c r="BB14" s="2">
        <v>-8576990</v>
      </c>
      <c r="BC14" s="2">
        <v>-7409505</v>
      </c>
      <c r="BD14" s="2">
        <v>-11107405</v>
      </c>
      <c r="BE14" s="2">
        <v>-13610657</v>
      </c>
      <c r="BF14" s="2">
        <v>-15739114</v>
      </c>
      <c r="BG14" s="2">
        <v>-19762760</v>
      </c>
      <c r="BH14" s="2">
        <v>-23779459</v>
      </c>
      <c r="BI14" s="2">
        <v>-16449595</v>
      </c>
      <c r="BJ14" s="2">
        <v>-20039179</v>
      </c>
      <c r="BK14" s="2">
        <v>-20198714</v>
      </c>
      <c r="BL14" s="2">
        <v>-14688171</v>
      </c>
      <c r="BM14" s="2">
        <v>-13740407</v>
      </c>
      <c r="BN14" s="2">
        <v>-13749325</v>
      </c>
      <c r="BO14" s="2">
        <v>-12973223</v>
      </c>
      <c r="BP14" s="2">
        <v>-14834021</v>
      </c>
      <c r="BQ14" s="2">
        <v>-14278996</v>
      </c>
      <c r="BR14" s="2">
        <v>-13773526</v>
      </c>
      <c r="BS14" s="2">
        <v>-14393486</v>
      </c>
      <c r="BT14" s="2">
        <v>-14353051</v>
      </c>
      <c r="BU14" s="2">
        <v>-14418353</v>
      </c>
      <c r="BV14" s="2">
        <v>-13847883</v>
      </c>
      <c r="BW14" s="2">
        <v>-13655373</v>
      </c>
      <c r="BX14" s="2">
        <v>-12692380</v>
      </c>
      <c r="BY14" s="2">
        <v>-13708110</v>
      </c>
      <c r="BZ14" s="2">
        <v>-13938918</v>
      </c>
      <c r="CA14" s="2">
        <v>-12394539</v>
      </c>
      <c r="CB14" s="2">
        <v>-15086072</v>
      </c>
      <c r="CC14" s="2">
        <v>-16211580</v>
      </c>
      <c r="CD14" s="2">
        <v>-15824098</v>
      </c>
      <c r="CE14" s="2">
        <v>-21974845</v>
      </c>
      <c r="CF14" s="2">
        <v>-20314586</v>
      </c>
      <c r="CG14" s="2">
        <v>-18189886</v>
      </c>
      <c r="CH14" s="2">
        <v>-18262826</v>
      </c>
      <c r="CI14" s="2">
        <v>-22164474</v>
      </c>
      <c r="CJ14" s="2">
        <v>-25609908</v>
      </c>
      <c r="CK14" s="2">
        <v>-24147724</v>
      </c>
      <c r="CL14" s="2">
        <v>-21816551</v>
      </c>
      <c r="CM14" s="2">
        <v>-18793810</v>
      </c>
      <c r="CN14" s="2">
        <v>-17035042</v>
      </c>
      <c r="CO14" s="2">
        <v>-18914771</v>
      </c>
      <c r="CP14" s="2">
        <v>-16905378</v>
      </c>
      <c r="CQ14" s="2">
        <v>-19361353</v>
      </c>
      <c r="CR14" s="2">
        <v>-23068580</v>
      </c>
      <c r="CS14" s="2">
        <v>-19106844</v>
      </c>
      <c r="CT14" s="2">
        <v>-18432267</v>
      </c>
      <c r="CU14" s="2">
        <v>-22857000</v>
      </c>
      <c r="CV14" s="2">
        <v>-25851952</v>
      </c>
      <c r="CW14" s="2">
        <v>-28167209</v>
      </c>
      <c r="CX14" s="2">
        <v>-30930406</v>
      </c>
      <c r="CY14" s="2">
        <v>-32515284</v>
      </c>
      <c r="CZ14" s="2">
        <v>-31343162</v>
      </c>
      <c r="DA14" s="2">
        <v>-32033056</v>
      </c>
      <c r="DB14" s="2">
        <v>-33852872</v>
      </c>
      <c r="DC14" s="2">
        <v>-39080518</v>
      </c>
      <c r="DD14" s="2">
        <v>-42185001</v>
      </c>
      <c r="DE14" s="2">
        <v>-35768790</v>
      </c>
      <c r="DF14" s="2">
        <v>-34552198</v>
      </c>
      <c r="DG14" s="2">
        <v>-32651666</v>
      </c>
      <c r="DH14" s="2">
        <v>-34243393</v>
      </c>
      <c r="DI14" s="2">
        <v>-33042892</v>
      </c>
      <c r="DJ14" s="2">
        <v>-29543033</v>
      </c>
      <c r="DK14" s="2">
        <v>-29191257</v>
      </c>
      <c r="DL14" s="2">
        <v>-33046052</v>
      </c>
      <c r="DM14" s="2">
        <v>-31596936</v>
      </c>
      <c r="DN14" s="2">
        <v>-36318930</v>
      </c>
      <c r="DO14" s="2">
        <v>-33539449</v>
      </c>
      <c r="DP14" s="2">
        <v>-35235072</v>
      </c>
      <c r="DQ14" s="2">
        <v>-38249734</v>
      </c>
      <c r="DR14" s="2">
        <v>-50126595</v>
      </c>
      <c r="DS14" s="2">
        <v>-53844953</v>
      </c>
      <c r="DT14" s="2">
        <v>-63915995</v>
      </c>
      <c r="DU14" s="2">
        <v>-50896864</v>
      </c>
      <c r="DV14" s="2">
        <v>-55829640</v>
      </c>
      <c r="DW14" s="2">
        <v>-51523628</v>
      </c>
      <c r="DX14" s="2">
        <v>-51189027</v>
      </c>
      <c r="DY14" s="2">
        <v>-48283450</v>
      </c>
      <c r="DZ14" s="2">
        <v>-49250186</v>
      </c>
      <c r="EA14" s="2">
        <v>-45109583</v>
      </c>
      <c r="EB14" s="2">
        <v>-50265241</v>
      </c>
      <c r="EC14" s="2">
        <v>-58587113</v>
      </c>
      <c r="ED14" s="2">
        <v>-66249177</v>
      </c>
      <c r="EE14" s="2">
        <v>-57011973</v>
      </c>
      <c r="EF14" s="2">
        <v>-51061976</v>
      </c>
      <c r="EG14" s="2">
        <v>-43010885</v>
      </c>
      <c r="EH14" s="2">
        <v>-48481058</v>
      </c>
      <c r="EI14" s="2">
        <v>-47494762</v>
      </c>
      <c r="EJ14" s="2">
        <v>-58849456</v>
      </c>
      <c r="EK14" s="2">
        <v>-59253441</v>
      </c>
      <c r="EL14" s="2">
        <v>-67943481</v>
      </c>
      <c r="EM14" s="2">
        <v>-116662217</v>
      </c>
      <c r="EN14" s="2">
        <v>-90300995</v>
      </c>
      <c r="EO14" s="2">
        <v>-53567783</v>
      </c>
      <c r="EP14" s="2">
        <v>-38692825</v>
      </c>
      <c r="EQ14" s="2">
        <v>-45004689</v>
      </c>
      <c r="ER14" s="2">
        <v>-47547482</v>
      </c>
      <c r="ES14" s="2">
        <v>-48420516</v>
      </c>
      <c r="ET14" s="2">
        <v>-54975215</v>
      </c>
      <c r="EU14" s="2">
        <v>-65682982</v>
      </c>
      <c r="EV14" s="2">
        <v>-68015957</v>
      </c>
    </row>
    <row r="15" spans="1:152" x14ac:dyDescent="0.25">
      <c r="A15" s="1" t="s">
        <v>164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0</v>
      </c>
      <c r="AK15" s="2">
        <v>0</v>
      </c>
      <c r="AL15" s="2">
        <v>0</v>
      </c>
      <c r="AM15" s="2">
        <v>0</v>
      </c>
      <c r="AN15" s="2">
        <v>0</v>
      </c>
      <c r="AO15" s="2">
        <v>0</v>
      </c>
      <c r="AP15" s="2">
        <v>0</v>
      </c>
      <c r="AQ15" s="2">
        <v>0</v>
      </c>
      <c r="AR15" s="2">
        <v>0</v>
      </c>
      <c r="AS15" s="2">
        <v>0</v>
      </c>
      <c r="AT15" s="2">
        <v>0</v>
      </c>
      <c r="AU15" s="2">
        <v>0</v>
      </c>
      <c r="AV15" s="2">
        <v>0</v>
      </c>
      <c r="AW15" s="2">
        <v>0</v>
      </c>
      <c r="AX15" s="2">
        <v>0</v>
      </c>
      <c r="AY15" s="2">
        <v>0</v>
      </c>
      <c r="AZ15" s="2">
        <v>0</v>
      </c>
      <c r="BA15" s="2">
        <v>0</v>
      </c>
      <c r="BB15" s="2">
        <v>0</v>
      </c>
      <c r="BC15" s="2">
        <v>0</v>
      </c>
      <c r="BD15" s="2">
        <v>0</v>
      </c>
      <c r="BE15" s="2">
        <v>0</v>
      </c>
      <c r="BF15" s="2">
        <v>0</v>
      </c>
      <c r="BG15" s="2">
        <v>0</v>
      </c>
      <c r="BH15" s="2">
        <v>0</v>
      </c>
      <c r="BI15" s="2">
        <v>0</v>
      </c>
      <c r="BJ15" s="2">
        <v>0</v>
      </c>
      <c r="BK15" s="2">
        <v>0</v>
      </c>
      <c r="BL15" s="2">
        <v>0</v>
      </c>
      <c r="BM15" s="2">
        <v>0</v>
      </c>
      <c r="BN15" s="2">
        <v>0</v>
      </c>
      <c r="BO15" s="2">
        <v>0</v>
      </c>
      <c r="BP15" s="2">
        <v>0</v>
      </c>
      <c r="BQ15" s="2">
        <v>0</v>
      </c>
      <c r="BR15" s="2">
        <v>0</v>
      </c>
      <c r="BS15" s="2">
        <v>0</v>
      </c>
      <c r="BT15" s="2">
        <v>0</v>
      </c>
      <c r="BU15" s="2">
        <v>0</v>
      </c>
      <c r="BV15" s="2">
        <v>0</v>
      </c>
      <c r="BW15" s="2">
        <v>0</v>
      </c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  <c r="DT15" s="2"/>
      <c r="DU15" s="2"/>
      <c r="DV15" s="2"/>
      <c r="DW15" s="2"/>
      <c r="DX15" s="2"/>
      <c r="DY15" s="2"/>
      <c r="DZ15" s="2"/>
      <c r="EA15" s="2"/>
      <c r="EB15" s="2"/>
      <c r="EC15" s="2"/>
      <c r="ED15" s="2"/>
      <c r="EE15" s="2"/>
      <c r="EF15" s="2"/>
      <c r="EG15" s="2"/>
      <c r="EH15" s="2"/>
      <c r="EI15" s="2"/>
      <c r="EJ15" s="2"/>
      <c r="EK15" s="2"/>
      <c r="EL15" s="2"/>
      <c r="EM15" s="2"/>
      <c r="EN15" s="2"/>
      <c r="EO15" s="2"/>
      <c r="EP15" s="2"/>
      <c r="EQ15" s="2"/>
      <c r="ER15" s="2"/>
      <c r="ES15" s="2"/>
      <c r="ET15" s="2"/>
      <c r="EU15" s="2"/>
      <c r="EV15" s="2"/>
    </row>
    <row r="16" spans="1:152" x14ac:dyDescent="0.25">
      <c r="A16" s="1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  <c r="DT16" s="2"/>
      <c r="DU16" s="2"/>
      <c r="DV16" s="2"/>
      <c r="DW16" s="2"/>
      <c r="DX16" s="2"/>
      <c r="DY16" s="2"/>
      <c r="DZ16" s="2"/>
      <c r="EA16" s="2"/>
      <c r="EB16" s="2"/>
      <c r="EC16" s="2"/>
      <c r="ED16" s="2"/>
      <c r="EE16" s="2"/>
      <c r="EF16" s="2"/>
      <c r="EG16" s="2"/>
      <c r="EH16" s="2"/>
      <c r="EI16" s="2"/>
      <c r="EJ16" s="2"/>
      <c r="EK16" s="2"/>
      <c r="EL16" s="2"/>
      <c r="EM16" s="2"/>
      <c r="EN16" s="2"/>
      <c r="EO16" s="2"/>
      <c r="EP16" s="2"/>
      <c r="EQ16" s="2"/>
      <c r="ER16" s="2"/>
      <c r="ES16" s="2"/>
      <c r="ET16" s="2"/>
      <c r="EU16" s="2"/>
      <c r="EV16" s="2"/>
    </row>
    <row r="17" spans="1:158" x14ac:dyDescent="0.25">
      <c r="A17" s="1" t="s">
        <v>165</v>
      </c>
      <c r="B17" s="2">
        <v>103026144</v>
      </c>
      <c r="C17" s="2">
        <v>104352381</v>
      </c>
      <c r="D17" s="2">
        <v>108356761</v>
      </c>
      <c r="E17" s="2">
        <v>109099045</v>
      </c>
      <c r="F17" s="2">
        <v>112615561</v>
      </c>
      <c r="G17" s="2">
        <v>110724556</v>
      </c>
      <c r="H17" s="2">
        <v>107166243</v>
      </c>
      <c r="I17" s="2">
        <v>109161593</v>
      </c>
      <c r="J17" s="2">
        <v>110432867</v>
      </c>
      <c r="K17" s="2">
        <v>113701859</v>
      </c>
      <c r="L17" s="2">
        <v>107471430</v>
      </c>
      <c r="M17" s="2">
        <v>107254069</v>
      </c>
      <c r="N17" s="2">
        <v>106694168</v>
      </c>
      <c r="O17" s="2">
        <v>106624807</v>
      </c>
      <c r="P17" s="2">
        <v>108090878</v>
      </c>
      <c r="Q17" s="2">
        <v>108370077</v>
      </c>
      <c r="R17" s="2">
        <v>114515754</v>
      </c>
      <c r="S17" s="2">
        <v>113341741</v>
      </c>
      <c r="T17" s="2">
        <v>107411643</v>
      </c>
      <c r="U17" s="2">
        <v>109834364</v>
      </c>
      <c r="V17" s="2">
        <v>107441971</v>
      </c>
      <c r="W17" s="2">
        <v>107867691</v>
      </c>
      <c r="X17" s="2">
        <v>111063240</v>
      </c>
      <c r="Y17" s="2">
        <v>116794073</v>
      </c>
      <c r="Z17" s="2">
        <v>119329410</v>
      </c>
      <c r="AA17" s="2">
        <v>113458778</v>
      </c>
      <c r="AB17" s="2">
        <v>114274236</v>
      </c>
      <c r="AC17" s="2">
        <v>117004988</v>
      </c>
      <c r="AD17" s="2">
        <v>116575319</v>
      </c>
      <c r="AE17" s="2">
        <v>110203360</v>
      </c>
      <c r="AF17" s="2">
        <v>109924560</v>
      </c>
      <c r="AG17" s="2">
        <v>106190682</v>
      </c>
      <c r="AH17" s="2">
        <v>104926705</v>
      </c>
      <c r="AI17" s="2">
        <v>110291929</v>
      </c>
      <c r="AJ17" s="2">
        <v>109500431</v>
      </c>
      <c r="AK17" s="2">
        <v>110531330</v>
      </c>
      <c r="AL17" s="2">
        <v>110103356</v>
      </c>
      <c r="AM17" s="2">
        <v>110026310</v>
      </c>
      <c r="AN17" s="2">
        <v>110245788</v>
      </c>
      <c r="AO17" s="2">
        <v>109391290</v>
      </c>
      <c r="AP17" s="2">
        <v>112124515</v>
      </c>
      <c r="AQ17" s="2">
        <v>118799705</v>
      </c>
      <c r="AR17" s="2">
        <v>117382136</v>
      </c>
      <c r="AS17" s="2">
        <v>116824501</v>
      </c>
      <c r="AT17" s="2">
        <v>117610388</v>
      </c>
      <c r="AU17" s="2">
        <v>122538787</v>
      </c>
      <c r="AV17" s="2">
        <v>119716203</v>
      </c>
      <c r="AW17" s="2">
        <v>121298324</v>
      </c>
      <c r="AX17" s="2">
        <v>124650025</v>
      </c>
      <c r="AY17" s="2">
        <v>128463527</v>
      </c>
      <c r="AZ17" s="2">
        <v>132590176</v>
      </c>
      <c r="BA17" s="2">
        <v>133047480</v>
      </c>
      <c r="BB17" s="2">
        <v>136737807</v>
      </c>
      <c r="BC17" s="2">
        <v>139810064</v>
      </c>
      <c r="BD17" s="2">
        <v>146578579</v>
      </c>
      <c r="BE17" s="2">
        <v>150793261</v>
      </c>
      <c r="BF17" s="2">
        <v>151165742</v>
      </c>
      <c r="BG17" s="2">
        <v>147054764</v>
      </c>
      <c r="BH17" s="2">
        <v>149857315</v>
      </c>
      <c r="BI17" s="2">
        <v>142793734</v>
      </c>
      <c r="BJ17" s="2">
        <v>154147199</v>
      </c>
      <c r="BK17" s="2">
        <v>146213614</v>
      </c>
      <c r="BL17" s="2">
        <v>135390952</v>
      </c>
      <c r="BM17" s="2">
        <v>139109518</v>
      </c>
      <c r="BN17" s="2">
        <v>144032200</v>
      </c>
      <c r="BO17" s="2">
        <v>152157165</v>
      </c>
      <c r="BP17" s="2">
        <v>155528122</v>
      </c>
      <c r="BQ17" s="2">
        <v>163104987</v>
      </c>
      <c r="BR17" s="2">
        <v>170257626</v>
      </c>
      <c r="BS17" s="2">
        <v>185345267</v>
      </c>
      <c r="BT17" s="2">
        <v>188586147</v>
      </c>
      <c r="BU17" s="2">
        <v>198747894</v>
      </c>
      <c r="BV17" s="2">
        <v>200085346</v>
      </c>
      <c r="BW17" s="2">
        <v>202022077</v>
      </c>
      <c r="BX17" s="2">
        <v>208658484</v>
      </c>
      <c r="BY17" s="2">
        <v>211363840</v>
      </c>
      <c r="BZ17" s="2">
        <v>219098171</v>
      </c>
      <c r="CA17" s="2">
        <v>234218238</v>
      </c>
      <c r="CB17" s="2">
        <v>231410234</v>
      </c>
      <c r="CC17" s="2">
        <v>226224976</v>
      </c>
      <c r="CD17" s="2">
        <v>228536154</v>
      </c>
      <c r="CE17" s="2">
        <v>252717344</v>
      </c>
      <c r="CF17" s="2">
        <v>253139818</v>
      </c>
      <c r="CG17" s="2">
        <v>257299409</v>
      </c>
      <c r="CH17" s="2">
        <v>262203902</v>
      </c>
      <c r="CI17" s="2">
        <v>265857669</v>
      </c>
      <c r="CJ17" s="2">
        <v>265441272</v>
      </c>
      <c r="CK17" s="2">
        <v>270204556</v>
      </c>
      <c r="CL17" s="2">
        <v>262750465</v>
      </c>
      <c r="CM17" s="2">
        <v>268243802</v>
      </c>
      <c r="CN17" s="2">
        <v>268166837</v>
      </c>
      <c r="CO17" s="2">
        <v>276799271</v>
      </c>
      <c r="CP17" s="2">
        <v>272004583</v>
      </c>
      <c r="CQ17" s="2">
        <v>283188937</v>
      </c>
      <c r="CR17" s="2">
        <v>289397364</v>
      </c>
      <c r="CS17" s="2">
        <v>284414169</v>
      </c>
      <c r="CT17" s="2">
        <v>286785505</v>
      </c>
      <c r="CU17" s="2">
        <v>281900314</v>
      </c>
      <c r="CV17" s="2">
        <v>295391475</v>
      </c>
      <c r="CW17" s="2">
        <v>298218739</v>
      </c>
      <c r="CX17" s="2">
        <v>290371892</v>
      </c>
      <c r="CY17" s="2">
        <v>306927887</v>
      </c>
      <c r="CZ17" s="2">
        <v>299872282</v>
      </c>
      <c r="DA17" s="2">
        <v>300005598</v>
      </c>
      <c r="DB17" s="2">
        <v>311843950</v>
      </c>
      <c r="DC17" s="2">
        <v>326628137</v>
      </c>
      <c r="DD17" s="2">
        <v>332358190</v>
      </c>
      <c r="DE17" s="2">
        <v>314961665</v>
      </c>
      <c r="DF17" s="2">
        <v>312416203</v>
      </c>
      <c r="DG17" s="2">
        <v>293215139</v>
      </c>
      <c r="DH17" s="2">
        <v>299032448</v>
      </c>
      <c r="DI17" s="2">
        <v>296117950</v>
      </c>
      <c r="DJ17" s="2">
        <v>294371244</v>
      </c>
      <c r="DK17" s="2">
        <v>306605638</v>
      </c>
      <c r="DL17" s="2">
        <v>322356353</v>
      </c>
      <c r="DM17" s="2">
        <v>331841404</v>
      </c>
      <c r="DN17" s="2">
        <v>336629312</v>
      </c>
      <c r="DO17" s="2">
        <v>342559378</v>
      </c>
      <c r="DP17" s="2">
        <v>331374360</v>
      </c>
      <c r="DQ17" s="2">
        <v>346048774</v>
      </c>
      <c r="DR17" s="2">
        <v>360527492</v>
      </c>
      <c r="DS17" s="2">
        <v>345423123</v>
      </c>
      <c r="DT17" s="2">
        <v>371392211</v>
      </c>
      <c r="DU17" s="2">
        <v>357152204</v>
      </c>
      <c r="DV17" s="2">
        <v>367671022</v>
      </c>
      <c r="DW17" s="2">
        <v>360284123</v>
      </c>
      <c r="DX17" s="2">
        <v>373401847</v>
      </c>
      <c r="DY17" s="2">
        <v>383080810</v>
      </c>
      <c r="DZ17" s="2">
        <v>377229169</v>
      </c>
      <c r="EA17" s="2">
        <v>379117298</v>
      </c>
      <c r="EB17" s="2">
        <v>390149331</v>
      </c>
      <c r="EC17" s="2">
        <v>423854298</v>
      </c>
      <c r="ED17" s="2">
        <v>434778200</v>
      </c>
      <c r="EE17" s="2">
        <v>396221911</v>
      </c>
      <c r="EF17" s="2">
        <v>418704296</v>
      </c>
      <c r="EG17" s="2">
        <v>418403777</v>
      </c>
      <c r="EH17" s="2">
        <v>421607414</v>
      </c>
      <c r="EI17" s="2">
        <v>441414087</v>
      </c>
      <c r="EJ17" s="2">
        <v>460926032</v>
      </c>
      <c r="EK17" s="2">
        <v>432475614</v>
      </c>
      <c r="EL17" s="2">
        <v>461517176</v>
      </c>
      <c r="EM17" s="2">
        <v>498330038</v>
      </c>
      <c r="EN17" s="2">
        <v>460615108</v>
      </c>
      <c r="EO17" s="2">
        <v>430402749</v>
      </c>
      <c r="EP17" s="2">
        <v>435612671</v>
      </c>
      <c r="EQ17" s="2">
        <v>461204139</v>
      </c>
      <c r="ER17" s="2">
        <v>510685268</v>
      </c>
      <c r="ES17" s="2">
        <v>534518525</v>
      </c>
      <c r="ET17" s="2">
        <v>542969283</v>
      </c>
      <c r="EU17" s="2">
        <v>540693732</v>
      </c>
      <c r="EV17" s="2">
        <v>549036074</v>
      </c>
    </row>
    <row r="18" spans="1:158" x14ac:dyDescent="0.25">
      <c r="A18" s="18" t="s">
        <v>166</v>
      </c>
      <c r="B18" s="2">
        <v>63757763</v>
      </c>
      <c r="C18" s="2">
        <v>62436789</v>
      </c>
      <c r="D18" s="2">
        <v>63124173</v>
      </c>
      <c r="E18" s="2">
        <v>65506886</v>
      </c>
      <c r="F18" s="2">
        <v>72155546</v>
      </c>
      <c r="G18" s="2">
        <v>66651031</v>
      </c>
      <c r="H18" s="2">
        <v>58184548</v>
      </c>
      <c r="I18" s="2">
        <v>60002820</v>
      </c>
      <c r="J18" s="2">
        <v>59314276</v>
      </c>
      <c r="K18" s="2">
        <v>62290199</v>
      </c>
      <c r="L18" s="2">
        <v>56431862</v>
      </c>
      <c r="M18" s="2">
        <v>53029706</v>
      </c>
      <c r="N18" s="2">
        <v>54846352</v>
      </c>
      <c r="O18" s="2">
        <v>51834376</v>
      </c>
      <c r="P18" s="2">
        <v>54211805</v>
      </c>
      <c r="Q18" s="2">
        <v>55866975</v>
      </c>
      <c r="R18" s="2">
        <v>63059763</v>
      </c>
      <c r="S18" s="2">
        <v>59197857</v>
      </c>
      <c r="T18" s="2">
        <v>61332695</v>
      </c>
      <c r="U18" s="2">
        <v>64318896</v>
      </c>
      <c r="V18" s="2">
        <v>58554691</v>
      </c>
      <c r="W18" s="2">
        <v>58027063</v>
      </c>
      <c r="X18" s="2">
        <v>59180348</v>
      </c>
      <c r="Y18" s="2">
        <v>65927448</v>
      </c>
      <c r="Z18" s="2">
        <v>67575095</v>
      </c>
      <c r="AA18" s="2">
        <v>58758027</v>
      </c>
      <c r="AB18" s="2">
        <v>57189729</v>
      </c>
      <c r="AC18" s="2">
        <v>60879728</v>
      </c>
      <c r="AD18" s="2">
        <v>58216968</v>
      </c>
      <c r="AE18" s="2">
        <v>52872643</v>
      </c>
      <c r="AF18" s="2">
        <v>55985807</v>
      </c>
      <c r="AG18" s="2">
        <v>54675337</v>
      </c>
      <c r="AH18" s="2">
        <v>54590921</v>
      </c>
      <c r="AI18" s="2">
        <v>58977919</v>
      </c>
      <c r="AJ18" s="2">
        <v>60203350</v>
      </c>
      <c r="AK18" s="2">
        <v>60687577</v>
      </c>
      <c r="AL18" s="2">
        <v>61267871</v>
      </c>
      <c r="AM18" s="2">
        <v>59294454</v>
      </c>
      <c r="AN18" s="2">
        <v>61227314</v>
      </c>
      <c r="AO18" s="2">
        <v>61997630</v>
      </c>
      <c r="AP18" s="2">
        <v>61005504</v>
      </c>
      <c r="AQ18" s="2">
        <v>57328180</v>
      </c>
      <c r="AR18" s="2">
        <v>58330740</v>
      </c>
      <c r="AS18" s="2">
        <v>57370235</v>
      </c>
      <c r="AT18" s="2">
        <v>57526187</v>
      </c>
      <c r="AU18" s="2">
        <v>60755590</v>
      </c>
      <c r="AV18" s="2">
        <v>63058782</v>
      </c>
      <c r="AW18" s="2">
        <v>58554659</v>
      </c>
      <c r="AX18" s="2">
        <v>54762081</v>
      </c>
      <c r="AY18" s="2">
        <v>57846218</v>
      </c>
      <c r="AZ18" s="2">
        <v>58432822</v>
      </c>
      <c r="BA18" s="2">
        <v>58675934</v>
      </c>
      <c r="BB18" s="2">
        <v>62099869</v>
      </c>
      <c r="BC18" s="2">
        <v>63811007</v>
      </c>
      <c r="BD18" s="2">
        <v>70317466</v>
      </c>
      <c r="BE18" s="2">
        <v>74197046</v>
      </c>
      <c r="BF18" s="2">
        <v>73721024</v>
      </c>
      <c r="BG18" s="2">
        <v>71744152</v>
      </c>
      <c r="BH18" s="2">
        <v>77896564</v>
      </c>
      <c r="BI18" s="2">
        <v>80576191</v>
      </c>
      <c r="BJ18" s="2">
        <v>93157357</v>
      </c>
      <c r="BK18" s="2">
        <v>93059973</v>
      </c>
      <c r="BL18" s="2">
        <v>91623990</v>
      </c>
      <c r="BM18" s="2">
        <v>93571116</v>
      </c>
      <c r="BN18" s="2">
        <v>97544030</v>
      </c>
      <c r="BO18" s="2">
        <v>98881423</v>
      </c>
      <c r="BP18" s="2">
        <v>100411636</v>
      </c>
      <c r="BQ18" s="2">
        <v>106561629</v>
      </c>
      <c r="BR18" s="2">
        <v>111741204</v>
      </c>
      <c r="BS18" s="2">
        <v>125693778</v>
      </c>
      <c r="BT18" s="2">
        <v>127551498</v>
      </c>
      <c r="BU18" s="2">
        <v>136151221</v>
      </c>
      <c r="BV18" s="2">
        <v>136490150</v>
      </c>
      <c r="BW18" s="2">
        <v>137624147</v>
      </c>
      <c r="BX18" s="2">
        <v>143193975</v>
      </c>
      <c r="BY18" s="2">
        <v>145646196</v>
      </c>
      <c r="BZ18" s="2">
        <v>150997383</v>
      </c>
      <c r="CA18" s="2">
        <v>161798238</v>
      </c>
      <c r="CB18" s="2">
        <v>158481770</v>
      </c>
      <c r="CC18" s="2">
        <v>154668491</v>
      </c>
      <c r="CD18" s="2">
        <v>164303950</v>
      </c>
      <c r="CE18" s="2">
        <v>189635281</v>
      </c>
      <c r="CF18" s="2">
        <v>186704862</v>
      </c>
      <c r="CG18" s="2">
        <v>189197564</v>
      </c>
      <c r="CH18" s="2">
        <v>188616834</v>
      </c>
      <c r="CI18" s="2">
        <v>199760145</v>
      </c>
      <c r="CJ18" s="2">
        <v>210787826</v>
      </c>
      <c r="CK18" s="2">
        <v>215293048</v>
      </c>
      <c r="CL18" s="2">
        <v>209212927</v>
      </c>
      <c r="CM18" s="2">
        <v>211464403</v>
      </c>
      <c r="CN18" s="2">
        <v>207976707</v>
      </c>
      <c r="CO18" s="2">
        <v>214448334</v>
      </c>
      <c r="CP18" s="2">
        <v>199769139</v>
      </c>
      <c r="CQ18" s="2">
        <v>207553962</v>
      </c>
      <c r="CR18" s="2">
        <v>212817170</v>
      </c>
      <c r="CS18" s="2">
        <v>206108181</v>
      </c>
      <c r="CT18" s="2">
        <v>209000031</v>
      </c>
      <c r="CU18" s="2">
        <v>207749779</v>
      </c>
      <c r="CV18" s="2">
        <v>222763275</v>
      </c>
      <c r="CW18" s="2">
        <v>228183361</v>
      </c>
      <c r="CX18" s="2">
        <v>228033689</v>
      </c>
      <c r="CY18" s="2">
        <v>241097870</v>
      </c>
      <c r="CZ18" s="2">
        <v>236076880</v>
      </c>
      <c r="DA18" s="2">
        <v>238717300</v>
      </c>
      <c r="DB18" s="2">
        <v>251967272</v>
      </c>
      <c r="DC18" s="2">
        <v>267678009</v>
      </c>
      <c r="DD18" s="2">
        <v>276905870</v>
      </c>
      <c r="DE18" s="2">
        <v>261226849</v>
      </c>
      <c r="DF18" s="2">
        <v>258472090</v>
      </c>
      <c r="DG18" s="2">
        <v>244145365</v>
      </c>
      <c r="DH18" s="2">
        <v>255398530</v>
      </c>
      <c r="DI18" s="2">
        <v>259047197</v>
      </c>
      <c r="DJ18" s="2">
        <v>258434676</v>
      </c>
      <c r="DK18" s="2">
        <v>260285413</v>
      </c>
      <c r="DL18" s="2">
        <v>271048415</v>
      </c>
      <c r="DM18" s="2">
        <v>271697827</v>
      </c>
      <c r="DN18" s="2">
        <v>273979235</v>
      </c>
      <c r="DO18" s="2">
        <v>275730572</v>
      </c>
      <c r="DP18" s="2">
        <v>260811057</v>
      </c>
      <c r="DQ18" s="2">
        <v>270384252</v>
      </c>
      <c r="DR18" s="2">
        <v>281906895</v>
      </c>
      <c r="DS18" s="2">
        <v>260927530</v>
      </c>
      <c r="DT18" s="2">
        <v>291478983</v>
      </c>
      <c r="DU18" s="2">
        <v>281780589</v>
      </c>
      <c r="DV18" s="2">
        <v>288074992</v>
      </c>
      <c r="DW18" s="2">
        <v>273362149</v>
      </c>
      <c r="DX18" s="2">
        <v>285278364</v>
      </c>
      <c r="DY18" s="2">
        <v>291776025</v>
      </c>
      <c r="DZ18" s="2">
        <v>284740041</v>
      </c>
      <c r="EA18" s="2">
        <v>284707467</v>
      </c>
      <c r="EB18" s="2">
        <v>293172961</v>
      </c>
      <c r="EC18" s="2">
        <v>321349045</v>
      </c>
      <c r="ED18" s="2">
        <v>335416005</v>
      </c>
      <c r="EE18" s="2">
        <v>299700718</v>
      </c>
      <c r="EF18" s="2">
        <v>326534633</v>
      </c>
      <c r="EG18" s="2">
        <v>326315340</v>
      </c>
      <c r="EH18" s="2">
        <v>339834301</v>
      </c>
      <c r="EI18" s="2">
        <v>342978264</v>
      </c>
      <c r="EJ18" s="2">
        <v>359326462</v>
      </c>
      <c r="EK18" s="2">
        <v>335561156</v>
      </c>
      <c r="EL18" s="2">
        <v>364893766</v>
      </c>
      <c r="EM18" s="2">
        <v>411218436</v>
      </c>
      <c r="EN18" s="2">
        <v>364277230</v>
      </c>
      <c r="EO18" s="2">
        <v>345883986</v>
      </c>
      <c r="EP18" s="2">
        <v>337359463</v>
      </c>
      <c r="EQ18" s="2">
        <v>347210576</v>
      </c>
      <c r="ER18" s="2">
        <v>380894530</v>
      </c>
      <c r="ES18" s="2">
        <v>399729541</v>
      </c>
      <c r="ET18" s="2">
        <v>429288928</v>
      </c>
      <c r="EU18" s="2">
        <v>424811550</v>
      </c>
      <c r="EV18" s="2">
        <v>432004817</v>
      </c>
      <c r="FB18" s="11" t="s">
        <v>252</v>
      </c>
    </row>
    <row r="19" spans="1:158" x14ac:dyDescent="0.25">
      <c r="A19" s="1" t="s">
        <v>167</v>
      </c>
      <c r="B19" s="2">
        <v>25290674</v>
      </c>
      <c r="C19" s="2">
        <v>24328268</v>
      </c>
      <c r="D19" s="2">
        <v>24044127</v>
      </c>
      <c r="E19" s="2">
        <v>23937693</v>
      </c>
      <c r="F19" s="2">
        <v>23725912</v>
      </c>
      <c r="G19" s="2">
        <v>23013611</v>
      </c>
      <c r="H19" s="2">
        <v>22418101</v>
      </c>
      <c r="I19" s="2">
        <v>22120121</v>
      </c>
      <c r="J19" s="2">
        <v>21925621</v>
      </c>
      <c r="K19" s="2">
        <v>21916707</v>
      </c>
      <c r="L19" s="2">
        <v>20493717</v>
      </c>
      <c r="M19" s="2">
        <v>20296043</v>
      </c>
      <c r="N19" s="2">
        <v>20466651</v>
      </c>
      <c r="O19" s="2">
        <v>19912752</v>
      </c>
      <c r="P19" s="2">
        <v>19872220</v>
      </c>
      <c r="Q19" s="2">
        <v>20345791</v>
      </c>
      <c r="R19" s="2">
        <v>22850233</v>
      </c>
      <c r="S19" s="2">
        <v>22557564</v>
      </c>
      <c r="T19" s="2">
        <v>21110032</v>
      </c>
      <c r="U19" s="2">
        <v>21565077</v>
      </c>
      <c r="V19" s="2">
        <v>19995186</v>
      </c>
      <c r="W19" s="2">
        <v>18688684</v>
      </c>
      <c r="X19" s="2">
        <v>19150572</v>
      </c>
      <c r="Y19" s="2">
        <v>20738238</v>
      </c>
      <c r="Z19" s="2">
        <v>21217258</v>
      </c>
      <c r="AA19" s="2">
        <v>22127634</v>
      </c>
      <c r="AB19" s="2">
        <v>21500770</v>
      </c>
      <c r="AC19" s="2">
        <v>21986192</v>
      </c>
      <c r="AD19" s="2">
        <v>22564604</v>
      </c>
      <c r="AE19" s="2">
        <v>21419333</v>
      </c>
      <c r="AF19" s="2">
        <v>21662194</v>
      </c>
      <c r="AG19" s="2">
        <v>21194744</v>
      </c>
      <c r="AH19" s="2">
        <v>20381084</v>
      </c>
      <c r="AI19" s="2">
        <v>22823982</v>
      </c>
      <c r="AJ19" s="2">
        <v>22910131</v>
      </c>
      <c r="AK19" s="2">
        <v>23377937</v>
      </c>
      <c r="AL19" s="2">
        <v>23472175</v>
      </c>
      <c r="AM19" s="2">
        <v>22917373</v>
      </c>
      <c r="AN19" s="2">
        <v>21936029</v>
      </c>
      <c r="AO19" s="2">
        <v>22097907</v>
      </c>
      <c r="AP19" s="2">
        <v>21706221</v>
      </c>
      <c r="AQ19" s="2">
        <v>20787890</v>
      </c>
      <c r="AR19" s="2">
        <v>20399623</v>
      </c>
      <c r="AS19" s="2">
        <v>20325089</v>
      </c>
      <c r="AT19" s="2">
        <v>20684994</v>
      </c>
      <c r="AU19" s="2">
        <v>20174723</v>
      </c>
      <c r="AV19" s="2">
        <v>20577390</v>
      </c>
      <c r="AW19" s="2">
        <v>20440929</v>
      </c>
      <c r="AX19" s="2">
        <v>20177866</v>
      </c>
      <c r="AY19" s="2">
        <v>21002915</v>
      </c>
      <c r="AZ19" s="2">
        <v>21976389</v>
      </c>
      <c r="BA19" s="2">
        <v>22130290</v>
      </c>
      <c r="BB19" s="2">
        <v>21928709</v>
      </c>
      <c r="BC19" s="2">
        <v>22081111</v>
      </c>
      <c r="BD19" s="2">
        <v>22208291</v>
      </c>
      <c r="BE19" s="2">
        <v>22542114</v>
      </c>
      <c r="BF19" s="2">
        <v>22675653</v>
      </c>
      <c r="BG19" s="2">
        <v>23388652</v>
      </c>
      <c r="BH19" s="2">
        <v>23025505</v>
      </c>
      <c r="BI19" s="2">
        <v>22042983</v>
      </c>
      <c r="BJ19" s="2">
        <v>21866324</v>
      </c>
      <c r="BK19" s="2">
        <v>21779279</v>
      </c>
      <c r="BL19" s="2">
        <v>20367662</v>
      </c>
      <c r="BM19" s="2">
        <v>20329106</v>
      </c>
      <c r="BN19" s="2">
        <v>20428865</v>
      </c>
      <c r="BO19" s="2">
        <v>19727786</v>
      </c>
      <c r="BP19" s="2">
        <v>19183429</v>
      </c>
      <c r="BQ19" s="2">
        <v>18769496</v>
      </c>
      <c r="BR19" s="2">
        <v>17755052</v>
      </c>
      <c r="BS19" s="2">
        <v>17428550</v>
      </c>
      <c r="BT19" s="2">
        <v>17071393</v>
      </c>
      <c r="BU19" s="2">
        <v>16879746</v>
      </c>
      <c r="BV19" s="2">
        <v>16380598</v>
      </c>
      <c r="BW19" s="2">
        <v>16605065</v>
      </c>
      <c r="BX19" s="2">
        <v>16465519</v>
      </c>
      <c r="BY19" s="2">
        <v>16375342</v>
      </c>
      <c r="BZ19" s="2">
        <v>16168560</v>
      </c>
      <c r="CA19" s="2">
        <v>15909479</v>
      </c>
      <c r="CB19" s="2">
        <v>16047079</v>
      </c>
      <c r="CC19" s="2">
        <v>16296772</v>
      </c>
      <c r="CD19" s="2">
        <v>16147431</v>
      </c>
      <c r="CE19" s="2">
        <v>16494176</v>
      </c>
      <c r="CF19" s="2">
        <v>15764417</v>
      </c>
      <c r="CG19" s="2">
        <v>15467089</v>
      </c>
      <c r="CH19" s="2">
        <v>15219965</v>
      </c>
      <c r="CI19" s="2">
        <v>16065169</v>
      </c>
      <c r="CJ19" s="2">
        <v>16582431</v>
      </c>
      <c r="CK19" s="2">
        <v>16055972</v>
      </c>
      <c r="CL19" s="2">
        <v>15514443</v>
      </c>
      <c r="CM19" s="2">
        <v>14660308</v>
      </c>
      <c r="CN19" s="2">
        <v>14099093</v>
      </c>
      <c r="CO19" s="2">
        <v>13624789</v>
      </c>
      <c r="CP19" s="2">
        <v>12819169</v>
      </c>
      <c r="CQ19" s="2">
        <v>11903762</v>
      </c>
      <c r="CR19" s="2">
        <v>11374951</v>
      </c>
      <c r="CS19" s="2">
        <v>10662958</v>
      </c>
      <c r="CT19" s="2">
        <v>10645937</v>
      </c>
      <c r="CU19" s="2">
        <v>10778876</v>
      </c>
      <c r="CV19" s="2">
        <v>10289527</v>
      </c>
      <c r="CW19" s="2">
        <v>10759504</v>
      </c>
      <c r="CX19" s="2">
        <v>10670228</v>
      </c>
      <c r="CY19" s="2">
        <v>10716495</v>
      </c>
      <c r="CZ19" s="2">
        <v>10622072</v>
      </c>
      <c r="DA19" s="2">
        <v>10267044</v>
      </c>
      <c r="DB19" s="2">
        <v>10233848</v>
      </c>
      <c r="DC19" s="2">
        <v>10436524</v>
      </c>
      <c r="DD19" s="2">
        <v>10201849</v>
      </c>
      <c r="DE19" s="2">
        <v>9450222</v>
      </c>
      <c r="DF19" s="2">
        <v>9335223</v>
      </c>
      <c r="DG19" s="2">
        <v>9711792</v>
      </c>
      <c r="DH19" s="2">
        <v>9548779</v>
      </c>
      <c r="DI19" s="2">
        <v>11957231</v>
      </c>
      <c r="DJ19" s="2">
        <v>9517934</v>
      </c>
      <c r="DK19" s="2">
        <v>9140889</v>
      </c>
      <c r="DL19" s="2">
        <v>9322204</v>
      </c>
      <c r="DM19" s="2">
        <v>8810465</v>
      </c>
      <c r="DN19" s="2">
        <v>8970384</v>
      </c>
      <c r="DO19" s="2">
        <v>8580525</v>
      </c>
      <c r="DP19" s="2">
        <v>8621698</v>
      </c>
      <c r="DQ19" s="2">
        <v>8461482</v>
      </c>
      <c r="DR19" s="2">
        <v>9568171</v>
      </c>
      <c r="DS19" s="2">
        <v>9964445</v>
      </c>
      <c r="DT19" s="2">
        <v>10233590</v>
      </c>
      <c r="DU19" s="2">
        <v>9257199</v>
      </c>
      <c r="DV19" s="2">
        <v>10312940</v>
      </c>
      <c r="DW19" s="2">
        <v>9037289</v>
      </c>
      <c r="DX19" s="2">
        <v>8989854</v>
      </c>
      <c r="DY19" s="2">
        <v>8690690</v>
      </c>
      <c r="DZ19" s="2">
        <v>8706424</v>
      </c>
      <c r="EA19" s="2">
        <v>8486612</v>
      </c>
      <c r="EB19" s="2">
        <v>9066896</v>
      </c>
      <c r="EC19" s="2">
        <v>9129973</v>
      </c>
      <c r="ED19" s="2">
        <v>9266294</v>
      </c>
      <c r="EE19" s="2">
        <v>9135303</v>
      </c>
      <c r="EF19" s="2">
        <v>9126219</v>
      </c>
      <c r="EG19" s="2">
        <v>9175830</v>
      </c>
      <c r="EH19" s="2">
        <v>19172740</v>
      </c>
      <c r="EI19" s="2">
        <v>10620636</v>
      </c>
      <c r="EJ19" s="2">
        <v>10078214</v>
      </c>
      <c r="EK19" s="2">
        <v>10245332</v>
      </c>
      <c r="EL19" s="2">
        <v>10602411</v>
      </c>
      <c r="EM19" s="2">
        <v>22917952</v>
      </c>
      <c r="EN19" s="2">
        <v>26264398</v>
      </c>
      <c r="EO19" s="2">
        <v>23606484</v>
      </c>
      <c r="EP19" s="2">
        <v>22201494</v>
      </c>
      <c r="EQ19" s="2">
        <v>21738638</v>
      </c>
      <c r="ER19" s="2">
        <v>21718650</v>
      </c>
      <c r="ES19" s="2">
        <v>22353088</v>
      </c>
      <c r="ET19" s="2">
        <v>47239592</v>
      </c>
      <c r="EU19" s="2">
        <v>25270825</v>
      </c>
      <c r="EV19" s="2">
        <v>24643265</v>
      </c>
    </row>
    <row r="20" spans="1:158" x14ac:dyDescent="0.25">
      <c r="A20" s="1" t="s">
        <v>168</v>
      </c>
      <c r="B20" s="2">
        <v>38467089</v>
      </c>
      <c r="C20" s="2">
        <v>38108522</v>
      </c>
      <c r="D20" s="2">
        <v>39080046</v>
      </c>
      <c r="E20" s="2">
        <v>41569193</v>
      </c>
      <c r="F20" s="2">
        <v>48429634</v>
      </c>
      <c r="G20" s="2">
        <v>43637420</v>
      </c>
      <c r="H20" s="2">
        <v>35766446</v>
      </c>
      <c r="I20" s="2">
        <v>37882699</v>
      </c>
      <c r="J20" s="2">
        <v>37388655</v>
      </c>
      <c r="K20" s="2">
        <v>40373492</v>
      </c>
      <c r="L20" s="2">
        <v>35938145</v>
      </c>
      <c r="M20" s="2">
        <v>32733662</v>
      </c>
      <c r="N20" s="2">
        <v>34379702</v>
      </c>
      <c r="O20" s="2">
        <v>31921624</v>
      </c>
      <c r="P20" s="2">
        <v>34339585</v>
      </c>
      <c r="Q20" s="2">
        <v>35521184</v>
      </c>
      <c r="R20" s="2">
        <v>40209530</v>
      </c>
      <c r="S20" s="2">
        <v>36640293</v>
      </c>
      <c r="T20" s="2">
        <v>40222663</v>
      </c>
      <c r="U20" s="2">
        <v>42753819</v>
      </c>
      <c r="V20" s="2">
        <v>38559505</v>
      </c>
      <c r="W20" s="2">
        <v>39338379</v>
      </c>
      <c r="X20" s="2">
        <v>40029776</v>
      </c>
      <c r="Y20" s="2">
        <v>45189210</v>
      </c>
      <c r="Z20" s="2">
        <v>46357837</v>
      </c>
      <c r="AA20" s="2">
        <v>36630393</v>
      </c>
      <c r="AB20" s="2">
        <v>35688959</v>
      </c>
      <c r="AC20" s="2">
        <v>38893536</v>
      </c>
      <c r="AD20" s="2">
        <v>35652364</v>
      </c>
      <c r="AE20" s="2">
        <v>31453310</v>
      </c>
      <c r="AF20" s="2">
        <v>34323613</v>
      </c>
      <c r="AG20" s="2">
        <v>33480593</v>
      </c>
      <c r="AH20" s="2">
        <v>34209837</v>
      </c>
      <c r="AI20" s="2">
        <v>36153937</v>
      </c>
      <c r="AJ20" s="2">
        <v>37293219</v>
      </c>
      <c r="AK20" s="2">
        <v>37309640</v>
      </c>
      <c r="AL20" s="2">
        <v>37795696</v>
      </c>
      <c r="AM20" s="2">
        <v>36377081</v>
      </c>
      <c r="AN20" s="2">
        <v>39291285</v>
      </c>
      <c r="AO20" s="2">
        <v>39899723</v>
      </c>
      <c r="AP20" s="2">
        <v>39299283</v>
      </c>
      <c r="AQ20" s="2">
        <v>36540290</v>
      </c>
      <c r="AR20" s="2">
        <v>37931117</v>
      </c>
      <c r="AS20" s="2">
        <v>37045145</v>
      </c>
      <c r="AT20" s="2">
        <v>36841193</v>
      </c>
      <c r="AU20" s="2">
        <v>40580868</v>
      </c>
      <c r="AV20" s="2">
        <v>42481392</v>
      </c>
      <c r="AW20" s="2">
        <v>38113730</v>
      </c>
      <c r="AX20" s="2">
        <v>34584215</v>
      </c>
      <c r="AY20" s="2">
        <v>36843303</v>
      </c>
      <c r="AZ20" s="2">
        <v>36456433</v>
      </c>
      <c r="BA20" s="2">
        <v>36545644</v>
      </c>
      <c r="BB20" s="2">
        <v>40171160</v>
      </c>
      <c r="BC20" s="2">
        <v>41729896</v>
      </c>
      <c r="BD20" s="2">
        <v>48109175</v>
      </c>
      <c r="BE20" s="2">
        <v>51654931</v>
      </c>
      <c r="BF20" s="2">
        <v>51045372</v>
      </c>
      <c r="BG20" s="2">
        <v>48355500</v>
      </c>
      <c r="BH20" s="2">
        <v>54871058</v>
      </c>
      <c r="BI20" s="2">
        <v>58533208</v>
      </c>
      <c r="BJ20" s="2">
        <v>71291033</v>
      </c>
      <c r="BK20" s="2">
        <v>71280694</v>
      </c>
      <c r="BL20" s="2">
        <v>71256328</v>
      </c>
      <c r="BM20" s="2">
        <v>73242009</v>
      </c>
      <c r="BN20" s="2">
        <v>77115166</v>
      </c>
      <c r="BO20" s="2">
        <v>79153638</v>
      </c>
      <c r="BP20" s="2">
        <v>81228206</v>
      </c>
      <c r="BQ20" s="2">
        <v>87792133</v>
      </c>
      <c r="BR20" s="2">
        <v>93986152</v>
      </c>
      <c r="BS20" s="2">
        <v>108265228</v>
      </c>
      <c r="BT20" s="2">
        <v>110480105</v>
      </c>
      <c r="BU20" s="2">
        <v>119271475</v>
      </c>
      <c r="BV20" s="2">
        <v>120109552</v>
      </c>
      <c r="BW20" s="2">
        <v>121019082</v>
      </c>
      <c r="BX20" s="2">
        <v>126728456</v>
      </c>
      <c r="BY20" s="2">
        <v>129270854</v>
      </c>
      <c r="BZ20" s="2">
        <v>134828823</v>
      </c>
      <c r="CA20" s="2">
        <v>145888759</v>
      </c>
      <c r="CB20" s="2">
        <v>142434691</v>
      </c>
      <c r="CC20" s="2">
        <v>138371719</v>
      </c>
      <c r="CD20" s="2">
        <v>148156519</v>
      </c>
      <c r="CE20" s="2">
        <v>173141105</v>
      </c>
      <c r="CF20" s="2">
        <v>170940445</v>
      </c>
      <c r="CG20" s="2">
        <v>173730475</v>
      </c>
      <c r="CH20" s="2">
        <v>173396869</v>
      </c>
      <c r="CI20" s="2">
        <v>183694977</v>
      </c>
      <c r="CJ20" s="2">
        <v>194205394</v>
      </c>
      <c r="CK20" s="2">
        <v>199237076</v>
      </c>
      <c r="CL20" s="2">
        <v>193698484</v>
      </c>
      <c r="CM20" s="2">
        <v>196804095</v>
      </c>
      <c r="CN20" s="2">
        <v>193877614</v>
      </c>
      <c r="CO20" s="2">
        <v>200823546</v>
      </c>
      <c r="CP20" s="2">
        <v>186949970</v>
      </c>
      <c r="CQ20" s="2">
        <v>195650200</v>
      </c>
      <c r="CR20" s="2">
        <v>201442219</v>
      </c>
      <c r="CS20" s="2">
        <v>195445223</v>
      </c>
      <c r="CT20" s="2">
        <v>198354094</v>
      </c>
      <c r="CU20" s="2">
        <v>196970904</v>
      </c>
      <c r="CV20" s="2">
        <v>212473748</v>
      </c>
      <c r="CW20" s="2">
        <v>217423857</v>
      </c>
      <c r="CX20" s="2">
        <v>217363462</v>
      </c>
      <c r="CY20" s="2">
        <v>230381376</v>
      </c>
      <c r="CZ20" s="2">
        <v>225454808</v>
      </c>
      <c r="DA20" s="2">
        <v>228450256</v>
      </c>
      <c r="DB20" s="2">
        <v>241733423</v>
      </c>
      <c r="DC20" s="2">
        <v>257241486</v>
      </c>
      <c r="DD20" s="2">
        <v>266704021</v>
      </c>
      <c r="DE20" s="2">
        <v>251776628</v>
      </c>
      <c r="DF20" s="2">
        <v>249136867</v>
      </c>
      <c r="DG20" s="2">
        <v>234433573</v>
      </c>
      <c r="DH20" s="2">
        <v>245849751</v>
      </c>
      <c r="DI20" s="2">
        <v>247089966</v>
      </c>
      <c r="DJ20" s="2">
        <v>248916742</v>
      </c>
      <c r="DK20" s="2">
        <v>251144524</v>
      </c>
      <c r="DL20" s="2">
        <v>261726211</v>
      </c>
      <c r="DM20" s="2">
        <v>262887362</v>
      </c>
      <c r="DN20" s="2">
        <v>265008851</v>
      </c>
      <c r="DO20" s="2">
        <v>267150047</v>
      </c>
      <c r="DP20" s="2">
        <v>252189360</v>
      </c>
      <c r="DQ20" s="2">
        <v>261922771</v>
      </c>
      <c r="DR20" s="2">
        <v>272338724</v>
      </c>
      <c r="DS20" s="2">
        <v>250963085</v>
      </c>
      <c r="DT20" s="2">
        <v>281245393</v>
      </c>
      <c r="DU20" s="2">
        <v>272523390</v>
      </c>
      <c r="DV20" s="2">
        <v>277762052</v>
      </c>
      <c r="DW20" s="2">
        <v>264324860</v>
      </c>
      <c r="DX20" s="2">
        <v>276288510</v>
      </c>
      <c r="DY20" s="2">
        <v>283085335</v>
      </c>
      <c r="DZ20" s="2">
        <v>276033617</v>
      </c>
      <c r="EA20" s="2">
        <v>276220855</v>
      </c>
      <c r="EB20" s="2">
        <v>284106065</v>
      </c>
      <c r="EC20" s="2">
        <v>312219072</v>
      </c>
      <c r="ED20" s="2">
        <v>326149711</v>
      </c>
      <c r="EE20" s="2">
        <v>290565414</v>
      </c>
      <c r="EF20" s="2">
        <v>317408414</v>
      </c>
      <c r="EG20" s="2">
        <v>317139510</v>
      </c>
      <c r="EH20" s="2">
        <v>320661561</v>
      </c>
      <c r="EI20" s="2">
        <v>332357628</v>
      </c>
      <c r="EJ20" s="2">
        <v>349248249</v>
      </c>
      <c r="EK20" s="2">
        <v>325315824</v>
      </c>
      <c r="EL20" s="2">
        <v>354291355</v>
      </c>
      <c r="EM20" s="2">
        <v>388300483</v>
      </c>
      <c r="EN20" s="2">
        <v>338012832</v>
      </c>
      <c r="EO20" s="2">
        <v>322277502</v>
      </c>
      <c r="EP20" s="2">
        <v>315157969</v>
      </c>
      <c r="EQ20" s="2">
        <v>325471938</v>
      </c>
      <c r="ER20" s="2">
        <v>359175880</v>
      </c>
      <c r="ES20" s="2">
        <v>377376453</v>
      </c>
      <c r="ET20" s="2">
        <v>382049336</v>
      </c>
      <c r="EU20" s="2">
        <v>399540725</v>
      </c>
      <c r="EV20" s="2">
        <v>407361553</v>
      </c>
    </row>
    <row r="21" spans="1:158" x14ac:dyDescent="0.25">
      <c r="A21" s="1" t="s">
        <v>169</v>
      </c>
      <c r="B21" s="2">
        <v>20908719</v>
      </c>
      <c r="C21" s="2">
        <v>18690730</v>
      </c>
      <c r="D21" s="2">
        <v>20099891</v>
      </c>
      <c r="E21" s="2">
        <v>22140968</v>
      </c>
      <c r="F21" s="2">
        <v>29855169</v>
      </c>
      <c r="G21" s="2">
        <v>24425116</v>
      </c>
      <c r="H21" s="2">
        <v>17609505</v>
      </c>
      <c r="I21" s="2">
        <v>18965463</v>
      </c>
      <c r="J21" s="2">
        <v>18692880</v>
      </c>
      <c r="K21" s="2">
        <v>19131411</v>
      </c>
      <c r="L21" s="2">
        <v>16865117</v>
      </c>
      <c r="M21" s="2">
        <v>13176970</v>
      </c>
      <c r="N21" s="2">
        <v>14250636</v>
      </c>
      <c r="O21" s="2">
        <v>12248217</v>
      </c>
      <c r="P21" s="2">
        <v>13987059</v>
      </c>
      <c r="Q21" s="2">
        <v>14982608</v>
      </c>
      <c r="R21" s="2">
        <v>17364903</v>
      </c>
      <c r="S21" s="2">
        <v>14973375</v>
      </c>
      <c r="T21" s="2">
        <v>19424259</v>
      </c>
      <c r="U21" s="2">
        <v>20720769</v>
      </c>
      <c r="V21" s="2">
        <v>17227306</v>
      </c>
      <c r="W21" s="2">
        <v>18791997</v>
      </c>
      <c r="X21" s="2">
        <v>17969090</v>
      </c>
      <c r="Y21" s="2">
        <v>21226352</v>
      </c>
      <c r="Z21" s="2">
        <v>20557940</v>
      </c>
      <c r="AA21" s="2">
        <v>14927741</v>
      </c>
      <c r="AB21" s="2">
        <v>14450236</v>
      </c>
      <c r="AC21" s="2">
        <v>17013775</v>
      </c>
      <c r="AD21" s="2">
        <v>11753032</v>
      </c>
      <c r="AE21" s="2">
        <v>10337865</v>
      </c>
      <c r="AF21" s="2">
        <v>13039819</v>
      </c>
      <c r="AG21" s="2">
        <v>12956146</v>
      </c>
      <c r="AH21" s="2">
        <v>15532427</v>
      </c>
      <c r="AI21" s="2">
        <v>16576317</v>
      </c>
      <c r="AJ21" s="2">
        <v>16841927</v>
      </c>
      <c r="AK21" s="2">
        <v>17020110</v>
      </c>
      <c r="AL21" s="2">
        <v>17433964</v>
      </c>
      <c r="AM21" s="2">
        <v>15903617</v>
      </c>
      <c r="AN21" s="2">
        <v>19638218</v>
      </c>
      <c r="AO21" s="2">
        <v>19943922</v>
      </c>
      <c r="AP21" s="2">
        <v>19219500</v>
      </c>
      <c r="AQ21" s="2">
        <v>16100420</v>
      </c>
      <c r="AR21" s="2">
        <v>15896367</v>
      </c>
      <c r="AS21" s="2">
        <v>14675406</v>
      </c>
      <c r="AT21" s="2">
        <v>14912776</v>
      </c>
      <c r="AU21" s="2">
        <v>17481453</v>
      </c>
      <c r="AV21" s="2">
        <v>17683942</v>
      </c>
      <c r="AW21" s="2">
        <v>11150417</v>
      </c>
      <c r="AX21" s="2">
        <v>6799942</v>
      </c>
      <c r="AY21" s="2">
        <v>7498754</v>
      </c>
      <c r="AZ21" s="2">
        <v>6367342</v>
      </c>
      <c r="BA21" s="2">
        <v>6921009</v>
      </c>
      <c r="BB21" s="2">
        <v>9875311</v>
      </c>
      <c r="BC21" s="2">
        <v>9927381</v>
      </c>
      <c r="BD21" s="2">
        <v>9640251</v>
      </c>
      <c r="BE21" s="2">
        <v>10502014</v>
      </c>
      <c r="BF21" s="2">
        <v>9665677</v>
      </c>
      <c r="BG21" s="2">
        <v>8104491</v>
      </c>
      <c r="BH21" s="2">
        <v>7315701</v>
      </c>
      <c r="BI21" s="2">
        <v>8723665</v>
      </c>
      <c r="BJ21" s="2">
        <v>7804245</v>
      </c>
      <c r="BK21" s="2">
        <v>8285586</v>
      </c>
      <c r="BL21" s="2">
        <v>9331222</v>
      </c>
      <c r="BM21" s="2">
        <v>9752131</v>
      </c>
      <c r="BN21" s="2">
        <v>10348816</v>
      </c>
      <c r="BO21" s="2">
        <v>9684709</v>
      </c>
      <c r="BP21" s="2">
        <v>8046545</v>
      </c>
      <c r="BQ21" s="2">
        <v>10782817</v>
      </c>
      <c r="BR21" s="2">
        <v>7570580</v>
      </c>
      <c r="BS21" s="2">
        <v>6657955</v>
      </c>
      <c r="BT21" s="2">
        <v>8133871</v>
      </c>
      <c r="BU21" s="2">
        <v>7877428</v>
      </c>
      <c r="BV21" s="2">
        <v>7364109</v>
      </c>
      <c r="BW21" s="2">
        <v>9045919</v>
      </c>
      <c r="BX21" s="2">
        <v>7675812</v>
      </c>
      <c r="BY21" s="2">
        <v>7913589</v>
      </c>
      <c r="BZ21" s="2">
        <v>6638746</v>
      </c>
      <c r="CA21" s="2">
        <v>8305058</v>
      </c>
      <c r="CB21" s="2">
        <v>7577827</v>
      </c>
      <c r="CC21" s="2">
        <v>9157862</v>
      </c>
      <c r="CD21" s="2">
        <v>12342387</v>
      </c>
      <c r="CE21" s="2">
        <v>12440614</v>
      </c>
      <c r="CF21" s="2">
        <v>10492375</v>
      </c>
      <c r="CG21" s="2">
        <v>12037265</v>
      </c>
      <c r="CH21" s="2">
        <v>10461014</v>
      </c>
      <c r="CI21" s="2">
        <v>11195147</v>
      </c>
      <c r="CJ21" s="2">
        <v>13283796</v>
      </c>
      <c r="CK21" s="2">
        <v>11566057</v>
      </c>
      <c r="CL21" s="2">
        <v>11234309</v>
      </c>
      <c r="CM21" s="2">
        <v>11473222</v>
      </c>
      <c r="CN21" s="2">
        <v>11025207</v>
      </c>
      <c r="CO21" s="2">
        <v>13628648</v>
      </c>
      <c r="CP21" s="2">
        <v>4676854</v>
      </c>
      <c r="CQ21" s="2">
        <v>4108316</v>
      </c>
      <c r="CR21" s="2">
        <v>5354889</v>
      </c>
      <c r="CS21" s="2">
        <v>4167252</v>
      </c>
      <c r="CT21" s="2">
        <v>5535561</v>
      </c>
      <c r="CU21" s="2">
        <v>7087054</v>
      </c>
      <c r="CV21" s="2">
        <v>9426310</v>
      </c>
      <c r="CW21" s="2">
        <v>8727123</v>
      </c>
      <c r="CX21" s="2">
        <v>3820867</v>
      </c>
      <c r="CY21" s="2">
        <v>6719888</v>
      </c>
      <c r="CZ21" s="2">
        <v>6115489</v>
      </c>
      <c r="DA21" s="2">
        <v>8589837</v>
      </c>
      <c r="DB21" s="2">
        <v>7983165</v>
      </c>
      <c r="DC21" s="2">
        <v>7049551</v>
      </c>
      <c r="DD21" s="2">
        <v>5974610</v>
      </c>
      <c r="DE21" s="2">
        <v>7934405</v>
      </c>
      <c r="DF21" s="2">
        <v>5438804</v>
      </c>
      <c r="DG21" s="2">
        <v>3769310</v>
      </c>
      <c r="DH21" s="2">
        <v>5537891</v>
      </c>
      <c r="DI21" s="2">
        <v>4617113</v>
      </c>
      <c r="DJ21" s="2">
        <v>8699930</v>
      </c>
      <c r="DK21" s="2">
        <v>8951907</v>
      </c>
      <c r="DL21" s="2">
        <v>14615126</v>
      </c>
      <c r="DM21" s="2">
        <v>14135600</v>
      </c>
      <c r="DN21" s="2">
        <v>13403307</v>
      </c>
      <c r="DO21" s="2">
        <v>12385473</v>
      </c>
      <c r="DP21" s="2">
        <v>4522260</v>
      </c>
      <c r="DQ21" s="2">
        <v>11019855</v>
      </c>
      <c r="DR21" s="2">
        <v>10840134</v>
      </c>
      <c r="DS21" s="2">
        <v>9852776</v>
      </c>
      <c r="DT21" s="2">
        <v>20583303</v>
      </c>
      <c r="DU21" s="2">
        <v>16408353</v>
      </c>
      <c r="DV21" s="2">
        <v>11441212</v>
      </c>
      <c r="DW21" s="2">
        <v>5698311</v>
      </c>
      <c r="DX21" s="2">
        <v>11507116</v>
      </c>
      <c r="DY21" s="2">
        <v>14516263</v>
      </c>
      <c r="DZ21" s="2">
        <v>6809299</v>
      </c>
      <c r="EA21" s="2">
        <v>6521146</v>
      </c>
      <c r="EB21" s="2">
        <v>9137493</v>
      </c>
      <c r="EC21" s="2">
        <v>8949128</v>
      </c>
      <c r="ED21" s="2">
        <v>7999808</v>
      </c>
      <c r="EE21" s="2">
        <v>6202383</v>
      </c>
      <c r="EF21" s="2">
        <v>14487053</v>
      </c>
      <c r="EG21" s="2">
        <v>12762953</v>
      </c>
      <c r="EH21" s="2">
        <v>6555899</v>
      </c>
      <c r="EI21" s="2">
        <v>13258593</v>
      </c>
      <c r="EJ21" s="2">
        <v>7472168</v>
      </c>
      <c r="EK21" s="2">
        <v>7236174</v>
      </c>
      <c r="EL21" s="2">
        <v>7878253</v>
      </c>
      <c r="EM21" s="2">
        <v>9062555</v>
      </c>
      <c r="EN21" s="2">
        <v>8086924</v>
      </c>
      <c r="EO21" s="2">
        <v>17628261</v>
      </c>
      <c r="EP21" s="2">
        <v>14134276</v>
      </c>
      <c r="EQ21" s="2">
        <v>16218983</v>
      </c>
      <c r="ER21" s="2">
        <v>32580601</v>
      </c>
      <c r="ES21" s="2">
        <v>53754352</v>
      </c>
      <c r="ET21" s="2">
        <v>34528109</v>
      </c>
      <c r="EU21" s="2">
        <v>25309274</v>
      </c>
      <c r="EV21" s="2">
        <v>25259071</v>
      </c>
    </row>
    <row r="22" spans="1:158" x14ac:dyDescent="0.25">
      <c r="A22" s="1" t="s">
        <v>170</v>
      </c>
      <c r="B22" s="2">
        <v>17558370</v>
      </c>
      <c r="C22" s="2">
        <v>19417791</v>
      </c>
      <c r="D22" s="2">
        <v>18980155</v>
      </c>
      <c r="E22" s="2">
        <v>19428225</v>
      </c>
      <c r="F22" s="2">
        <v>18574465</v>
      </c>
      <c r="G22" s="2">
        <v>19212305</v>
      </c>
      <c r="H22" s="2">
        <v>18156942</v>
      </c>
      <c r="I22" s="2">
        <v>18917237</v>
      </c>
      <c r="J22" s="2">
        <v>18695775</v>
      </c>
      <c r="K22" s="2">
        <v>21242080</v>
      </c>
      <c r="L22" s="2">
        <v>19073028</v>
      </c>
      <c r="M22" s="2">
        <v>19556692</v>
      </c>
      <c r="N22" s="2">
        <v>20129066</v>
      </c>
      <c r="O22" s="2">
        <v>19673407</v>
      </c>
      <c r="P22" s="2">
        <v>20352527</v>
      </c>
      <c r="Q22" s="2">
        <v>20538576</v>
      </c>
      <c r="R22" s="2">
        <v>22844627</v>
      </c>
      <c r="S22" s="2">
        <v>21666918</v>
      </c>
      <c r="T22" s="2">
        <v>20798404</v>
      </c>
      <c r="U22" s="2">
        <v>22033050</v>
      </c>
      <c r="V22" s="2">
        <v>21332199</v>
      </c>
      <c r="W22" s="2">
        <v>20546382</v>
      </c>
      <c r="X22" s="2">
        <v>22060685</v>
      </c>
      <c r="Y22" s="2">
        <v>23962858</v>
      </c>
      <c r="Z22" s="2">
        <v>25799897</v>
      </c>
      <c r="AA22" s="2">
        <v>21702652</v>
      </c>
      <c r="AB22" s="2">
        <v>21238723</v>
      </c>
      <c r="AC22" s="2">
        <v>21879761</v>
      </c>
      <c r="AD22" s="2">
        <v>23899332</v>
      </c>
      <c r="AE22" s="2">
        <v>21115444</v>
      </c>
      <c r="AF22" s="2">
        <v>21283794</v>
      </c>
      <c r="AG22" s="2">
        <v>20524447</v>
      </c>
      <c r="AH22" s="2">
        <v>18677409</v>
      </c>
      <c r="AI22" s="2">
        <v>19577620</v>
      </c>
      <c r="AJ22" s="2">
        <v>20451292</v>
      </c>
      <c r="AK22" s="2">
        <v>20289530</v>
      </c>
      <c r="AL22" s="2">
        <v>20361731</v>
      </c>
      <c r="AM22" s="2">
        <v>20473464</v>
      </c>
      <c r="AN22" s="2">
        <v>19653067</v>
      </c>
      <c r="AO22" s="2">
        <v>19955801</v>
      </c>
      <c r="AP22" s="2">
        <v>20079783</v>
      </c>
      <c r="AQ22" s="2">
        <v>20439869</v>
      </c>
      <c r="AR22" s="2">
        <v>22034750</v>
      </c>
      <c r="AS22" s="2">
        <v>22369739</v>
      </c>
      <c r="AT22" s="2">
        <v>21928417</v>
      </c>
      <c r="AU22" s="2">
        <v>23099415</v>
      </c>
      <c r="AV22" s="2">
        <v>24797450</v>
      </c>
      <c r="AW22" s="2">
        <v>26963313</v>
      </c>
      <c r="AX22" s="2">
        <v>27784273</v>
      </c>
      <c r="AY22" s="2">
        <v>29344549</v>
      </c>
      <c r="AZ22" s="2">
        <v>30089091</v>
      </c>
      <c r="BA22" s="2">
        <v>29624635</v>
      </c>
      <c r="BB22" s="2">
        <v>30295849</v>
      </c>
      <c r="BC22" s="2">
        <v>31802515</v>
      </c>
      <c r="BD22" s="2">
        <v>38468924</v>
      </c>
      <c r="BE22" s="2">
        <v>41152918</v>
      </c>
      <c r="BF22" s="2">
        <v>41379695</v>
      </c>
      <c r="BG22" s="2">
        <v>40251009</v>
      </c>
      <c r="BH22" s="2">
        <v>47555357</v>
      </c>
      <c r="BI22" s="2">
        <v>49809543</v>
      </c>
      <c r="BJ22" s="2">
        <v>63486788</v>
      </c>
      <c r="BK22" s="2">
        <v>62995108</v>
      </c>
      <c r="BL22" s="2">
        <v>61925106</v>
      </c>
      <c r="BM22" s="2">
        <v>63489878</v>
      </c>
      <c r="BN22" s="2">
        <v>66766349</v>
      </c>
      <c r="BO22" s="2">
        <v>69468928</v>
      </c>
      <c r="BP22" s="2">
        <v>73181661</v>
      </c>
      <c r="BQ22" s="2">
        <v>77009316</v>
      </c>
      <c r="BR22" s="2">
        <v>86415572</v>
      </c>
      <c r="BS22" s="2">
        <v>101607274</v>
      </c>
      <c r="BT22" s="2">
        <v>102346234</v>
      </c>
      <c r="BU22" s="2">
        <v>111394047</v>
      </c>
      <c r="BV22" s="2">
        <v>112745443</v>
      </c>
      <c r="BW22" s="2">
        <v>111973163</v>
      </c>
      <c r="BX22" s="2">
        <v>119052644</v>
      </c>
      <c r="BY22" s="2">
        <v>121357266</v>
      </c>
      <c r="BZ22" s="2">
        <v>128190076</v>
      </c>
      <c r="CA22" s="2">
        <v>137583700</v>
      </c>
      <c r="CB22" s="2">
        <v>134856864</v>
      </c>
      <c r="CC22" s="2">
        <v>129213857</v>
      </c>
      <c r="CD22" s="2">
        <v>135814133</v>
      </c>
      <c r="CE22" s="2">
        <v>160700491</v>
      </c>
      <c r="CF22" s="2">
        <v>160448070</v>
      </c>
      <c r="CG22" s="2">
        <v>161693210</v>
      </c>
      <c r="CH22" s="2">
        <v>162935855</v>
      </c>
      <c r="CI22" s="2">
        <v>172499830</v>
      </c>
      <c r="CJ22" s="2">
        <v>180921598</v>
      </c>
      <c r="CK22" s="2">
        <v>187671019</v>
      </c>
      <c r="CL22" s="2">
        <v>182464176</v>
      </c>
      <c r="CM22" s="2">
        <v>185330873</v>
      </c>
      <c r="CN22" s="2">
        <v>182852407</v>
      </c>
      <c r="CO22" s="2">
        <v>187194898</v>
      </c>
      <c r="CP22" s="2">
        <v>182273116</v>
      </c>
      <c r="CQ22" s="2">
        <v>191541884</v>
      </c>
      <c r="CR22" s="2">
        <v>196087330</v>
      </c>
      <c r="CS22" s="2">
        <v>191277971</v>
      </c>
      <c r="CT22" s="2">
        <v>192818533</v>
      </c>
      <c r="CU22" s="2">
        <v>189883850</v>
      </c>
      <c r="CV22" s="2">
        <v>203047438</v>
      </c>
      <c r="CW22" s="2">
        <v>208696733</v>
      </c>
      <c r="CX22" s="2">
        <v>213542594</v>
      </c>
      <c r="CY22" s="2">
        <v>223661488</v>
      </c>
      <c r="CZ22" s="2">
        <v>219339319</v>
      </c>
      <c r="DA22" s="2">
        <v>219860419</v>
      </c>
      <c r="DB22" s="2">
        <v>233750258</v>
      </c>
      <c r="DC22" s="2">
        <v>250191934</v>
      </c>
      <c r="DD22" s="2">
        <v>260729412</v>
      </c>
      <c r="DE22" s="2">
        <v>243842222</v>
      </c>
      <c r="DF22" s="2">
        <v>243698063</v>
      </c>
      <c r="DG22" s="2">
        <v>230664263</v>
      </c>
      <c r="DH22" s="2">
        <v>240311860</v>
      </c>
      <c r="DI22" s="2">
        <v>242472853</v>
      </c>
      <c r="DJ22" s="2">
        <v>240216812</v>
      </c>
      <c r="DK22" s="2">
        <v>242192617</v>
      </c>
      <c r="DL22" s="2">
        <v>247111085</v>
      </c>
      <c r="DM22" s="2">
        <v>248751762</v>
      </c>
      <c r="DN22" s="2">
        <v>251605544</v>
      </c>
      <c r="DO22" s="2">
        <v>254764574</v>
      </c>
      <c r="DP22" s="2">
        <v>247667100</v>
      </c>
      <c r="DQ22" s="2">
        <v>250902916</v>
      </c>
      <c r="DR22" s="2">
        <v>261498590</v>
      </c>
      <c r="DS22" s="2">
        <v>241110310</v>
      </c>
      <c r="DT22" s="2">
        <v>260662090</v>
      </c>
      <c r="DU22" s="2">
        <v>256115038</v>
      </c>
      <c r="DV22" s="2">
        <v>266320840</v>
      </c>
      <c r="DW22" s="2">
        <v>258626549</v>
      </c>
      <c r="DX22" s="2">
        <v>264781394</v>
      </c>
      <c r="DY22" s="2">
        <v>268569072</v>
      </c>
      <c r="DZ22" s="2">
        <v>269224319</v>
      </c>
      <c r="EA22" s="2">
        <v>269699709</v>
      </c>
      <c r="EB22" s="2">
        <v>274968571</v>
      </c>
      <c r="EC22" s="2">
        <v>303269944</v>
      </c>
      <c r="ED22" s="2">
        <v>318149903</v>
      </c>
      <c r="EE22" s="2">
        <v>284363032</v>
      </c>
      <c r="EF22" s="2">
        <v>302921361</v>
      </c>
      <c r="EG22" s="2">
        <v>304376557</v>
      </c>
      <c r="EH22" s="2">
        <v>314105662</v>
      </c>
      <c r="EI22" s="2">
        <v>319099034</v>
      </c>
      <c r="EJ22" s="2">
        <v>341776081</v>
      </c>
      <c r="EK22" s="2">
        <v>318079650</v>
      </c>
      <c r="EL22" s="2">
        <v>346413102</v>
      </c>
      <c r="EM22" s="2">
        <v>379237929</v>
      </c>
      <c r="EN22" s="2">
        <v>329925908</v>
      </c>
      <c r="EO22" s="2">
        <v>304649240</v>
      </c>
      <c r="EP22" s="2">
        <v>301023693</v>
      </c>
      <c r="EQ22" s="2">
        <v>309252955</v>
      </c>
      <c r="ER22" s="2">
        <v>326595280</v>
      </c>
      <c r="ES22" s="2">
        <v>323622101</v>
      </c>
      <c r="ET22" s="2">
        <v>347521226</v>
      </c>
      <c r="EU22" s="2">
        <v>374231451</v>
      </c>
      <c r="EV22" s="2">
        <v>382102482</v>
      </c>
    </row>
    <row r="23" spans="1:158" x14ac:dyDescent="0.25">
      <c r="A23" s="18" t="s">
        <v>171</v>
      </c>
      <c r="B23" s="2">
        <v>39268381</v>
      </c>
      <c r="C23" s="2">
        <v>41915592</v>
      </c>
      <c r="D23" s="2">
        <v>45232588</v>
      </c>
      <c r="E23" s="2">
        <v>43592159</v>
      </c>
      <c r="F23" s="2">
        <v>40460015</v>
      </c>
      <c r="G23" s="2">
        <v>44073525</v>
      </c>
      <c r="H23" s="2">
        <v>48981695</v>
      </c>
      <c r="I23" s="2">
        <v>49158772</v>
      </c>
      <c r="J23" s="2">
        <v>51118591</v>
      </c>
      <c r="K23" s="2">
        <v>51411660</v>
      </c>
      <c r="L23" s="2">
        <v>51039568</v>
      </c>
      <c r="M23" s="2">
        <v>54224364</v>
      </c>
      <c r="N23" s="2">
        <v>51847816</v>
      </c>
      <c r="O23" s="2">
        <v>54790431</v>
      </c>
      <c r="P23" s="2">
        <v>53879073</v>
      </c>
      <c r="Q23" s="2">
        <v>52503102</v>
      </c>
      <c r="R23" s="2">
        <v>51455991</v>
      </c>
      <c r="S23" s="2">
        <v>54143884</v>
      </c>
      <c r="T23" s="2">
        <v>46078948</v>
      </c>
      <c r="U23" s="2">
        <v>45515468</v>
      </c>
      <c r="V23" s="2">
        <v>48887281</v>
      </c>
      <c r="W23" s="2">
        <v>49840628</v>
      </c>
      <c r="X23" s="2">
        <v>51882892</v>
      </c>
      <c r="Y23" s="2">
        <v>50866624</v>
      </c>
      <c r="Z23" s="2">
        <v>51754315</v>
      </c>
      <c r="AA23" s="2">
        <v>54700751</v>
      </c>
      <c r="AB23" s="2">
        <v>57084507</v>
      </c>
      <c r="AC23" s="2">
        <v>56125260</v>
      </c>
      <c r="AD23" s="2">
        <v>58358351</v>
      </c>
      <c r="AE23" s="2">
        <v>57330717</v>
      </c>
      <c r="AF23" s="2">
        <v>53938753</v>
      </c>
      <c r="AG23" s="2">
        <v>51515345</v>
      </c>
      <c r="AH23" s="2">
        <v>50335784</v>
      </c>
      <c r="AI23" s="2">
        <v>51314010</v>
      </c>
      <c r="AJ23" s="2">
        <v>49297081</v>
      </c>
      <c r="AK23" s="2">
        <v>49843754</v>
      </c>
      <c r="AL23" s="2">
        <v>48835485</v>
      </c>
      <c r="AM23" s="2">
        <v>50731856</v>
      </c>
      <c r="AN23" s="2">
        <v>49018474</v>
      </c>
      <c r="AO23" s="2">
        <v>47393660</v>
      </c>
      <c r="AP23" s="2">
        <v>51119011</v>
      </c>
      <c r="AQ23" s="2">
        <v>61471525</v>
      </c>
      <c r="AR23" s="2">
        <v>59051396</v>
      </c>
      <c r="AS23" s="2">
        <v>59454266</v>
      </c>
      <c r="AT23" s="2">
        <v>60084201</v>
      </c>
      <c r="AU23" s="2">
        <v>61783197</v>
      </c>
      <c r="AV23" s="2">
        <v>56657421</v>
      </c>
      <c r="AW23" s="2">
        <v>62743665</v>
      </c>
      <c r="AX23" s="2">
        <v>69887944</v>
      </c>
      <c r="AY23" s="2">
        <v>70617309</v>
      </c>
      <c r="AZ23" s="2">
        <v>74157354</v>
      </c>
      <c r="BA23" s="2">
        <v>74371546</v>
      </c>
      <c r="BB23" s="2">
        <v>74637938</v>
      </c>
      <c r="BC23" s="2">
        <v>75999057</v>
      </c>
      <c r="BD23" s="2">
        <v>76261113</v>
      </c>
      <c r="BE23" s="2">
        <v>76596216</v>
      </c>
      <c r="BF23" s="2">
        <v>77444717</v>
      </c>
      <c r="BG23" s="2">
        <v>75310612</v>
      </c>
      <c r="BH23" s="2">
        <v>71960752</v>
      </c>
      <c r="BI23" s="2">
        <v>62217544</v>
      </c>
      <c r="BJ23" s="2">
        <v>60989842</v>
      </c>
      <c r="BK23" s="2">
        <v>53153641</v>
      </c>
      <c r="BL23" s="2">
        <v>43766962</v>
      </c>
      <c r="BM23" s="2">
        <v>45538402</v>
      </c>
      <c r="BN23" s="2">
        <v>46488169</v>
      </c>
      <c r="BO23" s="2">
        <v>53275742</v>
      </c>
      <c r="BP23" s="2">
        <v>55116486</v>
      </c>
      <c r="BQ23" s="2">
        <v>56543358</v>
      </c>
      <c r="BR23" s="2">
        <v>58516422</v>
      </c>
      <c r="BS23" s="2">
        <v>59651488</v>
      </c>
      <c r="BT23" s="2">
        <v>61034649</v>
      </c>
      <c r="BU23" s="2">
        <v>62596673</v>
      </c>
      <c r="BV23" s="2">
        <v>63595196</v>
      </c>
      <c r="BW23" s="2">
        <v>64397931</v>
      </c>
      <c r="BX23" s="2">
        <v>65464509</v>
      </c>
      <c r="BY23" s="2">
        <v>65717644</v>
      </c>
      <c r="BZ23" s="2">
        <v>68100789</v>
      </c>
      <c r="CA23" s="2">
        <v>72420000</v>
      </c>
      <c r="CB23" s="2">
        <v>72928463</v>
      </c>
      <c r="CC23" s="2">
        <v>71556485</v>
      </c>
      <c r="CD23" s="2">
        <v>64232204</v>
      </c>
      <c r="CE23" s="2">
        <v>63082063</v>
      </c>
      <c r="CF23" s="2">
        <v>66434957</v>
      </c>
      <c r="CG23" s="2">
        <v>68101845</v>
      </c>
      <c r="CH23" s="2">
        <v>73587068</v>
      </c>
      <c r="CI23" s="2">
        <v>66097524</v>
      </c>
      <c r="CJ23" s="2">
        <v>54653446</v>
      </c>
      <c r="CK23" s="2">
        <v>54911509</v>
      </c>
      <c r="CL23" s="2">
        <v>53537538</v>
      </c>
      <c r="CM23" s="2">
        <v>56779400</v>
      </c>
      <c r="CN23" s="2">
        <v>60190130</v>
      </c>
      <c r="CO23" s="2">
        <v>62350937</v>
      </c>
      <c r="CP23" s="2">
        <v>72235444</v>
      </c>
      <c r="CQ23" s="2">
        <v>75634976</v>
      </c>
      <c r="CR23" s="2">
        <v>76580193</v>
      </c>
      <c r="CS23" s="2">
        <v>78305988</v>
      </c>
      <c r="CT23" s="2">
        <v>77785474</v>
      </c>
      <c r="CU23" s="2">
        <v>74150534</v>
      </c>
      <c r="CV23" s="2">
        <v>72628200</v>
      </c>
      <c r="CW23" s="2">
        <v>70035378</v>
      </c>
      <c r="CX23" s="2">
        <v>62338203</v>
      </c>
      <c r="CY23" s="2">
        <v>65830017</v>
      </c>
      <c r="CZ23" s="2">
        <v>63795402</v>
      </c>
      <c r="DA23" s="2">
        <v>61288298</v>
      </c>
      <c r="DB23" s="2">
        <v>59876678</v>
      </c>
      <c r="DC23" s="2">
        <v>58950127</v>
      </c>
      <c r="DD23" s="2">
        <v>55452320</v>
      </c>
      <c r="DE23" s="2">
        <v>53734815</v>
      </c>
      <c r="DF23" s="2">
        <v>53944113</v>
      </c>
      <c r="DG23" s="2">
        <v>49069774</v>
      </c>
      <c r="DH23" s="2">
        <v>43633918</v>
      </c>
      <c r="DI23" s="2">
        <v>37070753</v>
      </c>
      <c r="DJ23" s="2">
        <v>35936567</v>
      </c>
      <c r="DK23" s="2">
        <v>46320224</v>
      </c>
      <c r="DL23" s="2">
        <v>51307938</v>
      </c>
      <c r="DM23" s="2">
        <v>60143576</v>
      </c>
      <c r="DN23" s="2">
        <v>62650077</v>
      </c>
      <c r="DO23" s="2">
        <v>66828805</v>
      </c>
      <c r="DP23" s="2">
        <v>70563303</v>
      </c>
      <c r="DQ23" s="2">
        <v>75664522</v>
      </c>
      <c r="DR23" s="2">
        <v>78620597</v>
      </c>
      <c r="DS23" s="2">
        <v>84495593</v>
      </c>
      <c r="DT23" s="2">
        <v>79913227</v>
      </c>
      <c r="DU23" s="2">
        <v>75371615</v>
      </c>
      <c r="DV23" s="2">
        <v>79596030</v>
      </c>
      <c r="DW23" s="2">
        <v>86921974</v>
      </c>
      <c r="DX23" s="2">
        <v>88123483</v>
      </c>
      <c r="DY23" s="2">
        <v>91304785</v>
      </c>
      <c r="DZ23" s="2">
        <v>92489128</v>
      </c>
      <c r="EA23" s="2">
        <v>94409831</v>
      </c>
      <c r="EB23" s="2">
        <v>96976370</v>
      </c>
      <c r="EC23" s="2">
        <v>102505253</v>
      </c>
      <c r="ED23" s="2">
        <v>99362195</v>
      </c>
      <c r="EE23" s="2">
        <v>96521194</v>
      </c>
      <c r="EF23" s="2">
        <v>92169663</v>
      </c>
      <c r="EG23" s="2">
        <v>92088437</v>
      </c>
      <c r="EH23" s="2">
        <v>81773113</v>
      </c>
      <c r="EI23" s="2">
        <v>98435823</v>
      </c>
      <c r="EJ23" s="2">
        <v>101599569</v>
      </c>
      <c r="EK23" s="2">
        <v>96914459</v>
      </c>
      <c r="EL23" s="2">
        <v>96623409</v>
      </c>
      <c r="EM23" s="2">
        <v>87111602</v>
      </c>
      <c r="EN23" s="2">
        <v>96337878</v>
      </c>
      <c r="EO23" s="2">
        <v>84518764</v>
      </c>
      <c r="EP23" s="2">
        <v>98253209</v>
      </c>
      <c r="EQ23" s="2">
        <v>113993562</v>
      </c>
      <c r="ER23" s="2">
        <v>129790738</v>
      </c>
      <c r="ES23" s="2">
        <v>134788984</v>
      </c>
      <c r="ET23" s="2">
        <v>113680355</v>
      </c>
      <c r="EU23" s="2">
        <v>115882182</v>
      </c>
      <c r="EV23" s="2">
        <v>117031256</v>
      </c>
    </row>
    <row r="24" spans="1:158" x14ac:dyDescent="0.25">
      <c r="A24" s="20" t="s">
        <v>172</v>
      </c>
      <c r="B24" s="2">
        <v>31259280</v>
      </c>
      <c r="C24" s="2">
        <v>41398460</v>
      </c>
      <c r="D24" s="2">
        <v>32431816</v>
      </c>
      <c r="E24" s="2">
        <v>36936988</v>
      </c>
      <c r="F24" s="2">
        <v>35865091</v>
      </c>
      <c r="G24" s="2">
        <v>37237869</v>
      </c>
      <c r="H24" s="2">
        <v>33413310</v>
      </c>
      <c r="I24" s="2">
        <v>40992289</v>
      </c>
      <c r="J24" s="2">
        <v>39049026</v>
      </c>
      <c r="K24" s="2">
        <v>38553998</v>
      </c>
      <c r="L24" s="2">
        <v>39577660</v>
      </c>
      <c r="M24" s="2">
        <v>36019701</v>
      </c>
      <c r="N24" s="2">
        <v>38835666</v>
      </c>
      <c r="O24" s="2">
        <v>46547980</v>
      </c>
      <c r="P24" s="2">
        <v>39735166</v>
      </c>
      <c r="Q24" s="2">
        <v>41584539</v>
      </c>
      <c r="R24" s="2">
        <v>43156628</v>
      </c>
      <c r="S24" s="2">
        <v>41364572</v>
      </c>
      <c r="T24" s="2">
        <v>46278265</v>
      </c>
      <c r="U24" s="2">
        <v>52384166</v>
      </c>
      <c r="V24" s="2">
        <v>49639949</v>
      </c>
      <c r="W24" s="2">
        <v>43707103</v>
      </c>
      <c r="X24" s="2">
        <v>51713359</v>
      </c>
      <c r="Y24" s="2">
        <v>56128351</v>
      </c>
      <c r="Z24" s="2">
        <v>56939730</v>
      </c>
      <c r="AA24" s="2">
        <v>62967175</v>
      </c>
      <c r="AB24" s="2">
        <v>50264426</v>
      </c>
      <c r="AC24" s="2">
        <v>53406037</v>
      </c>
      <c r="AD24" s="2">
        <v>62095929</v>
      </c>
      <c r="AE24" s="2">
        <v>53426886</v>
      </c>
      <c r="AF24" s="2">
        <v>58775061</v>
      </c>
      <c r="AG24" s="2">
        <v>62258076</v>
      </c>
      <c r="AH24" s="2">
        <v>56889439</v>
      </c>
      <c r="AI24" s="2">
        <v>53400625</v>
      </c>
      <c r="AJ24" s="2">
        <v>68216328</v>
      </c>
      <c r="AK24" s="2">
        <v>59283462</v>
      </c>
      <c r="AL24" s="2">
        <v>54124567</v>
      </c>
      <c r="AM24" s="2">
        <v>64723456</v>
      </c>
      <c r="AN24" s="2">
        <v>54998580</v>
      </c>
      <c r="AO24" s="2">
        <v>56069817</v>
      </c>
      <c r="AP24" s="2">
        <v>58254943</v>
      </c>
      <c r="AQ24" s="2">
        <v>62497328</v>
      </c>
      <c r="AR24" s="2">
        <v>62376151</v>
      </c>
      <c r="AS24" s="2">
        <v>69740700</v>
      </c>
      <c r="AT24" s="2">
        <v>62936183</v>
      </c>
      <c r="AU24" s="2">
        <v>65043935</v>
      </c>
      <c r="AV24" s="2">
        <v>65767179</v>
      </c>
      <c r="AW24" s="2">
        <v>69080801</v>
      </c>
      <c r="AX24" s="2">
        <v>73692412</v>
      </c>
      <c r="AY24" s="2">
        <v>75986989</v>
      </c>
      <c r="AZ24" s="2">
        <v>87302158</v>
      </c>
      <c r="BA24" s="2">
        <v>97671072</v>
      </c>
      <c r="BB24" s="2">
        <v>93512358</v>
      </c>
      <c r="BC24" s="2">
        <v>114319699</v>
      </c>
      <c r="BD24" s="2">
        <v>119916596</v>
      </c>
      <c r="BE24" s="2">
        <v>125481596</v>
      </c>
      <c r="BF24" s="2">
        <v>125308015</v>
      </c>
      <c r="BG24" s="2">
        <v>136399585</v>
      </c>
      <c r="BH24" s="2">
        <v>123450361</v>
      </c>
      <c r="BI24" s="2">
        <v>119441322</v>
      </c>
      <c r="BJ24" s="2">
        <v>90859261</v>
      </c>
      <c r="BK24" s="2">
        <v>84047396</v>
      </c>
      <c r="BL24" s="2">
        <v>75672330</v>
      </c>
      <c r="BM24" s="2">
        <v>82788381</v>
      </c>
      <c r="BN24" s="2">
        <v>85528319</v>
      </c>
      <c r="BO24" s="2">
        <v>85951308</v>
      </c>
      <c r="BP24" s="2">
        <v>81061417</v>
      </c>
      <c r="BQ24" s="2">
        <v>77008807</v>
      </c>
      <c r="BR24" s="2">
        <v>73405308</v>
      </c>
      <c r="BS24" s="2">
        <v>71774297</v>
      </c>
      <c r="BT24" s="2">
        <v>73125516</v>
      </c>
      <c r="BU24" s="2">
        <v>76214783</v>
      </c>
      <c r="BV24" s="2">
        <v>70428821</v>
      </c>
      <c r="BW24" s="2">
        <v>77572402</v>
      </c>
      <c r="BX24" s="2">
        <v>70411574</v>
      </c>
      <c r="BY24" s="2">
        <v>75227168</v>
      </c>
      <c r="BZ24" s="2">
        <v>82332706</v>
      </c>
      <c r="CA24" s="2">
        <v>74888113</v>
      </c>
      <c r="CB24" s="2">
        <v>82622254</v>
      </c>
      <c r="CC24" s="2">
        <v>93078520</v>
      </c>
      <c r="CD24" s="2">
        <v>85058435</v>
      </c>
      <c r="CE24" s="2">
        <v>91289868</v>
      </c>
      <c r="CF24" s="2">
        <v>92059358</v>
      </c>
      <c r="CG24" s="2">
        <v>91845250</v>
      </c>
      <c r="CH24" s="2">
        <v>89612595</v>
      </c>
      <c r="CI24" s="2">
        <v>91207274</v>
      </c>
      <c r="CJ24" s="2">
        <v>91208811</v>
      </c>
      <c r="CK24" s="2">
        <v>90216386</v>
      </c>
      <c r="CL24" s="2">
        <v>94624341</v>
      </c>
      <c r="CM24" s="2">
        <v>91291657</v>
      </c>
      <c r="CN24" s="2">
        <v>90297363</v>
      </c>
      <c r="CO24" s="2">
        <v>95133070</v>
      </c>
      <c r="CP24" s="2">
        <v>104399821</v>
      </c>
      <c r="CQ24" s="2">
        <v>99722238</v>
      </c>
      <c r="CR24" s="2">
        <v>106019666</v>
      </c>
      <c r="CS24" s="2">
        <v>100774832</v>
      </c>
      <c r="CT24" s="2">
        <v>95944809</v>
      </c>
      <c r="CU24" s="2">
        <v>107221064</v>
      </c>
      <c r="CV24" s="2">
        <v>101873644</v>
      </c>
      <c r="CW24" s="2">
        <v>104804422</v>
      </c>
      <c r="CX24" s="2">
        <v>106151199</v>
      </c>
      <c r="CY24" s="2">
        <v>110318166</v>
      </c>
      <c r="CZ24" s="2">
        <v>108449815</v>
      </c>
      <c r="DA24" s="2">
        <v>113532748</v>
      </c>
      <c r="DB24" s="2">
        <v>115522078</v>
      </c>
      <c r="DC24" s="2">
        <v>117786541</v>
      </c>
      <c r="DD24" s="2">
        <v>130248653</v>
      </c>
      <c r="DE24" s="2">
        <v>118751412</v>
      </c>
      <c r="DF24" s="2">
        <v>120857551</v>
      </c>
      <c r="DG24" s="2">
        <v>122349930</v>
      </c>
      <c r="DH24" s="2">
        <v>120252104</v>
      </c>
      <c r="DI24" s="2">
        <v>127118936</v>
      </c>
      <c r="DJ24" s="2">
        <v>129880500</v>
      </c>
      <c r="DK24" s="2">
        <v>125290225</v>
      </c>
      <c r="DL24" s="2">
        <v>133127739</v>
      </c>
      <c r="DM24" s="2">
        <v>144726332</v>
      </c>
      <c r="DN24" s="2">
        <v>148698780</v>
      </c>
      <c r="DO24" s="2">
        <v>150713551</v>
      </c>
      <c r="DP24" s="2">
        <v>156655177</v>
      </c>
      <c r="DQ24" s="2">
        <v>162855721</v>
      </c>
      <c r="DR24" s="2">
        <v>153187879</v>
      </c>
      <c r="DS24" s="2">
        <v>167984159</v>
      </c>
      <c r="DT24" s="2">
        <v>154921782</v>
      </c>
      <c r="DU24" s="2">
        <v>149912887</v>
      </c>
      <c r="DV24" s="2">
        <v>149076356</v>
      </c>
      <c r="DW24" s="2">
        <v>148849105</v>
      </c>
      <c r="DX24" s="2">
        <v>148554890</v>
      </c>
      <c r="DY24" s="2">
        <v>161575462</v>
      </c>
      <c r="DZ24" s="2">
        <v>157817614</v>
      </c>
      <c r="EA24" s="2">
        <v>166729051</v>
      </c>
      <c r="EB24" s="2">
        <v>156381782</v>
      </c>
      <c r="EC24" s="2">
        <v>153438564</v>
      </c>
      <c r="ED24" s="2">
        <v>150700128</v>
      </c>
      <c r="EE24" s="2">
        <v>174101724</v>
      </c>
      <c r="EF24" s="2">
        <v>157495445</v>
      </c>
      <c r="EG24" s="2">
        <v>158749600</v>
      </c>
      <c r="EH24" s="2">
        <v>163684614</v>
      </c>
      <c r="EI24" s="2">
        <v>163034525</v>
      </c>
      <c r="EJ24" s="2">
        <v>164896755</v>
      </c>
      <c r="EK24" s="2">
        <v>192319082</v>
      </c>
      <c r="EL24" s="2">
        <v>187829436</v>
      </c>
      <c r="EM24" s="2">
        <v>201317988</v>
      </c>
      <c r="EN24" s="2">
        <v>214941834</v>
      </c>
      <c r="EO24" s="2">
        <v>203173609</v>
      </c>
      <c r="EP24" s="2">
        <v>190269400</v>
      </c>
      <c r="EQ24" s="2">
        <v>192199458</v>
      </c>
      <c r="ER24" s="2">
        <v>169761371</v>
      </c>
      <c r="ES24" s="2">
        <v>167982658</v>
      </c>
      <c r="ET24" s="2">
        <v>171910294</v>
      </c>
      <c r="EU24" s="2">
        <v>168086682</v>
      </c>
      <c r="EV24" s="2">
        <v>169618754</v>
      </c>
    </row>
    <row r="25" spans="1:158" x14ac:dyDescent="0.25">
      <c r="A25" s="1" t="s">
        <v>173</v>
      </c>
      <c r="B25" s="2">
        <v>22127285</v>
      </c>
      <c r="C25" s="2">
        <v>26815151</v>
      </c>
      <c r="D25" s="2">
        <v>21143687</v>
      </c>
      <c r="E25" s="2">
        <v>21248541</v>
      </c>
      <c r="F25" s="2">
        <v>22211909</v>
      </c>
      <c r="G25" s="2">
        <v>22980526</v>
      </c>
      <c r="H25" s="2">
        <v>22798941</v>
      </c>
      <c r="I25" s="2">
        <v>24662243</v>
      </c>
      <c r="J25" s="2">
        <v>24265803</v>
      </c>
      <c r="K25" s="2">
        <v>25856933</v>
      </c>
      <c r="L25" s="2">
        <v>26090852</v>
      </c>
      <c r="M25" s="2">
        <v>25623743</v>
      </c>
      <c r="N25" s="2">
        <v>26620551</v>
      </c>
      <c r="O25" s="2">
        <v>27429389</v>
      </c>
      <c r="P25" s="2">
        <v>25559265</v>
      </c>
      <c r="Q25" s="2">
        <v>26657760</v>
      </c>
      <c r="R25" s="2">
        <v>28329769</v>
      </c>
      <c r="S25" s="2">
        <v>28557765</v>
      </c>
      <c r="T25" s="2">
        <v>28914042</v>
      </c>
      <c r="U25" s="2">
        <v>29413428</v>
      </c>
      <c r="V25" s="2">
        <v>29281342</v>
      </c>
      <c r="W25" s="2">
        <v>29658081</v>
      </c>
      <c r="X25" s="2">
        <v>35809454</v>
      </c>
      <c r="Y25" s="2">
        <v>32975455</v>
      </c>
      <c r="Z25" s="2">
        <v>33297986</v>
      </c>
      <c r="AA25" s="2">
        <v>31743434</v>
      </c>
      <c r="AB25" s="2">
        <v>32267486</v>
      </c>
      <c r="AC25" s="2">
        <v>33838544</v>
      </c>
      <c r="AD25" s="2">
        <v>33966030</v>
      </c>
      <c r="AE25" s="2">
        <v>34985792</v>
      </c>
      <c r="AF25" s="2">
        <v>34291714</v>
      </c>
      <c r="AG25" s="2">
        <v>34214535</v>
      </c>
      <c r="AH25" s="2">
        <v>34358084</v>
      </c>
      <c r="AI25" s="2">
        <v>34533287</v>
      </c>
      <c r="AJ25" s="2">
        <v>36115597</v>
      </c>
      <c r="AK25" s="2">
        <v>36703857</v>
      </c>
      <c r="AL25" s="2">
        <v>42853614</v>
      </c>
      <c r="AM25" s="2">
        <v>38340278</v>
      </c>
      <c r="AN25" s="2">
        <v>37053391</v>
      </c>
      <c r="AO25" s="2">
        <v>38400939</v>
      </c>
      <c r="AP25" s="2">
        <v>38634172</v>
      </c>
      <c r="AQ25" s="2">
        <v>40241986</v>
      </c>
      <c r="AR25" s="2">
        <v>41378018</v>
      </c>
      <c r="AS25" s="2">
        <v>42383786</v>
      </c>
      <c r="AT25" s="2">
        <v>43740580</v>
      </c>
      <c r="AU25" s="2">
        <v>44822397</v>
      </c>
      <c r="AV25" s="2">
        <v>45007525</v>
      </c>
      <c r="AW25" s="2">
        <v>47618481</v>
      </c>
      <c r="AX25" s="2">
        <v>47128771</v>
      </c>
      <c r="AY25" s="2">
        <v>48937560</v>
      </c>
      <c r="AZ25" s="2">
        <v>48404666</v>
      </c>
      <c r="BA25" s="2">
        <v>49318211</v>
      </c>
      <c r="BB25" s="2">
        <v>49764708</v>
      </c>
      <c r="BC25" s="2">
        <v>52552561</v>
      </c>
      <c r="BD25" s="2">
        <v>52715358</v>
      </c>
      <c r="BE25" s="2">
        <v>54400226</v>
      </c>
      <c r="BF25" s="2">
        <v>55967708</v>
      </c>
      <c r="BG25" s="2">
        <v>63287982</v>
      </c>
      <c r="BH25" s="2">
        <v>57553349</v>
      </c>
      <c r="BI25" s="2">
        <v>57587862</v>
      </c>
      <c r="BJ25" s="2">
        <v>55126026</v>
      </c>
      <c r="BK25" s="2">
        <v>55103174</v>
      </c>
      <c r="BL25" s="2">
        <v>51742177</v>
      </c>
      <c r="BM25" s="2">
        <v>51250697</v>
      </c>
      <c r="BN25" s="2">
        <v>53177096</v>
      </c>
      <c r="BO25" s="2">
        <v>54464304</v>
      </c>
      <c r="BP25" s="2">
        <v>53676211</v>
      </c>
      <c r="BQ25" s="2">
        <v>56868106</v>
      </c>
      <c r="BR25" s="2">
        <v>56084289</v>
      </c>
      <c r="BS25" s="2">
        <v>60095724</v>
      </c>
      <c r="BT25" s="2">
        <v>60822273</v>
      </c>
      <c r="BU25" s="2">
        <v>63899667</v>
      </c>
      <c r="BV25" s="2">
        <v>60276195</v>
      </c>
      <c r="BW25" s="2">
        <v>60525482</v>
      </c>
      <c r="BX25" s="2">
        <v>58010356</v>
      </c>
      <c r="BY25" s="2">
        <v>58788038</v>
      </c>
      <c r="BZ25" s="2">
        <v>61218902</v>
      </c>
      <c r="CA25" s="2">
        <v>61683999</v>
      </c>
      <c r="CB25" s="2">
        <v>63941826</v>
      </c>
      <c r="CC25" s="2">
        <v>68915268</v>
      </c>
      <c r="CD25" s="2">
        <v>70020767</v>
      </c>
      <c r="CE25" s="2">
        <v>73982925</v>
      </c>
      <c r="CF25" s="2">
        <v>75146063</v>
      </c>
      <c r="CG25" s="2">
        <v>75159505</v>
      </c>
      <c r="CH25" s="2">
        <v>74653688</v>
      </c>
      <c r="CI25" s="2">
        <v>74814590</v>
      </c>
      <c r="CJ25" s="2">
        <v>75249188</v>
      </c>
      <c r="CK25" s="2">
        <v>76375108</v>
      </c>
      <c r="CL25" s="2">
        <v>77722676</v>
      </c>
      <c r="CM25" s="2">
        <v>77963962</v>
      </c>
      <c r="CN25" s="2">
        <v>78529545</v>
      </c>
      <c r="CO25" s="2">
        <v>80817055</v>
      </c>
      <c r="CP25" s="2">
        <v>89194383</v>
      </c>
      <c r="CQ25" s="2">
        <v>86017265</v>
      </c>
      <c r="CR25" s="2">
        <v>89846176</v>
      </c>
      <c r="CS25" s="2">
        <v>87076806</v>
      </c>
      <c r="CT25" s="2">
        <v>84252532</v>
      </c>
      <c r="CU25" s="2">
        <v>85118222</v>
      </c>
      <c r="CV25" s="2">
        <v>86635825</v>
      </c>
      <c r="CW25" s="2">
        <v>89634418</v>
      </c>
      <c r="CX25" s="2">
        <v>90526064</v>
      </c>
      <c r="CY25" s="2">
        <v>95125682</v>
      </c>
      <c r="CZ25" s="2">
        <v>94881109</v>
      </c>
      <c r="DA25" s="2">
        <v>96032953</v>
      </c>
      <c r="DB25" s="2">
        <v>99793064</v>
      </c>
      <c r="DC25" s="2">
        <v>102562231</v>
      </c>
      <c r="DD25" s="2">
        <v>109738364</v>
      </c>
      <c r="DE25" s="2">
        <v>105666776</v>
      </c>
      <c r="DF25" s="2">
        <v>103189268</v>
      </c>
      <c r="DG25" s="2">
        <v>103042636</v>
      </c>
      <c r="DH25" s="2">
        <v>102893110</v>
      </c>
      <c r="DI25" s="2">
        <v>104687814</v>
      </c>
      <c r="DJ25" s="2">
        <v>102955121</v>
      </c>
      <c r="DK25" s="2">
        <v>105221692</v>
      </c>
      <c r="DL25" s="2">
        <v>108279154</v>
      </c>
      <c r="DM25" s="2">
        <v>116872075</v>
      </c>
      <c r="DN25" s="2">
        <v>122348004</v>
      </c>
      <c r="DO25" s="2">
        <v>122298609</v>
      </c>
      <c r="DP25" s="2">
        <v>124230271</v>
      </c>
      <c r="DQ25" s="2">
        <v>122632932</v>
      </c>
      <c r="DR25" s="2">
        <v>120702084</v>
      </c>
      <c r="DS25" s="2">
        <v>122959913</v>
      </c>
      <c r="DT25" s="2">
        <v>120776142</v>
      </c>
      <c r="DU25" s="2">
        <v>120780579</v>
      </c>
      <c r="DV25" s="2">
        <v>123766145</v>
      </c>
      <c r="DW25" s="2">
        <v>128290961</v>
      </c>
      <c r="DX25" s="2">
        <v>122881478</v>
      </c>
      <c r="DY25" s="2">
        <v>130136916</v>
      </c>
      <c r="DZ25" s="2">
        <v>127607340</v>
      </c>
      <c r="EA25" s="2">
        <v>143073635</v>
      </c>
      <c r="EB25" s="2">
        <v>130220792</v>
      </c>
      <c r="EC25" s="2">
        <v>130600666</v>
      </c>
      <c r="ED25" s="2">
        <v>130269094</v>
      </c>
      <c r="EE25" s="2">
        <v>131457662</v>
      </c>
      <c r="EF25" s="2">
        <v>124669725</v>
      </c>
      <c r="EG25" s="2">
        <v>125446932</v>
      </c>
      <c r="EH25" s="2">
        <v>131436905</v>
      </c>
      <c r="EI25" s="2">
        <v>134780313</v>
      </c>
      <c r="EJ25" s="2">
        <v>135097493</v>
      </c>
      <c r="EK25" s="2">
        <v>146787395</v>
      </c>
      <c r="EL25" s="2">
        <v>145727076</v>
      </c>
      <c r="EM25" s="2">
        <v>165687745</v>
      </c>
      <c r="EN25" s="2">
        <v>152220383</v>
      </c>
      <c r="EO25" s="2">
        <v>141805365</v>
      </c>
      <c r="EP25" s="2">
        <v>136256857</v>
      </c>
      <c r="EQ25" s="2">
        <v>132261722</v>
      </c>
      <c r="ER25" s="2">
        <v>125940830</v>
      </c>
      <c r="ES25" s="2">
        <v>127876370</v>
      </c>
      <c r="ET25" s="2">
        <v>132517026</v>
      </c>
      <c r="EU25" s="2">
        <v>133676053</v>
      </c>
      <c r="EV25" s="2">
        <v>133427198</v>
      </c>
    </row>
    <row r="26" spans="1:158" x14ac:dyDescent="0.25">
      <c r="A26" s="1" t="s">
        <v>174</v>
      </c>
      <c r="B26" s="2">
        <v>8921770</v>
      </c>
      <c r="C26" s="2">
        <v>14419870</v>
      </c>
      <c r="D26" s="2">
        <v>11210936</v>
      </c>
      <c r="E26" s="2">
        <v>15593150</v>
      </c>
      <c r="F26" s="2">
        <v>13418549</v>
      </c>
      <c r="G26" s="2">
        <v>14117958</v>
      </c>
      <c r="H26" s="2">
        <v>10392095</v>
      </c>
      <c r="I26" s="2">
        <v>16192945</v>
      </c>
      <c r="J26" s="2">
        <v>14668483</v>
      </c>
      <c r="K26" s="2">
        <v>12518696</v>
      </c>
      <c r="L26" s="2">
        <v>13318671</v>
      </c>
      <c r="M26" s="2">
        <v>10192563</v>
      </c>
      <c r="N26" s="2">
        <v>12066213</v>
      </c>
      <c r="O26" s="2">
        <v>18920584</v>
      </c>
      <c r="P26" s="2">
        <v>13933700</v>
      </c>
      <c r="Q26" s="2">
        <v>14522629</v>
      </c>
      <c r="R26" s="2">
        <v>14680444</v>
      </c>
      <c r="S26" s="2">
        <v>12634988</v>
      </c>
      <c r="T26" s="2">
        <v>17268257</v>
      </c>
      <c r="U26" s="2">
        <v>22708942</v>
      </c>
      <c r="V26" s="2">
        <v>20135759</v>
      </c>
      <c r="W26" s="2">
        <v>13910102</v>
      </c>
      <c r="X26" s="2">
        <v>15782042</v>
      </c>
      <c r="Y26" s="2">
        <v>23034145</v>
      </c>
      <c r="Z26" s="2">
        <v>23544166</v>
      </c>
      <c r="AA26" s="2">
        <v>30941828</v>
      </c>
      <c r="AB26" s="2">
        <v>17724039</v>
      </c>
      <c r="AC26" s="2">
        <v>19433526</v>
      </c>
      <c r="AD26" s="2">
        <v>27990424</v>
      </c>
      <c r="AE26" s="2">
        <v>18293902</v>
      </c>
      <c r="AF26" s="2">
        <v>24286559</v>
      </c>
      <c r="AG26" s="2">
        <v>27964839</v>
      </c>
      <c r="AH26" s="2">
        <v>22397840</v>
      </c>
      <c r="AI26" s="2">
        <v>18676736</v>
      </c>
      <c r="AJ26" s="2">
        <v>31983024</v>
      </c>
      <c r="AK26" s="2">
        <v>22472639</v>
      </c>
      <c r="AL26" s="2">
        <v>11200066</v>
      </c>
      <c r="AM26" s="2">
        <v>26178667</v>
      </c>
      <c r="AN26" s="2">
        <v>17874292</v>
      </c>
      <c r="AO26" s="2">
        <v>17410567</v>
      </c>
      <c r="AP26" s="2">
        <v>19551955</v>
      </c>
      <c r="AQ26" s="2">
        <v>22072346</v>
      </c>
      <c r="AR26" s="2">
        <v>20810246</v>
      </c>
      <c r="AS26" s="2">
        <v>27232976</v>
      </c>
      <c r="AT26" s="2">
        <v>19119476</v>
      </c>
      <c r="AU26" s="2">
        <v>20104312</v>
      </c>
      <c r="AV26" s="2">
        <v>20631521</v>
      </c>
      <c r="AW26" s="2">
        <v>21384339</v>
      </c>
      <c r="AX26" s="2">
        <v>26459240</v>
      </c>
      <c r="AY26" s="2">
        <v>26805959</v>
      </c>
      <c r="AZ26" s="2">
        <v>38806198</v>
      </c>
      <c r="BA26" s="2">
        <v>48201783</v>
      </c>
      <c r="BB26" s="2">
        <v>43666423</v>
      </c>
      <c r="BC26" s="2">
        <v>61639712</v>
      </c>
      <c r="BD26" s="2">
        <v>66872026</v>
      </c>
      <c r="BE26" s="2">
        <v>70929188</v>
      </c>
      <c r="BF26" s="2">
        <v>69195298</v>
      </c>
      <c r="BG26" s="2">
        <v>72988778</v>
      </c>
      <c r="BH26" s="2">
        <v>65524065</v>
      </c>
      <c r="BI26" s="2">
        <v>61605007</v>
      </c>
      <c r="BJ26" s="2">
        <v>35333632</v>
      </c>
      <c r="BK26" s="2">
        <v>28782059</v>
      </c>
      <c r="BL26" s="2">
        <v>23808247</v>
      </c>
      <c r="BM26" s="2">
        <v>31373032</v>
      </c>
      <c r="BN26" s="2">
        <v>32210830</v>
      </c>
      <c r="BO26" s="2">
        <v>31029878</v>
      </c>
      <c r="BP26" s="2">
        <v>27008351</v>
      </c>
      <c r="BQ26" s="2">
        <v>19544605</v>
      </c>
      <c r="BR26" s="2">
        <v>17066847</v>
      </c>
      <c r="BS26" s="2">
        <v>11436498</v>
      </c>
      <c r="BT26" s="2">
        <v>12050216</v>
      </c>
      <c r="BU26" s="2">
        <v>12035128</v>
      </c>
      <c r="BV26" s="2">
        <v>9895404</v>
      </c>
      <c r="BW26" s="2">
        <v>16655494</v>
      </c>
      <c r="BX26" s="2">
        <v>12192332</v>
      </c>
      <c r="BY26" s="2">
        <v>16237366</v>
      </c>
      <c r="BZ26" s="2">
        <v>20908625</v>
      </c>
      <c r="CA26" s="2">
        <v>12989183</v>
      </c>
      <c r="CB26" s="2">
        <v>18267411</v>
      </c>
      <c r="CC26" s="2">
        <v>23876337</v>
      </c>
      <c r="CD26" s="2">
        <v>14762470</v>
      </c>
      <c r="CE26" s="2">
        <v>17019508</v>
      </c>
      <c r="CF26" s="2">
        <v>16650495</v>
      </c>
      <c r="CG26" s="2">
        <v>16422429</v>
      </c>
      <c r="CH26" s="2">
        <v>14692053</v>
      </c>
      <c r="CI26" s="2">
        <v>16086107</v>
      </c>
      <c r="CJ26" s="2">
        <v>15659969</v>
      </c>
      <c r="CK26" s="2">
        <v>13514889</v>
      </c>
      <c r="CL26" s="2">
        <v>16579388</v>
      </c>
      <c r="CM26" s="2">
        <v>12940772</v>
      </c>
      <c r="CN26" s="2">
        <v>11213139</v>
      </c>
      <c r="CO26" s="2">
        <v>13842713</v>
      </c>
      <c r="CP26" s="2">
        <v>14726764</v>
      </c>
      <c r="CQ26" s="2">
        <v>13200816</v>
      </c>
      <c r="CR26" s="2">
        <v>15596568</v>
      </c>
      <c r="CS26" s="2">
        <v>13143319</v>
      </c>
      <c r="CT26" s="2">
        <v>11104293</v>
      </c>
      <c r="CU26" s="2">
        <v>21595048</v>
      </c>
      <c r="CV26" s="2">
        <v>14639724</v>
      </c>
      <c r="CW26" s="2">
        <v>14586748</v>
      </c>
      <c r="CX26" s="2">
        <v>15084140</v>
      </c>
      <c r="CY26" s="2">
        <v>14665093</v>
      </c>
      <c r="CZ26" s="2">
        <v>13019730</v>
      </c>
      <c r="DA26" s="2">
        <v>16912807</v>
      </c>
      <c r="DB26" s="2">
        <v>15131981</v>
      </c>
      <c r="DC26" s="2">
        <v>14645416</v>
      </c>
      <c r="DD26" s="2">
        <v>19855101</v>
      </c>
      <c r="DE26" s="2">
        <v>12617266</v>
      </c>
      <c r="DF26" s="2">
        <v>17184410</v>
      </c>
      <c r="DG26" s="2">
        <v>18799107</v>
      </c>
      <c r="DH26" s="2">
        <v>16812057</v>
      </c>
      <c r="DI26" s="2">
        <v>21831764</v>
      </c>
      <c r="DJ26" s="2">
        <v>26366686</v>
      </c>
      <c r="DK26" s="2">
        <v>19464871</v>
      </c>
      <c r="DL26" s="2">
        <v>24176944</v>
      </c>
      <c r="DM26" s="2">
        <v>27149794</v>
      </c>
      <c r="DN26" s="2">
        <v>25703717</v>
      </c>
      <c r="DO26" s="2">
        <v>27715289</v>
      </c>
      <c r="DP26" s="2">
        <v>31870193</v>
      </c>
      <c r="DQ26" s="2">
        <v>39677519</v>
      </c>
      <c r="DR26" s="2">
        <v>31711716</v>
      </c>
      <c r="DS26" s="2">
        <v>44343746</v>
      </c>
      <c r="DT26" s="2">
        <v>33591668</v>
      </c>
      <c r="DU26" s="2">
        <v>28497747</v>
      </c>
      <c r="DV26" s="2">
        <v>24701513</v>
      </c>
      <c r="DW26" s="2">
        <v>19916319</v>
      </c>
      <c r="DX26" s="2">
        <v>25034696</v>
      </c>
      <c r="DY26" s="2">
        <v>30775825</v>
      </c>
      <c r="DZ26" s="2">
        <v>29511621</v>
      </c>
      <c r="EA26" s="2">
        <v>23045760</v>
      </c>
      <c r="EB26" s="2">
        <v>25516163</v>
      </c>
      <c r="EC26" s="2">
        <v>22199444</v>
      </c>
      <c r="ED26" s="2">
        <v>19791171</v>
      </c>
      <c r="EE26" s="2">
        <v>41961367</v>
      </c>
      <c r="EF26" s="2">
        <v>31651157</v>
      </c>
      <c r="EG26" s="2">
        <v>32691171</v>
      </c>
      <c r="EH26" s="2">
        <v>31670887</v>
      </c>
      <c r="EI26" s="2">
        <v>27614955</v>
      </c>
      <c r="EJ26" s="2">
        <v>29145864</v>
      </c>
      <c r="EK26" s="2">
        <v>44842265</v>
      </c>
      <c r="EL26" s="2">
        <v>41403563</v>
      </c>
      <c r="EM26" s="2">
        <v>35131860</v>
      </c>
      <c r="EN26" s="2">
        <v>62136566</v>
      </c>
      <c r="EO26" s="2">
        <v>60900967</v>
      </c>
      <c r="EP26" s="2">
        <v>53512552</v>
      </c>
      <c r="EQ26" s="2">
        <v>59329239</v>
      </c>
      <c r="ER26" s="2">
        <v>43302489</v>
      </c>
      <c r="ES26" s="2">
        <v>39690122</v>
      </c>
      <c r="ET26" s="2">
        <v>38934248</v>
      </c>
      <c r="EU26" s="2">
        <v>33977497</v>
      </c>
      <c r="EV26" s="2">
        <v>35769030</v>
      </c>
    </row>
    <row r="27" spans="1:158" x14ac:dyDescent="0.25">
      <c r="A27" s="1" t="s">
        <v>175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2">
        <v>0</v>
      </c>
      <c r="AN27" s="2">
        <v>0</v>
      </c>
      <c r="AO27" s="2">
        <v>0</v>
      </c>
      <c r="AP27" s="2">
        <v>0</v>
      </c>
      <c r="AQ27" s="2">
        <v>0</v>
      </c>
      <c r="AR27" s="2">
        <v>0</v>
      </c>
      <c r="AS27" s="2">
        <v>0</v>
      </c>
      <c r="AT27" s="2">
        <v>0</v>
      </c>
      <c r="AU27" s="2">
        <v>0</v>
      </c>
      <c r="AV27" s="2">
        <v>0</v>
      </c>
      <c r="AW27" s="2">
        <v>0</v>
      </c>
      <c r="AX27" s="2">
        <v>0</v>
      </c>
      <c r="AY27" s="2">
        <v>0</v>
      </c>
      <c r="AZ27" s="2">
        <v>0</v>
      </c>
      <c r="BA27" s="2">
        <v>0</v>
      </c>
      <c r="BB27" s="2">
        <v>0</v>
      </c>
      <c r="BC27" s="2">
        <v>0</v>
      </c>
      <c r="BD27" s="2">
        <v>0</v>
      </c>
      <c r="BE27" s="2">
        <v>0</v>
      </c>
      <c r="BF27" s="2">
        <v>0</v>
      </c>
      <c r="BG27" s="2">
        <v>0</v>
      </c>
      <c r="BH27" s="2">
        <v>0</v>
      </c>
      <c r="BI27" s="2">
        <v>0</v>
      </c>
      <c r="BJ27" s="2">
        <v>0</v>
      </c>
      <c r="BK27" s="2">
        <v>0</v>
      </c>
      <c r="BL27" s="2">
        <v>0</v>
      </c>
      <c r="BM27" s="2">
        <v>0</v>
      </c>
      <c r="BN27" s="2">
        <v>0</v>
      </c>
      <c r="BO27" s="2">
        <v>0</v>
      </c>
      <c r="BP27" s="2">
        <v>0</v>
      </c>
      <c r="BQ27" s="2">
        <v>0</v>
      </c>
      <c r="BR27" s="2">
        <v>0</v>
      </c>
      <c r="BS27" s="2">
        <v>0</v>
      </c>
      <c r="BT27" s="2">
        <v>0</v>
      </c>
      <c r="BU27" s="2">
        <v>0</v>
      </c>
      <c r="BV27" s="2">
        <v>0</v>
      </c>
      <c r="BW27" s="2">
        <v>0</v>
      </c>
      <c r="BX27" s="2">
        <v>0</v>
      </c>
      <c r="BY27" s="2">
        <v>0</v>
      </c>
      <c r="BZ27" s="2">
        <v>0</v>
      </c>
      <c r="CA27" s="2">
        <v>0</v>
      </c>
      <c r="CB27" s="2">
        <v>0</v>
      </c>
      <c r="CC27" s="2">
        <v>0</v>
      </c>
      <c r="CD27" s="2">
        <v>0</v>
      </c>
      <c r="CE27" s="2">
        <v>0</v>
      </c>
      <c r="CF27" s="2">
        <v>0</v>
      </c>
      <c r="CG27" s="2">
        <v>0</v>
      </c>
      <c r="CH27" s="2">
        <v>0</v>
      </c>
      <c r="CI27" s="2">
        <v>0</v>
      </c>
      <c r="CJ27" s="2">
        <v>0</v>
      </c>
      <c r="CK27" s="2">
        <v>0</v>
      </c>
      <c r="CL27" s="2">
        <v>0</v>
      </c>
      <c r="CM27" s="2">
        <v>0</v>
      </c>
      <c r="CN27" s="2">
        <v>0</v>
      </c>
      <c r="CO27" s="2">
        <v>0</v>
      </c>
      <c r="CP27" s="2">
        <v>0</v>
      </c>
      <c r="CQ27" s="2">
        <v>0</v>
      </c>
      <c r="CR27" s="2">
        <v>0</v>
      </c>
      <c r="CS27" s="2">
        <v>0</v>
      </c>
      <c r="CT27" s="2">
        <v>0</v>
      </c>
      <c r="CU27" s="2">
        <v>0</v>
      </c>
      <c r="CV27" s="2">
        <v>0</v>
      </c>
      <c r="CW27" s="2">
        <v>0</v>
      </c>
      <c r="CX27" s="2">
        <v>0</v>
      </c>
      <c r="CY27" s="2">
        <v>0</v>
      </c>
      <c r="CZ27" s="2">
        <v>0</v>
      </c>
      <c r="DA27" s="2">
        <v>0</v>
      </c>
      <c r="DB27" s="2">
        <v>0</v>
      </c>
      <c r="DC27" s="2">
        <v>0</v>
      </c>
      <c r="DD27" s="2">
        <v>0</v>
      </c>
      <c r="DE27" s="2">
        <v>0</v>
      </c>
      <c r="DF27" s="2">
        <v>0</v>
      </c>
      <c r="DG27" s="2">
        <v>0</v>
      </c>
      <c r="DH27" s="2">
        <v>0</v>
      </c>
      <c r="DI27" s="2">
        <v>0</v>
      </c>
      <c r="DJ27" s="2">
        <v>0</v>
      </c>
      <c r="DK27" s="2">
        <v>0</v>
      </c>
      <c r="DL27" s="2">
        <v>0</v>
      </c>
      <c r="DM27" s="2">
        <v>0</v>
      </c>
      <c r="DN27" s="2">
        <v>0</v>
      </c>
      <c r="DO27" s="2">
        <v>0</v>
      </c>
      <c r="DP27" s="2">
        <v>0</v>
      </c>
      <c r="DQ27" s="2">
        <v>0</v>
      </c>
      <c r="DR27" s="2">
        <v>0</v>
      </c>
      <c r="DS27" s="2">
        <v>0</v>
      </c>
      <c r="DT27" s="2">
        <v>0</v>
      </c>
      <c r="DU27" s="2">
        <v>0</v>
      </c>
      <c r="DV27" s="2">
        <v>0</v>
      </c>
      <c r="DW27" s="2">
        <v>0</v>
      </c>
      <c r="DX27" s="2">
        <v>0</v>
      </c>
      <c r="DY27" s="2">
        <v>0</v>
      </c>
      <c r="DZ27" s="2">
        <v>0</v>
      </c>
      <c r="EA27" s="2">
        <v>0</v>
      </c>
      <c r="EB27" s="2">
        <v>0</v>
      </c>
      <c r="EC27" s="2">
        <v>0</v>
      </c>
      <c r="ED27" s="2">
        <v>0</v>
      </c>
      <c r="EE27" s="2">
        <v>0</v>
      </c>
      <c r="EF27" s="2">
        <v>0</v>
      </c>
      <c r="EG27" s="2">
        <v>0</v>
      </c>
      <c r="EH27" s="2">
        <v>0</v>
      </c>
      <c r="EI27" s="2">
        <v>0</v>
      </c>
      <c r="EJ27" s="2">
        <v>0</v>
      </c>
      <c r="EK27" s="2">
        <v>0</v>
      </c>
      <c r="EL27" s="2">
        <v>0</v>
      </c>
      <c r="EM27" s="2">
        <v>0</v>
      </c>
      <c r="EN27" s="2">
        <v>0</v>
      </c>
      <c r="EO27" s="2">
        <v>0</v>
      </c>
      <c r="EP27" s="2">
        <v>0</v>
      </c>
      <c r="EQ27" s="2">
        <v>0</v>
      </c>
      <c r="ER27" s="2">
        <v>0</v>
      </c>
      <c r="ES27" s="2">
        <v>0</v>
      </c>
      <c r="ET27" s="2">
        <v>0</v>
      </c>
      <c r="EU27" s="2">
        <v>0</v>
      </c>
      <c r="EV27" s="2">
        <v>0</v>
      </c>
    </row>
    <row r="28" spans="1:158" x14ac:dyDescent="0.25">
      <c r="A28" s="1" t="s">
        <v>176</v>
      </c>
      <c r="B28" s="2">
        <v>8921770</v>
      </c>
      <c r="C28" s="2">
        <v>14419870</v>
      </c>
      <c r="D28" s="2">
        <v>11210936</v>
      </c>
      <c r="E28" s="2">
        <v>15593150</v>
      </c>
      <c r="F28" s="2">
        <v>13418549</v>
      </c>
      <c r="G28" s="2">
        <v>14117958</v>
      </c>
      <c r="H28" s="2">
        <v>10392095</v>
      </c>
      <c r="I28" s="2">
        <v>16192945</v>
      </c>
      <c r="J28" s="2">
        <v>14668483</v>
      </c>
      <c r="K28" s="2">
        <v>12518696</v>
      </c>
      <c r="L28" s="2">
        <v>13318671</v>
      </c>
      <c r="M28" s="2">
        <v>10192563</v>
      </c>
      <c r="N28" s="2">
        <v>12066213</v>
      </c>
      <c r="O28" s="2">
        <v>18920584</v>
      </c>
      <c r="P28" s="2">
        <v>13933700</v>
      </c>
      <c r="Q28" s="2">
        <v>14522629</v>
      </c>
      <c r="R28" s="2">
        <v>14680444</v>
      </c>
      <c r="S28" s="2">
        <v>12634988</v>
      </c>
      <c r="T28" s="2">
        <v>17268257</v>
      </c>
      <c r="U28" s="2">
        <v>22708942</v>
      </c>
      <c r="V28" s="2">
        <v>20135759</v>
      </c>
      <c r="W28" s="2">
        <v>13910102</v>
      </c>
      <c r="X28" s="2">
        <v>15782042</v>
      </c>
      <c r="Y28" s="2">
        <v>23034145</v>
      </c>
      <c r="Z28" s="2">
        <v>23544166</v>
      </c>
      <c r="AA28" s="2">
        <v>30941828</v>
      </c>
      <c r="AB28" s="2">
        <v>17724039</v>
      </c>
      <c r="AC28" s="2">
        <v>19433526</v>
      </c>
      <c r="AD28" s="2">
        <v>27990424</v>
      </c>
      <c r="AE28" s="2">
        <v>18293902</v>
      </c>
      <c r="AF28" s="2">
        <v>24286559</v>
      </c>
      <c r="AG28" s="2">
        <v>27964839</v>
      </c>
      <c r="AH28" s="2">
        <v>22397840</v>
      </c>
      <c r="AI28" s="2">
        <v>18676736</v>
      </c>
      <c r="AJ28" s="2">
        <v>31983024</v>
      </c>
      <c r="AK28" s="2">
        <v>22472639</v>
      </c>
      <c r="AL28" s="2">
        <v>11200066</v>
      </c>
      <c r="AM28" s="2">
        <v>26178667</v>
      </c>
      <c r="AN28" s="2">
        <v>17874292</v>
      </c>
      <c r="AO28" s="2">
        <v>17410567</v>
      </c>
      <c r="AP28" s="2">
        <v>19551955</v>
      </c>
      <c r="AQ28" s="2">
        <v>22072346</v>
      </c>
      <c r="AR28" s="2">
        <v>20810246</v>
      </c>
      <c r="AS28" s="2">
        <v>27232976</v>
      </c>
      <c r="AT28" s="2">
        <v>19119476</v>
      </c>
      <c r="AU28" s="2">
        <v>20104312</v>
      </c>
      <c r="AV28" s="2">
        <v>20631521</v>
      </c>
      <c r="AW28" s="2">
        <v>21384339</v>
      </c>
      <c r="AX28" s="2">
        <v>26459240</v>
      </c>
      <c r="AY28" s="2">
        <v>26805959</v>
      </c>
      <c r="AZ28" s="2">
        <v>38806198</v>
      </c>
      <c r="BA28" s="2">
        <v>48201783</v>
      </c>
      <c r="BB28" s="2">
        <v>43666423</v>
      </c>
      <c r="BC28" s="2">
        <v>61639712</v>
      </c>
      <c r="BD28" s="2">
        <v>66872026</v>
      </c>
      <c r="BE28" s="2">
        <v>70929188</v>
      </c>
      <c r="BF28" s="2">
        <v>69195298</v>
      </c>
      <c r="BG28" s="2">
        <v>72988778</v>
      </c>
      <c r="BH28" s="2">
        <v>65524065</v>
      </c>
      <c r="BI28" s="2">
        <v>61605007</v>
      </c>
      <c r="BJ28" s="2">
        <v>35333632</v>
      </c>
      <c r="BK28" s="2">
        <v>28782059</v>
      </c>
      <c r="BL28" s="2">
        <v>23808247</v>
      </c>
      <c r="BM28" s="2">
        <v>31373032</v>
      </c>
      <c r="BN28" s="2">
        <v>32210830</v>
      </c>
      <c r="BO28" s="2">
        <v>31029878</v>
      </c>
      <c r="BP28" s="2">
        <v>27008351</v>
      </c>
      <c r="BQ28" s="2">
        <v>19544605</v>
      </c>
      <c r="BR28" s="2">
        <v>17066847</v>
      </c>
      <c r="BS28" s="2">
        <v>11436498</v>
      </c>
      <c r="BT28" s="2">
        <v>12050216</v>
      </c>
      <c r="BU28" s="2">
        <v>12035128</v>
      </c>
      <c r="BV28" s="2">
        <v>9895404</v>
      </c>
      <c r="BW28" s="2">
        <v>16655494</v>
      </c>
      <c r="BX28" s="2">
        <v>12192332</v>
      </c>
      <c r="BY28" s="2">
        <v>16237366</v>
      </c>
      <c r="BZ28" s="2">
        <v>20908625</v>
      </c>
      <c r="CA28" s="2">
        <v>12989183</v>
      </c>
      <c r="CB28" s="2">
        <v>18267411</v>
      </c>
      <c r="CC28" s="2">
        <v>23876337</v>
      </c>
      <c r="CD28" s="2">
        <v>14762470</v>
      </c>
      <c r="CE28" s="2">
        <v>17019508</v>
      </c>
      <c r="CF28" s="2">
        <v>16650495</v>
      </c>
      <c r="CG28" s="2">
        <v>16422429</v>
      </c>
      <c r="CH28" s="2">
        <v>14692053</v>
      </c>
      <c r="CI28" s="2">
        <v>16086107</v>
      </c>
      <c r="CJ28" s="2">
        <v>15659969</v>
      </c>
      <c r="CK28" s="2">
        <v>13514889</v>
      </c>
      <c r="CL28" s="2">
        <v>16579388</v>
      </c>
      <c r="CM28" s="2">
        <v>12940772</v>
      </c>
      <c r="CN28" s="2">
        <v>11213139</v>
      </c>
      <c r="CO28" s="2">
        <v>13842713</v>
      </c>
      <c r="CP28" s="2">
        <v>14726764</v>
      </c>
      <c r="CQ28" s="2">
        <v>13200816</v>
      </c>
      <c r="CR28" s="2">
        <v>15596568</v>
      </c>
      <c r="CS28" s="2">
        <v>13143319</v>
      </c>
      <c r="CT28" s="2">
        <v>11104293</v>
      </c>
      <c r="CU28" s="2">
        <v>21595048</v>
      </c>
      <c r="CV28" s="2">
        <v>14639724</v>
      </c>
      <c r="CW28" s="2">
        <v>14586748</v>
      </c>
      <c r="CX28" s="2">
        <v>15084140</v>
      </c>
      <c r="CY28" s="2">
        <v>14665093</v>
      </c>
      <c r="CZ28" s="2">
        <v>13019730</v>
      </c>
      <c r="DA28" s="2">
        <v>16912807</v>
      </c>
      <c r="DB28" s="2">
        <v>15131981</v>
      </c>
      <c r="DC28" s="2">
        <v>14645416</v>
      </c>
      <c r="DD28" s="2">
        <v>19855101</v>
      </c>
      <c r="DE28" s="2">
        <v>12617266</v>
      </c>
      <c r="DF28" s="2">
        <v>17184410</v>
      </c>
      <c r="DG28" s="2">
        <v>18799107</v>
      </c>
      <c r="DH28" s="2">
        <v>16812057</v>
      </c>
      <c r="DI28" s="2">
        <v>21831764</v>
      </c>
      <c r="DJ28" s="2">
        <v>26366686</v>
      </c>
      <c r="DK28" s="2">
        <v>19464871</v>
      </c>
      <c r="DL28" s="2">
        <v>24176944</v>
      </c>
      <c r="DM28" s="2">
        <v>27149794</v>
      </c>
      <c r="DN28" s="2">
        <v>25703717</v>
      </c>
      <c r="DO28" s="2">
        <v>27715289</v>
      </c>
      <c r="DP28" s="2">
        <v>31870193</v>
      </c>
      <c r="DQ28" s="2">
        <v>39677519</v>
      </c>
      <c r="DR28" s="2">
        <v>31711716</v>
      </c>
      <c r="DS28" s="2">
        <v>44343746</v>
      </c>
      <c r="DT28" s="2">
        <v>33591668</v>
      </c>
      <c r="DU28" s="2">
        <v>28497747</v>
      </c>
      <c r="DV28" s="2">
        <v>24701513</v>
      </c>
      <c r="DW28" s="2">
        <v>19916319</v>
      </c>
      <c r="DX28" s="2">
        <v>25034696</v>
      </c>
      <c r="DY28" s="2">
        <v>30775825</v>
      </c>
      <c r="DZ28" s="2">
        <v>29511621</v>
      </c>
      <c r="EA28" s="2">
        <v>23045760</v>
      </c>
      <c r="EB28" s="2">
        <v>25516163</v>
      </c>
      <c r="EC28" s="2">
        <v>22199444</v>
      </c>
      <c r="ED28" s="2">
        <v>19791171</v>
      </c>
      <c r="EE28" s="2">
        <v>41961367</v>
      </c>
      <c r="EF28" s="2">
        <v>31651157</v>
      </c>
      <c r="EG28" s="2">
        <v>32691171</v>
      </c>
      <c r="EH28" s="2">
        <v>31670887</v>
      </c>
      <c r="EI28" s="2">
        <v>27614955</v>
      </c>
      <c r="EJ28" s="2">
        <v>29145864</v>
      </c>
      <c r="EK28" s="2">
        <v>44842265</v>
      </c>
      <c r="EL28" s="2">
        <v>41403563</v>
      </c>
      <c r="EM28" s="2">
        <v>35131860</v>
      </c>
      <c r="EN28" s="2">
        <v>62136566</v>
      </c>
      <c r="EO28" s="2">
        <v>60900967</v>
      </c>
      <c r="EP28" s="2">
        <v>53512552</v>
      </c>
      <c r="EQ28" s="2">
        <v>59329239</v>
      </c>
      <c r="ER28" s="2">
        <v>43302489</v>
      </c>
      <c r="ES28" s="2">
        <v>39690122</v>
      </c>
      <c r="ET28" s="2">
        <v>38934248</v>
      </c>
      <c r="EU28" s="2">
        <v>33977497</v>
      </c>
      <c r="EV28" s="2">
        <v>35769030</v>
      </c>
    </row>
    <row r="29" spans="1:158" x14ac:dyDescent="0.25">
      <c r="A29" s="1" t="s">
        <v>177</v>
      </c>
      <c r="B29" s="2">
        <v>182137</v>
      </c>
      <c r="C29" s="2">
        <v>55398</v>
      </c>
      <c r="D29" s="2">
        <v>57994</v>
      </c>
      <c r="E29" s="2">
        <v>77820</v>
      </c>
      <c r="F29" s="2">
        <v>215088</v>
      </c>
      <c r="G29" s="2">
        <v>117692</v>
      </c>
      <c r="H29" s="2">
        <v>194853</v>
      </c>
      <c r="I29" s="2">
        <v>112436</v>
      </c>
      <c r="J29" s="2">
        <v>85406</v>
      </c>
      <c r="K29" s="2">
        <v>157225</v>
      </c>
      <c r="L29" s="2">
        <v>153763</v>
      </c>
      <c r="M29" s="2">
        <v>184838</v>
      </c>
      <c r="N29" s="2">
        <v>122459</v>
      </c>
      <c r="O29" s="2">
        <v>92410</v>
      </c>
      <c r="P29" s="2">
        <v>215503</v>
      </c>
      <c r="Q29" s="2">
        <v>378173</v>
      </c>
      <c r="R29" s="2">
        <v>116553</v>
      </c>
      <c r="S29" s="2">
        <v>144348</v>
      </c>
      <c r="T29" s="2">
        <v>75810</v>
      </c>
      <c r="U29" s="2">
        <v>241463</v>
      </c>
      <c r="V29" s="2">
        <v>164223</v>
      </c>
      <c r="W29" s="2">
        <v>116857</v>
      </c>
      <c r="X29" s="2">
        <v>101699</v>
      </c>
      <c r="Y29" s="2">
        <v>78586</v>
      </c>
      <c r="Z29" s="2">
        <v>77435</v>
      </c>
      <c r="AA29" s="2">
        <v>142565</v>
      </c>
      <c r="AB29" s="2">
        <v>246993</v>
      </c>
      <c r="AC29" s="2">
        <v>117105</v>
      </c>
      <c r="AD29" s="2">
        <v>126502</v>
      </c>
      <c r="AE29" s="2">
        <v>121307</v>
      </c>
      <c r="AF29" s="2">
        <v>173300</v>
      </c>
      <c r="AG29" s="2">
        <v>56507</v>
      </c>
      <c r="AH29" s="2">
        <v>115024</v>
      </c>
      <c r="AI29" s="2">
        <v>175380</v>
      </c>
      <c r="AJ29" s="2">
        <v>100525</v>
      </c>
      <c r="AK29" s="2">
        <v>90375</v>
      </c>
      <c r="AL29" s="2">
        <v>49057</v>
      </c>
      <c r="AM29" s="2">
        <v>135652</v>
      </c>
      <c r="AN29" s="2">
        <v>48809</v>
      </c>
      <c r="AO29" s="2">
        <v>240285</v>
      </c>
      <c r="AP29" s="2">
        <v>52767</v>
      </c>
      <c r="AQ29" s="2">
        <v>159395</v>
      </c>
      <c r="AR29" s="2">
        <v>172046</v>
      </c>
      <c r="AS29" s="2">
        <v>105329</v>
      </c>
      <c r="AT29" s="2">
        <v>57228</v>
      </c>
      <c r="AU29" s="2">
        <v>100484</v>
      </c>
      <c r="AV29" s="2">
        <v>111682</v>
      </c>
      <c r="AW29" s="2">
        <v>56183</v>
      </c>
      <c r="AX29" s="2">
        <v>86196</v>
      </c>
      <c r="AY29" s="2">
        <v>104696</v>
      </c>
      <c r="AZ29" s="2">
        <v>75838</v>
      </c>
      <c r="BA29" s="2">
        <v>135962</v>
      </c>
      <c r="BB29" s="2">
        <v>64438</v>
      </c>
      <c r="BC29" s="2">
        <v>102916</v>
      </c>
      <c r="BD29" s="2">
        <v>303712</v>
      </c>
      <c r="BE29" s="2">
        <v>131894</v>
      </c>
      <c r="BF29" s="2">
        <v>123766</v>
      </c>
      <c r="BG29" s="2">
        <v>104248</v>
      </c>
      <c r="BH29" s="2">
        <v>351917</v>
      </c>
      <c r="BI29" s="2">
        <v>226032</v>
      </c>
      <c r="BJ29" s="2">
        <v>380887</v>
      </c>
      <c r="BK29" s="2">
        <v>107989</v>
      </c>
      <c r="BL29" s="2">
        <v>107448</v>
      </c>
      <c r="BM29" s="2">
        <v>144597</v>
      </c>
      <c r="BN29" s="2">
        <v>121523</v>
      </c>
      <c r="BO29" s="2">
        <v>425276</v>
      </c>
      <c r="BP29" s="2">
        <v>359985</v>
      </c>
      <c r="BQ29" s="2">
        <v>575595</v>
      </c>
      <c r="BR29" s="2">
        <v>234959</v>
      </c>
      <c r="BS29" s="2">
        <v>225701</v>
      </c>
      <c r="BT29" s="2">
        <v>235970</v>
      </c>
      <c r="BU29" s="2">
        <v>251965</v>
      </c>
      <c r="BV29" s="2">
        <v>240477</v>
      </c>
      <c r="BW29" s="2">
        <v>333649</v>
      </c>
      <c r="BX29" s="2">
        <v>192080</v>
      </c>
      <c r="BY29" s="2">
        <v>184854</v>
      </c>
      <c r="BZ29" s="2">
        <v>188012</v>
      </c>
      <c r="CA29" s="2">
        <v>190526</v>
      </c>
      <c r="CB29" s="2">
        <v>391366</v>
      </c>
      <c r="CC29" s="2">
        <v>230496</v>
      </c>
      <c r="CD29" s="2">
        <v>218672</v>
      </c>
      <c r="CE29" s="2">
        <v>232436</v>
      </c>
      <c r="CF29" s="2">
        <v>207861</v>
      </c>
      <c r="CG29" s="2">
        <v>204245</v>
      </c>
      <c r="CH29" s="2">
        <v>249451</v>
      </c>
      <c r="CI29" s="2">
        <v>242055</v>
      </c>
      <c r="CJ29" s="2">
        <v>194938</v>
      </c>
      <c r="CK29" s="2">
        <v>214440</v>
      </c>
      <c r="CL29" s="2">
        <v>207735</v>
      </c>
      <c r="CM29" s="2">
        <v>249939</v>
      </c>
      <c r="CN29" s="2">
        <v>395587</v>
      </c>
      <c r="CO29" s="2">
        <v>237814</v>
      </c>
      <c r="CP29" s="2">
        <v>214687</v>
      </c>
      <c r="CQ29" s="2">
        <v>229154</v>
      </c>
      <c r="CR29" s="2">
        <v>269322</v>
      </c>
      <c r="CS29" s="2">
        <v>232899</v>
      </c>
      <c r="CT29" s="2">
        <v>238237</v>
      </c>
      <c r="CU29" s="2">
        <v>203298</v>
      </c>
      <c r="CV29" s="2">
        <v>159114</v>
      </c>
      <c r="CW29" s="2">
        <v>144866</v>
      </c>
      <c r="CX29" s="2">
        <v>145981</v>
      </c>
      <c r="CY29" s="2">
        <v>135805</v>
      </c>
      <c r="CZ29" s="2">
        <v>153940</v>
      </c>
      <c r="DA29" s="2">
        <v>137323</v>
      </c>
      <c r="DB29" s="2">
        <v>151781</v>
      </c>
      <c r="DC29" s="2">
        <v>114069</v>
      </c>
      <c r="DD29" s="2">
        <v>182327</v>
      </c>
      <c r="DE29" s="2">
        <v>95655</v>
      </c>
      <c r="DF29" s="2">
        <v>105122</v>
      </c>
      <c r="DG29" s="2">
        <v>142708</v>
      </c>
      <c r="DH29" s="2">
        <v>106457</v>
      </c>
      <c r="DI29" s="2">
        <v>123153</v>
      </c>
      <c r="DJ29" s="2">
        <v>77661</v>
      </c>
      <c r="DK29" s="2">
        <v>108405</v>
      </c>
      <c r="DL29" s="2">
        <v>132918</v>
      </c>
      <c r="DM29" s="2">
        <v>156617</v>
      </c>
      <c r="DN29" s="2">
        <v>105241</v>
      </c>
      <c r="DO29" s="2">
        <v>201622</v>
      </c>
      <c r="DP29" s="2">
        <v>91354</v>
      </c>
      <c r="DQ29" s="2">
        <v>88032</v>
      </c>
      <c r="DR29" s="2">
        <v>289495</v>
      </c>
      <c r="DS29" s="2">
        <v>171940</v>
      </c>
      <c r="DT29" s="2">
        <v>83835</v>
      </c>
      <c r="DU29" s="2">
        <v>134436</v>
      </c>
      <c r="DV29" s="2">
        <v>93642</v>
      </c>
      <c r="DW29" s="2">
        <v>160662</v>
      </c>
      <c r="DX29" s="2">
        <v>160269</v>
      </c>
      <c r="DY29" s="2">
        <v>169711</v>
      </c>
      <c r="DZ29" s="2">
        <v>224502</v>
      </c>
      <c r="EA29" s="2">
        <v>140936</v>
      </c>
      <c r="EB29" s="2">
        <v>189674</v>
      </c>
      <c r="EC29" s="2">
        <v>175119</v>
      </c>
      <c r="ED29" s="2">
        <v>159006</v>
      </c>
      <c r="EE29" s="2">
        <v>172412</v>
      </c>
      <c r="EF29" s="2">
        <v>672387</v>
      </c>
      <c r="EG29" s="2">
        <v>115013</v>
      </c>
      <c r="EH29" s="2">
        <v>110361</v>
      </c>
      <c r="EI29" s="2">
        <v>163392</v>
      </c>
      <c r="EJ29" s="2">
        <v>119802</v>
      </c>
      <c r="EK29" s="2">
        <v>126093</v>
      </c>
      <c r="EL29" s="2">
        <v>143321</v>
      </c>
      <c r="EM29" s="2">
        <v>106048</v>
      </c>
      <c r="EN29" s="2">
        <v>168608</v>
      </c>
      <c r="EO29" s="2">
        <v>61636</v>
      </c>
      <c r="EP29" s="2">
        <v>109045</v>
      </c>
      <c r="EQ29" s="2">
        <v>210522</v>
      </c>
      <c r="ER29" s="2">
        <v>126167</v>
      </c>
      <c r="ES29" s="2">
        <v>98300</v>
      </c>
      <c r="ET29" s="2">
        <v>161679</v>
      </c>
      <c r="EU29" s="2">
        <v>153121</v>
      </c>
      <c r="EV29" s="2">
        <v>148079</v>
      </c>
    </row>
    <row r="30" spans="1:158" x14ac:dyDescent="0.25">
      <c r="A30" s="1" t="s">
        <v>178</v>
      </c>
      <c r="B30" s="2">
        <v>28088</v>
      </c>
      <c r="C30" s="2">
        <v>108041</v>
      </c>
      <c r="D30" s="2">
        <v>19199</v>
      </c>
      <c r="E30" s="2">
        <v>17477</v>
      </c>
      <c r="F30" s="2">
        <v>19545</v>
      </c>
      <c r="G30" s="2">
        <v>21693</v>
      </c>
      <c r="H30" s="2">
        <v>27421</v>
      </c>
      <c r="I30" s="2">
        <v>24665</v>
      </c>
      <c r="J30" s="2">
        <v>29334</v>
      </c>
      <c r="K30" s="2">
        <v>21144</v>
      </c>
      <c r="L30" s="2">
        <v>14374</v>
      </c>
      <c r="M30" s="2">
        <v>18557</v>
      </c>
      <c r="N30" s="2">
        <v>26443</v>
      </c>
      <c r="O30" s="2">
        <v>105597</v>
      </c>
      <c r="P30" s="2">
        <v>26698</v>
      </c>
      <c r="Q30" s="2">
        <v>25977</v>
      </c>
      <c r="R30" s="2">
        <v>29862</v>
      </c>
      <c r="S30" s="2">
        <v>27471</v>
      </c>
      <c r="T30" s="2">
        <v>20156</v>
      </c>
      <c r="U30" s="2">
        <v>20333</v>
      </c>
      <c r="V30" s="2">
        <v>58625</v>
      </c>
      <c r="W30" s="2">
        <v>22063</v>
      </c>
      <c r="X30" s="2">
        <v>20164</v>
      </c>
      <c r="Y30" s="2">
        <v>40165</v>
      </c>
      <c r="Z30" s="2">
        <v>20143</v>
      </c>
      <c r="AA30" s="2">
        <v>139348</v>
      </c>
      <c r="AB30" s="2">
        <v>25908</v>
      </c>
      <c r="AC30" s="2">
        <v>16862</v>
      </c>
      <c r="AD30" s="2">
        <v>12973</v>
      </c>
      <c r="AE30" s="2">
        <v>25885</v>
      </c>
      <c r="AF30" s="2">
        <v>23488</v>
      </c>
      <c r="AG30" s="2">
        <v>22195</v>
      </c>
      <c r="AH30" s="2">
        <v>18491</v>
      </c>
      <c r="AI30" s="2">
        <v>15222</v>
      </c>
      <c r="AJ30" s="2">
        <v>17182</v>
      </c>
      <c r="AK30" s="2">
        <v>16591</v>
      </c>
      <c r="AL30" s="2">
        <v>21830</v>
      </c>
      <c r="AM30" s="2">
        <v>68859</v>
      </c>
      <c r="AN30" s="2">
        <v>22088</v>
      </c>
      <c r="AO30" s="2">
        <v>18026</v>
      </c>
      <c r="AP30" s="2">
        <v>16049</v>
      </c>
      <c r="AQ30" s="2">
        <v>23601</v>
      </c>
      <c r="AR30" s="2">
        <v>15841</v>
      </c>
      <c r="AS30" s="2">
        <v>18609</v>
      </c>
      <c r="AT30" s="2">
        <v>18899</v>
      </c>
      <c r="AU30" s="2">
        <v>16742</v>
      </c>
      <c r="AV30" s="2">
        <v>16451</v>
      </c>
      <c r="AW30" s="2">
        <v>21798</v>
      </c>
      <c r="AX30" s="2">
        <v>18205</v>
      </c>
      <c r="AY30" s="2">
        <v>138774</v>
      </c>
      <c r="AZ30" s="2">
        <v>15456</v>
      </c>
      <c r="BA30" s="2">
        <v>15116</v>
      </c>
      <c r="BB30" s="2">
        <v>16789</v>
      </c>
      <c r="BC30" s="2">
        <v>24510</v>
      </c>
      <c r="BD30" s="2">
        <v>25500</v>
      </c>
      <c r="BE30" s="2">
        <v>20288</v>
      </c>
      <c r="BF30" s="2">
        <v>21243</v>
      </c>
      <c r="BG30" s="2">
        <v>18577</v>
      </c>
      <c r="BH30" s="2">
        <v>21030</v>
      </c>
      <c r="BI30" s="2">
        <v>22421</v>
      </c>
      <c r="BJ30" s="2">
        <v>18716</v>
      </c>
      <c r="BK30" s="2">
        <v>54174</v>
      </c>
      <c r="BL30" s="2">
        <v>14458</v>
      </c>
      <c r="BM30" s="2">
        <v>20055</v>
      </c>
      <c r="BN30" s="2">
        <v>18870</v>
      </c>
      <c r="BO30" s="2">
        <v>31850</v>
      </c>
      <c r="BP30" s="2">
        <v>16870</v>
      </c>
      <c r="BQ30" s="2">
        <v>20501</v>
      </c>
      <c r="BR30" s="2">
        <v>19213</v>
      </c>
      <c r="BS30" s="2">
        <v>16374</v>
      </c>
      <c r="BT30" s="2">
        <v>17057</v>
      </c>
      <c r="BU30" s="2">
        <v>28023</v>
      </c>
      <c r="BV30" s="2">
        <v>16745</v>
      </c>
      <c r="BW30" s="2">
        <v>57777</v>
      </c>
      <c r="BX30" s="2">
        <v>16806</v>
      </c>
      <c r="BY30" s="2">
        <v>16910</v>
      </c>
      <c r="BZ30" s="2">
        <v>17167</v>
      </c>
      <c r="CA30" s="2">
        <v>24405</v>
      </c>
      <c r="CB30" s="2">
        <v>21651</v>
      </c>
      <c r="CC30" s="2">
        <v>56419</v>
      </c>
      <c r="CD30" s="2">
        <v>56526</v>
      </c>
      <c r="CE30" s="2">
        <v>54999</v>
      </c>
      <c r="CF30" s="2">
        <v>54939</v>
      </c>
      <c r="CG30" s="2">
        <v>59071</v>
      </c>
      <c r="CH30" s="2">
        <v>17403</v>
      </c>
      <c r="CI30" s="2">
        <v>64522</v>
      </c>
      <c r="CJ30" s="2">
        <v>104716</v>
      </c>
      <c r="CK30" s="2">
        <v>111949</v>
      </c>
      <c r="CL30" s="2">
        <v>114542</v>
      </c>
      <c r="CM30" s="2">
        <v>136984</v>
      </c>
      <c r="CN30" s="2">
        <v>159092</v>
      </c>
      <c r="CO30" s="2">
        <v>235488</v>
      </c>
      <c r="CP30" s="2">
        <v>263987</v>
      </c>
      <c r="CQ30" s="2">
        <v>275003</v>
      </c>
      <c r="CR30" s="2">
        <v>307600</v>
      </c>
      <c r="CS30" s="2">
        <v>321808</v>
      </c>
      <c r="CT30" s="2">
        <v>349747</v>
      </c>
      <c r="CU30" s="2">
        <v>304496</v>
      </c>
      <c r="CV30" s="2">
        <v>438981</v>
      </c>
      <c r="CW30" s="2">
        <v>438390</v>
      </c>
      <c r="CX30" s="2">
        <v>395014</v>
      </c>
      <c r="CY30" s="2">
        <v>391586</v>
      </c>
      <c r="CZ30" s="2">
        <v>395036</v>
      </c>
      <c r="DA30" s="2">
        <v>449665</v>
      </c>
      <c r="DB30" s="2">
        <v>445252</v>
      </c>
      <c r="DC30" s="2">
        <v>464825</v>
      </c>
      <c r="DD30" s="2">
        <v>472861</v>
      </c>
      <c r="DE30" s="2">
        <v>371715</v>
      </c>
      <c r="DF30" s="2">
        <v>378751</v>
      </c>
      <c r="DG30" s="2">
        <v>365479</v>
      </c>
      <c r="DH30" s="2">
        <v>440480</v>
      </c>
      <c r="DI30" s="2">
        <v>476205</v>
      </c>
      <c r="DJ30" s="2">
        <v>481032</v>
      </c>
      <c r="DK30" s="2">
        <v>495257</v>
      </c>
      <c r="DL30" s="2">
        <v>538723</v>
      </c>
      <c r="DM30" s="2">
        <v>547846</v>
      </c>
      <c r="DN30" s="2">
        <v>541818</v>
      </c>
      <c r="DO30" s="2">
        <v>498031</v>
      </c>
      <c r="DP30" s="2">
        <v>463359</v>
      </c>
      <c r="DQ30" s="2">
        <v>457238</v>
      </c>
      <c r="DR30" s="2">
        <v>484584</v>
      </c>
      <c r="DS30" s="2">
        <v>508560</v>
      </c>
      <c r="DT30" s="2">
        <v>470137</v>
      </c>
      <c r="DU30" s="2">
        <v>500125</v>
      </c>
      <c r="DV30" s="2">
        <v>515056</v>
      </c>
      <c r="DW30" s="2">
        <v>481163</v>
      </c>
      <c r="DX30" s="2">
        <v>478447</v>
      </c>
      <c r="DY30" s="2">
        <v>493010</v>
      </c>
      <c r="DZ30" s="2">
        <v>474151</v>
      </c>
      <c r="EA30" s="2">
        <v>468720</v>
      </c>
      <c r="EB30" s="2">
        <v>455153</v>
      </c>
      <c r="EC30" s="2">
        <v>463335</v>
      </c>
      <c r="ED30" s="2">
        <v>480857</v>
      </c>
      <c r="EE30" s="2">
        <v>510283</v>
      </c>
      <c r="EF30" s="2">
        <v>502176</v>
      </c>
      <c r="EG30" s="2">
        <v>496484</v>
      </c>
      <c r="EH30" s="2">
        <v>466461</v>
      </c>
      <c r="EI30" s="2">
        <v>475865</v>
      </c>
      <c r="EJ30" s="2">
        <v>533596</v>
      </c>
      <c r="EK30" s="2">
        <v>563329</v>
      </c>
      <c r="EL30" s="2">
        <v>555476</v>
      </c>
      <c r="EM30" s="2">
        <v>392335</v>
      </c>
      <c r="EN30" s="2">
        <v>416277</v>
      </c>
      <c r="EO30" s="2">
        <v>405641</v>
      </c>
      <c r="EP30" s="2">
        <v>390946</v>
      </c>
      <c r="EQ30" s="2">
        <v>397975</v>
      </c>
      <c r="ER30" s="2">
        <v>391885</v>
      </c>
      <c r="ES30" s="2">
        <v>317866</v>
      </c>
      <c r="ET30" s="2">
        <v>297341</v>
      </c>
      <c r="EU30" s="2">
        <v>280011</v>
      </c>
      <c r="EV30" s="2">
        <v>274447</v>
      </c>
    </row>
    <row r="31" spans="1:158" x14ac:dyDescent="0.25">
      <c r="A31" s="20" t="s">
        <v>179</v>
      </c>
      <c r="B31" s="2">
        <v>8009100</v>
      </c>
      <c r="C31" s="2">
        <v>517132</v>
      </c>
      <c r="D31" s="2">
        <v>12800772</v>
      </c>
      <c r="E31" s="2">
        <v>6655170</v>
      </c>
      <c r="F31" s="2">
        <v>4594925</v>
      </c>
      <c r="G31" s="2">
        <v>6835655</v>
      </c>
      <c r="H31" s="2">
        <v>15568384</v>
      </c>
      <c r="I31" s="2">
        <v>8166484</v>
      </c>
      <c r="J31" s="2">
        <v>12069566</v>
      </c>
      <c r="K31" s="2">
        <v>12857662</v>
      </c>
      <c r="L31" s="2">
        <v>11461908</v>
      </c>
      <c r="M31" s="2">
        <v>18204662</v>
      </c>
      <c r="N31" s="2">
        <v>13012150</v>
      </c>
      <c r="O31" s="2">
        <v>8242451</v>
      </c>
      <c r="P31" s="2">
        <v>14143907</v>
      </c>
      <c r="Q31" s="2">
        <v>10918562</v>
      </c>
      <c r="R31" s="2">
        <v>8299362</v>
      </c>
      <c r="S31" s="2">
        <v>12779313</v>
      </c>
      <c r="T31" s="2">
        <v>-199317</v>
      </c>
      <c r="U31" s="2">
        <v>-6868698</v>
      </c>
      <c r="V31" s="2">
        <v>-752669</v>
      </c>
      <c r="W31" s="2">
        <v>6133524</v>
      </c>
      <c r="X31" s="2">
        <v>169533</v>
      </c>
      <c r="Y31" s="2">
        <v>-5261726</v>
      </c>
      <c r="Z31" s="2">
        <v>-5185415</v>
      </c>
      <c r="AA31" s="2">
        <v>-8266424</v>
      </c>
      <c r="AB31" s="2">
        <v>6820082</v>
      </c>
      <c r="AC31" s="2">
        <v>2719223</v>
      </c>
      <c r="AD31" s="2">
        <v>-3737577</v>
      </c>
      <c r="AE31" s="2">
        <v>3903832</v>
      </c>
      <c r="AF31" s="2">
        <v>-4836308</v>
      </c>
      <c r="AG31" s="2">
        <v>-10742732</v>
      </c>
      <c r="AH31" s="2">
        <v>-6553655</v>
      </c>
      <c r="AI31" s="2">
        <v>-2086615</v>
      </c>
      <c r="AJ31" s="2">
        <v>-18919247</v>
      </c>
      <c r="AK31" s="2">
        <v>-9439708</v>
      </c>
      <c r="AL31" s="2">
        <v>-5289081</v>
      </c>
      <c r="AM31" s="2">
        <v>-13991600</v>
      </c>
      <c r="AN31" s="2">
        <v>-5980106</v>
      </c>
      <c r="AO31" s="2">
        <v>-8676156</v>
      </c>
      <c r="AP31" s="2">
        <v>-7135933</v>
      </c>
      <c r="AQ31" s="2">
        <v>-1025803</v>
      </c>
      <c r="AR31" s="2">
        <v>-3324755</v>
      </c>
      <c r="AS31" s="2">
        <v>-10286433</v>
      </c>
      <c r="AT31" s="2">
        <v>-2851980</v>
      </c>
      <c r="AU31" s="2">
        <v>-3260738</v>
      </c>
      <c r="AV31" s="2">
        <v>-9109758</v>
      </c>
      <c r="AW31" s="2">
        <v>-6337135</v>
      </c>
      <c r="AX31" s="2">
        <v>-3804467</v>
      </c>
      <c r="AY31" s="2">
        <v>-5369680</v>
      </c>
      <c r="AZ31" s="2">
        <v>-13144804</v>
      </c>
      <c r="BA31" s="2">
        <v>-23299525</v>
      </c>
      <c r="BB31" s="2">
        <v>-18874419</v>
      </c>
      <c r="BC31" s="2">
        <v>-38320641</v>
      </c>
      <c r="BD31" s="2">
        <v>-43655482</v>
      </c>
      <c r="BE31" s="2">
        <v>-48885379</v>
      </c>
      <c r="BF31" s="2">
        <v>-47863298</v>
      </c>
      <c r="BG31" s="2">
        <v>-61088973</v>
      </c>
      <c r="BH31" s="2">
        <v>-51489609</v>
      </c>
      <c r="BI31" s="2">
        <v>-57223778</v>
      </c>
      <c r="BJ31" s="2">
        <v>-29869418</v>
      </c>
      <c r="BK31" s="2">
        <v>-30893755</v>
      </c>
      <c r="BL31" s="2">
        <v>-31905368</v>
      </c>
      <c r="BM31" s="2">
        <v>-37249978</v>
      </c>
      <c r="BN31" s="2">
        <v>-39040149</v>
      </c>
      <c r="BO31" s="2">
        <v>-32675565</v>
      </c>
      <c r="BP31" s="2">
        <v>-25944930</v>
      </c>
      <c r="BQ31" s="2">
        <v>-20465449</v>
      </c>
      <c r="BR31" s="2">
        <v>-14888886</v>
      </c>
      <c r="BS31" s="2">
        <v>-12122808</v>
      </c>
      <c r="BT31" s="2">
        <v>-12090866</v>
      </c>
      <c r="BU31" s="2">
        <v>-13618110</v>
      </c>
      <c r="BV31" s="2">
        <v>-6833625</v>
      </c>
      <c r="BW31" s="2">
        <v>-13174472</v>
      </c>
      <c r="BX31" s="2">
        <v>-4947066</v>
      </c>
      <c r="BY31" s="2">
        <v>-9509523</v>
      </c>
      <c r="BZ31" s="2">
        <v>-14231917</v>
      </c>
      <c r="CA31" s="2">
        <v>-2468114</v>
      </c>
      <c r="CB31" s="2">
        <v>-9693791</v>
      </c>
      <c r="CC31" s="2">
        <v>-21522035</v>
      </c>
      <c r="CD31" s="2">
        <v>-20826230</v>
      </c>
      <c r="CE31" s="2">
        <v>-28207805</v>
      </c>
      <c r="CF31" s="2">
        <v>-25624400</v>
      </c>
      <c r="CG31" s="2">
        <v>-23743404</v>
      </c>
      <c r="CH31" s="2">
        <v>-16025526</v>
      </c>
      <c r="CI31" s="2">
        <v>-25109750</v>
      </c>
      <c r="CJ31" s="2">
        <v>-36555365</v>
      </c>
      <c r="CK31" s="2">
        <v>-35304878</v>
      </c>
      <c r="CL31" s="2">
        <v>-41086803</v>
      </c>
      <c r="CM31" s="2">
        <v>-34512258</v>
      </c>
      <c r="CN31" s="2">
        <v>-30107233</v>
      </c>
      <c r="CO31" s="2">
        <v>-32782133</v>
      </c>
      <c r="CP31" s="2">
        <v>-32164378</v>
      </c>
      <c r="CQ31" s="2">
        <v>-24087263</v>
      </c>
      <c r="CR31" s="2">
        <v>-29439471</v>
      </c>
      <c r="CS31" s="2">
        <v>-22468844</v>
      </c>
      <c r="CT31" s="2">
        <v>-18159334</v>
      </c>
      <c r="CU31" s="2">
        <v>-33070529</v>
      </c>
      <c r="CV31" s="2">
        <v>-29245446</v>
      </c>
      <c r="CW31" s="2">
        <v>-34769044</v>
      </c>
      <c r="CX31" s="2">
        <v>-43812995</v>
      </c>
      <c r="CY31" s="2">
        <v>-44488149</v>
      </c>
      <c r="CZ31" s="2">
        <v>-44654413</v>
      </c>
      <c r="DA31" s="2">
        <v>-52244450</v>
      </c>
      <c r="DB31" s="2">
        <v>-55645400</v>
      </c>
      <c r="DC31" s="2">
        <v>-58836413</v>
      </c>
      <c r="DD31" s="2">
        <v>-74796333</v>
      </c>
      <c r="DE31" s="2">
        <v>-65016597</v>
      </c>
      <c r="DF31" s="2">
        <v>-66913438</v>
      </c>
      <c r="DG31" s="2">
        <v>-73280157</v>
      </c>
      <c r="DH31" s="2">
        <v>-76618187</v>
      </c>
      <c r="DI31" s="2">
        <v>-90048183</v>
      </c>
      <c r="DJ31" s="2">
        <v>-93943933</v>
      </c>
      <c r="DK31" s="2">
        <v>-78970001</v>
      </c>
      <c r="DL31" s="2">
        <v>-81819801</v>
      </c>
      <c r="DM31" s="2">
        <v>-84582756</v>
      </c>
      <c r="DN31" s="2">
        <v>-86048703</v>
      </c>
      <c r="DO31" s="2">
        <v>-83884746</v>
      </c>
      <c r="DP31" s="2">
        <v>-86091875</v>
      </c>
      <c r="DQ31" s="2">
        <v>-87191200</v>
      </c>
      <c r="DR31" s="2">
        <v>-74567282</v>
      </c>
      <c r="DS31" s="2">
        <v>-83488566</v>
      </c>
      <c r="DT31" s="2">
        <v>-75008555</v>
      </c>
      <c r="DU31" s="2">
        <v>-74541272</v>
      </c>
      <c r="DV31" s="2">
        <v>-69480326</v>
      </c>
      <c r="DW31" s="2">
        <v>-61927131</v>
      </c>
      <c r="DX31" s="2">
        <v>-60431407</v>
      </c>
      <c r="DY31" s="2">
        <v>-70270676</v>
      </c>
      <c r="DZ31" s="2">
        <v>-65328487</v>
      </c>
      <c r="EA31" s="2">
        <v>-72319220</v>
      </c>
      <c r="EB31" s="2">
        <v>-59405412</v>
      </c>
      <c r="EC31" s="2">
        <v>-50933311</v>
      </c>
      <c r="ED31" s="2">
        <v>-51337933</v>
      </c>
      <c r="EE31" s="2">
        <v>-77580530</v>
      </c>
      <c r="EF31" s="2">
        <v>-65325783</v>
      </c>
      <c r="EG31" s="2">
        <v>-66661162</v>
      </c>
      <c r="EH31" s="2">
        <v>-81911501</v>
      </c>
      <c r="EI31" s="2">
        <v>-64598703</v>
      </c>
      <c r="EJ31" s="2">
        <v>-63297185</v>
      </c>
      <c r="EK31" s="2">
        <v>-95404624</v>
      </c>
      <c r="EL31" s="2">
        <v>-91206027</v>
      </c>
      <c r="EM31" s="2">
        <v>-114206386</v>
      </c>
      <c r="EN31" s="2">
        <v>-118603955</v>
      </c>
      <c r="EO31" s="2">
        <v>-118654845</v>
      </c>
      <c r="EP31" s="2">
        <v>-92016191</v>
      </c>
      <c r="EQ31" s="2">
        <v>-78205896</v>
      </c>
      <c r="ER31" s="2">
        <v>-39970633</v>
      </c>
      <c r="ES31" s="2">
        <v>-33193673</v>
      </c>
      <c r="ET31" s="2">
        <v>-58229938</v>
      </c>
      <c r="EU31" s="2">
        <v>-52204500</v>
      </c>
      <c r="EV31" s="2">
        <v>-52587498</v>
      </c>
    </row>
    <row r="32" spans="1:158" x14ac:dyDescent="0.25">
      <c r="A32" s="1" t="s">
        <v>180</v>
      </c>
      <c r="B32" s="2">
        <v>4422050</v>
      </c>
      <c r="C32" s="2">
        <v>-1098382</v>
      </c>
      <c r="D32" s="2">
        <v>8207001</v>
      </c>
      <c r="E32" s="2">
        <v>1714450</v>
      </c>
      <c r="F32" s="2">
        <v>3522850</v>
      </c>
      <c r="G32" s="2">
        <v>5515332</v>
      </c>
      <c r="H32" s="2">
        <v>6940345</v>
      </c>
      <c r="I32" s="2">
        <v>4900000</v>
      </c>
      <c r="J32" s="2">
        <v>10551410</v>
      </c>
      <c r="K32" s="2">
        <v>5539767</v>
      </c>
      <c r="L32" s="2">
        <v>7954238</v>
      </c>
      <c r="M32" s="2">
        <v>13460306</v>
      </c>
      <c r="N32" s="2">
        <v>6294700</v>
      </c>
      <c r="O32" s="2">
        <v>3911210</v>
      </c>
      <c r="P32" s="2">
        <v>8237093</v>
      </c>
      <c r="Q32" s="2">
        <v>3071169</v>
      </c>
      <c r="R32" s="2">
        <v>5623100</v>
      </c>
      <c r="S32" s="2">
        <v>10346890</v>
      </c>
      <c r="T32" s="2">
        <v>-5100800</v>
      </c>
      <c r="U32" s="2">
        <v>-8361645</v>
      </c>
      <c r="V32" s="2">
        <v>-1676886</v>
      </c>
      <c r="W32" s="2">
        <v>-4127260</v>
      </c>
      <c r="X32" s="2">
        <v>-2244698</v>
      </c>
      <c r="Y32" s="2">
        <v>-10885382</v>
      </c>
      <c r="Z32" s="2">
        <v>-10478618</v>
      </c>
      <c r="AA32" s="2">
        <v>-10125625</v>
      </c>
      <c r="AB32" s="2">
        <v>919944</v>
      </c>
      <c r="AC32" s="2">
        <v>1759954</v>
      </c>
      <c r="AD32" s="2">
        <v>-6678967</v>
      </c>
      <c r="AE32" s="2">
        <v>-5517626</v>
      </c>
      <c r="AF32" s="2">
        <v>-17677040</v>
      </c>
      <c r="AG32" s="2">
        <v>-18617897</v>
      </c>
      <c r="AH32" s="2">
        <v>-8864622</v>
      </c>
      <c r="AI32" s="2">
        <v>-13853334</v>
      </c>
      <c r="AJ32" s="2">
        <v>-21289820</v>
      </c>
      <c r="AK32" s="2">
        <v>-18596278</v>
      </c>
      <c r="AL32" s="2">
        <v>-10781159</v>
      </c>
      <c r="AM32" s="2">
        <v>-18917404</v>
      </c>
      <c r="AN32" s="2">
        <v>-12964046</v>
      </c>
      <c r="AO32" s="2">
        <v>-11232953</v>
      </c>
      <c r="AP32" s="2">
        <v>-8416645</v>
      </c>
      <c r="AQ32" s="2">
        <v>-8373382</v>
      </c>
      <c r="AR32" s="2">
        <v>-14030862</v>
      </c>
      <c r="AS32" s="2">
        <v>-11979958</v>
      </c>
      <c r="AT32" s="2">
        <v>-5747042</v>
      </c>
      <c r="AU32" s="2">
        <v>-15111221</v>
      </c>
      <c r="AV32" s="2">
        <v>-13824783</v>
      </c>
      <c r="AW32" s="2">
        <v>-9670613</v>
      </c>
      <c r="AX32" s="2">
        <v>-20738502</v>
      </c>
      <c r="AY32" s="2">
        <v>-10913061</v>
      </c>
      <c r="AZ32" s="2">
        <v>-20972168</v>
      </c>
      <c r="BA32" s="2">
        <v>-28990560</v>
      </c>
      <c r="BB32" s="2">
        <v>-24008771</v>
      </c>
      <c r="BC32" s="2">
        <v>-46036713</v>
      </c>
      <c r="BD32" s="2">
        <v>-55017255</v>
      </c>
      <c r="BE32" s="2">
        <v>-59032720</v>
      </c>
      <c r="BF32" s="2">
        <v>-59055653</v>
      </c>
      <c r="BG32" s="2">
        <v>-75830884</v>
      </c>
      <c r="BH32" s="2">
        <v>-68727595</v>
      </c>
      <c r="BI32" s="2">
        <v>-74049424</v>
      </c>
      <c r="BJ32" s="2">
        <v>-41106476</v>
      </c>
      <c r="BK32" s="2">
        <v>-39128657</v>
      </c>
      <c r="BL32" s="2">
        <v>-43008062</v>
      </c>
      <c r="BM32" s="2">
        <v>-45680460</v>
      </c>
      <c r="BN32" s="2">
        <v>-46198861</v>
      </c>
      <c r="BO32" s="2">
        <v>-34861545</v>
      </c>
      <c r="BP32" s="2">
        <v>-40179649</v>
      </c>
      <c r="BQ32" s="2">
        <v>-29854401</v>
      </c>
      <c r="BR32" s="2">
        <v>-16831425</v>
      </c>
      <c r="BS32" s="2">
        <v>-29751904</v>
      </c>
      <c r="BT32" s="2">
        <v>-26216942</v>
      </c>
      <c r="BU32" s="2">
        <v>-21304212</v>
      </c>
      <c r="BV32" s="2">
        <v>-24871911</v>
      </c>
      <c r="BW32" s="2">
        <v>-19400147</v>
      </c>
      <c r="BX32" s="2">
        <v>-15931881</v>
      </c>
      <c r="BY32" s="2">
        <v>-15416527</v>
      </c>
      <c r="BZ32" s="2">
        <v>-23021931</v>
      </c>
      <c r="CA32" s="2">
        <v>-14599625</v>
      </c>
      <c r="CB32" s="2">
        <v>-27236205</v>
      </c>
      <c r="CC32" s="2">
        <v>-37289169</v>
      </c>
      <c r="CD32" s="2">
        <v>-23908691</v>
      </c>
      <c r="CE32" s="2">
        <v>-48215558</v>
      </c>
      <c r="CF32" s="2">
        <v>-40787202</v>
      </c>
      <c r="CG32" s="2">
        <v>-41945033</v>
      </c>
      <c r="CH32" s="2">
        <v>-43558827</v>
      </c>
      <c r="CI32" s="2">
        <v>-38873446</v>
      </c>
      <c r="CJ32" s="2">
        <v>-52144006</v>
      </c>
      <c r="CK32" s="2">
        <v>-54502321</v>
      </c>
      <c r="CL32" s="2">
        <v>-56939270</v>
      </c>
      <c r="CM32" s="2">
        <v>-42995210</v>
      </c>
      <c r="CN32" s="2">
        <v>-52718903</v>
      </c>
      <c r="CO32" s="2">
        <v>-40309122</v>
      </c>
      <c r="CP32" s="2">
        <v>-34751199</v>
      </c>
      <c r="CQ32" s="2">
        <v>-48338307</v>
      </c>
      <c r="CR32" s="2">
        <v>-48162926</v>
      </c>
      <c r="CS32" s="2">
        <v>-40929995</v>
      </c>
      <c r="CT32" s="2">
        <v>-42995643</v>
      </c>
      <c r="CU32" s="2">
        <v>-46421854</v>
      </c>
      <c r="CV32" s="2">
        <v>-49178839</v>
      </c>
      <c r="CW32" s="2">
        <v>-51585418</v>
      </c>
      <c r="CX32" s="2">
        <v>-60781909</v>
      </c>
      <c r="CY32" s="2">
        <v>-66645047</v>
      </c>
      <c r="CZ32" s="2">
        <v>-73220302</v>
      </c>
      <c r="DA32" s="2">
        <v>-79337115</v>
      </c>
      <c r="DB32" s="2">
        <v>-63775757</v>
      </c>
      <c r="DC32" s="2">
        <v>-94500221</v>
      </c>
      <c r="DD32" s="2">
        <v>-89096481</v>
      </c>
      <c r="DE32" s="2">
        <v>-96556652</v>
      </c>
      <c r="DF32" s="2">
        <v>-92660133</v>
      </c>
      <c r="DG32" s="2">
        <v>-95448564</v>
      </c>
      <c r="DH32" s="2">
        <v>-102655438</v>
      </c>
      <c r="DI32" s="2">
        <v>-105677892</v>
      </c>
      <c r="DJ32" s="2">
        <v>-109033809</v>
      </c>
      <c r="DK32" s="2">
        <v>-102437889</v>
      </c>
      <c r="DL32" s="2">
        <v>-111969965</v>
      </c>
      <c r="DM32" s="2">
        <v>-108430417</v>
      </c>
      <c r="DN32" s="2">
        <v>-110988552</v>
      </c>
      <c r="DO32" s="2">
        <v>-118198134</v>
      </c>
      <c r="DP32" s="2">
        <v>-110373686</v>
      </c>
      <c r="DQ32" s="2">
        <v>-109865531</v>
      </c>
      <c r="DR32" s="2">
        <v>-93862466</v>
      </c>
      <c r="DS32" s="2">
        <v>-95505526</v>
      </c>
      <c r="DT32" s="2">
        <v>-101056825</v>
      </c>
      <c r="DU32" s="2">
        <v>-87567971</v>
      </c>
      <c r="DV32" s="2">
        <v>-79754708</v>
      </c>
      <c r="DW32" s="2">
        <v>-82146286</v>
      </c>
      <c r="DX32" s="2">
        <v>-89606787</v>
      </c>
      <c r="DY32" s="2">
        <v>-92445695</v>
      </c>
      <c r="DZ32" s="2">
        <v>-96091095</v>
      </c>
      <c r="EA32" s="2">
        <v>-114426565</v>
      </c>
      <c r="EB32" s="2">
        <v>-103793346</v>
      </c>
      <c r="EC32" s="2">
        <v>-98307432</v>
      </c>
      <c r="ED32" s="2">
        <v>-110843523</v>
      </c>
      <c r="EE32" s="2">
        <v>-117744423</v>
      </c>
      <c r="EF32" s="2">
        <v>-107814070</v>
      </c>
      <c r="EG32" s="2">
        <v>-102601304</v>
      </c>
      <c r="EH32" s="2">
        <v>-109229678</v>
      </c>
      <c r="EI32" s="2">
        <v>-81855303</v>
      </c>
      <c r="EJ32" s="2">
        <v>-111537508</v>
      </c>
      <c r="EK32" s="2">
        <v>-120316167</v>
      </c>
      <c r="EL32" s="2">
        <v>-125744787</v>
      </c>
      <c r="EM32" s="2">
        <v>-152333456</v>
      </c>
      <c r="EN32" s="2">
        <v>-155307511</v>
      </c>
      <c r="EO32" s="2">
        <v>-149233886</v>
      </c>
      <c r="EP32" s="2">
        <v>-127644808</v>
      </c>
      <c r="EQ32" s="2">
        <v>-95699672</v>
      </c>
      <c r="ER32" s="2">
        <v>-75141938</v>
      </c>
      <c r="ES32" s="2">
        <v>-50437032</v>
      </c>
      <c r="ET32" s="2">
        <v>-78333919</v>
      </c>
      <c r="EU32" s="2">
        <v>-71496324</v>
      </c>
      <c r="EV32" s="2">
        <v>-71377586</v>
      </c>
    </row>
    <row r="33" spans="1:152" x14ac:dyDescent="0.25">
      <c r="A33" s="1" t="s">
        <v>181</v>
      </c>
      <c r="B33" s="2">
        <v>3587050</v>
      </c>
      <c r="C33" s="2">
        <v>1615515</v>
      </c>
      <c r="D33" s="2">
        <v>4593771</v>
      </c>
      <c r="E33" s="2">
        <v>4940720</v>
      </c>
      <c r="F33" s="2">
        <v>1072075</v>
      </c>
      <c r="G33" s="2">
        <v>1320322</v>
      </c>
      <c r="H33" s="2">
        <v>8628039</v>
      </c>
      <c r="I33" s="2">
        <v>3266484</v>
      </c>
      <c r="J33" s="2">
        <v>1518156</v>
      </c>
      <c r="K33" s="2">
        <v>7317895</v>
      </c>
      <c r="L33" s="2">
        <v>3507670</v>
      </c>
      <c r="M33" s="2">
        <v>4744355</v>
      </c>
      <c r="N33" s="2">
        <v>6717450</v>
      </c>
      <c r="O33" s="2">
        <v>4331241</v>
      </c>
      <c r="P33" s="2">
        <v>5906814</v>
      </c>
      <c r="Q33" s="2">
        <v>7847392</v>
      </c>
      <c r="R33" s="2">
        <v>2676262</v>
      </c>
      <c r="S33" s="2">
        <v>2432423</v>
      </c>
      <c r="T33" s="2">
        <v>4901483</v>
      </c>
      <c r="U33" s="2">
        <v>1492946</v>
      </c>
      <c r="V33" s="2">
        <v>924216</v>
      </c>
      <c r="W33" s="2">
        <v>10260785</v>
      </c>
      <c r="X33" s="2">
        <v>2414231</v>
      </c>
      <c r="Y33" s="2">
        <v>5623656</v>
      </c>
      <c r="Z33" s="2">
        <v>5293203</v>
      </c>
      <c r="AA33" s="2">
        <v>1859201</v>
      </c>
      <c r="AB33" s="2">
        <v>5900137</v>
      </c>
      <c r="AC33" s="2">
        <v>959269</v>
      </c>
      <c r="AD33" s="2">
        <v>2941389</v>
      </c>
      <c r="AE33" s="2">
        <v>9421458</v>
      </c>
      <c r="AF33" s="2">
        <v>12840731</v>
      </c>
      <c r="AG33" s="2">
        <v>7875165</v>
      </c>
      <c r="AH33" s="2">
        <v>2310967</v>
      </c>
      <c r="AI33" s="2">
        <v>11766718</v>
      </c>
      <c r="AJ33" s="2">
        <v>2370572</v>
      </c>
      <c r="AK33" s="2">
        <v>9156570</v>
      </c>
      <c r="AL33" s="2">
        <v>5492079</v>
      </c>
      <c r="AM33" s="2">
        <v>4925804</v>
      </c>
      <c r="AN33" s="2">
        <v>6983940</v>
      </c>
      <c r="AO33" s="2">
        <v>2556797</v>
      </c>
      <c r="AP33" s="2">
        <v>1280712</v>
      </c>
      <c r="AQ33" s="2">
        <v>7347579</v>
      </c>
      <c r="AR33" s="2">
        <v>10706107</v>
      </c>
      <c r="AS33" s="2">
        <v>1693525</v>
      </c>
      <c r="AT33" s="2">
        <v>2895062</v>
      </c>
      <c r="AU33" s="2">
        <v>11850483</v>
      </c>
      <c r="AV33" s="2">
        <v>4715025</v>
      </c>
      <c r="AW33" s="2">
        <v>3333478</v>
      </c>
      <c r="AX33" s="2">
        <v>16934034</v>
      </c>
      <c r="AY33" s="2">
        <v>5543381</v>
      </c>
      <c r="AZ33" s="2">
        <v>7827365</v>
      </c>
      <c r="BA33" s="2">
        <v>5691035</v>
      </c>
      <c r="BB33" s="2">
        <v>5134352</v>
      </c>
      <c r="BC33" s="2">
        <v>7716072</v>
      </c>
      <c r="BD33" s="2">
        <v>11361773</v>
      </c>
      <c r="BE33" s="2">
        <v>10147341</v>
      </c>
      <c r="BF33" s="2">
        <v>11192355</v>
      </c>
      <c r="BG33" s="2">
        <v>14741911</v>
      </c>
      <c r="BH33" s="2">
        <v>17237986</v>
      </c>
      <c r="BI33" s="2">
        <v>16825645</v>
      </c>
      <c r="BJ33" s="2">
        <v>11237058</v>
      </c>
      <c r="BK33" s="2">
        <v>8234901</v>
      </c>
      <c r="BL33" s="2">
        <v>11102694</v>
      </c>
      <c r="BM33" s="2">
        <v>8430481</v>
      </c>
      <c r="BN33" s="2">
        <v>7158712</v>
      </c>
      <c r="BO33" s="2">
        <v>2185980</v>
      </c>
      <c r="BP33" s="2">
        <v>14234719</v>
      </c>
      <c r="BQ33" s="2">
        <v>9388952</v>
      </c>
      <c r="BR33" s="2">
        <v>1942539</v>
      </c>
      <c r="BS33" s="2">
        <v>17629096</v>
      </c>
      <c r="BT33" s="2">
        <v>14126077</v>
      </c>
      <c r="BU33" s="2">
        <v>7686102</v>
      </c>
      <c r="BV33" s="2">
        <v>18038286</v>
      </c>
      <c r="BW33" s="2">
        <v>6225675</v>
      </c>
      <c r="BX33" s="2">
        <v>10984816</v>
      </c>
      <c r="BY33" s="2">
        <v>5907004</v>
      </c>
      <c r="BZ33" s="2">
        <v>8790014</v>
      </c>
      <c r="CA33" s="2">
        <v>12131510</v>
      </c>
      <c r="CB33" s="2">
        <v>17542414</v>
      </c>
      <c r="CC33" s="2">
        <v>15767134</v>
      </c>
      <c r="CD33" s="2">
        <v>3082461</v>
      </c>
      <c r="CE33" s="2">
        <v>20007753</v>
      </c>
      <c r="CF33" s="2">
        <v>15162802</v>
      </c>
      <c r="CG33" s="2">
        <v>18201629</v>
      </c>
      <c r="CH33" s="2">
        <v>27533302</v>
      </c>
      <c r="CI33" s="2">
        <v>13763696</v>
      </c>
      <c r="CJ33" s="2">
        <v>15588641</v>
      </c>
      <c r="CK33" s="2">
        <v>19197444</v>
      </c>
      <c r="CL33" s="2">
        <v>15852467</v>
      </c>
      <c r="CM33" s="2">
        <v>8482952</v>
      </c>
      <c r="CN33" s="2">
        <v>22611670</v>
      </c>
      <c r="CO33" s="2">
        <v>7526989</v>
      </c>
      <c r="CP33" s="2">
        <v>2586821</v>
      </c>
      <c r="CQ33" s="2">
        <v>24251044</v>
      </c>
      <c r="CR33" s="2">
        <v>18723454</v>
      </c>
      <c r="CS33" s="2">
        <v>18461151</v>
      </c>
      <c r="CT33" s="2">
        <v>24836309</v>
      </c>
      <c r="CU33" s="2">
        <v>13351325</v>
      </c>
      <c r="CV33" s="2">
        <v>19933393</v>
      </c>
      <c r="CW33" s="2">
        <v>16816374</v>
      </c>
      <c r="CX33" s="2">
        <v>16968914</v>
      </c>
      <c r="CY33" s="2">
        <v>22156898</v>
      </c>
      <c r="CZ33" s="2">
        <v>28565889</v>
      </c>
      <c r="DA33" s="2">
        <v>27092664</v>
      </c>
      <c r="DB33" s="2">
        <v>8130357</v>
      </c>
      <c r="DC33" s="2">
        <v>35663808</v>
      </c>
      <c r="DD33" s="2">
        <v>14300148</v>
      </c>
      <c r="DE33" s="2">
        <v>31540055</v>
      </c>
      <c r="DF33" s="2">
        <v>25746694</v>
      </c>
      <c r="DG33" s="2">
        <v>22168406</v>
      </c>
      <c r="DH33" s="2">
        <v>26037251</v>
      </c>
      <c r="DI33" s="2">
        <v>15629709</v>
      </c>
      <c r="DJ33" s="2">
        <v>15089877</v>
      </c>
      <c r="DK33" s="2">
        <v>23467888</v>
      </c>
      <c r="DL33" s="2">
        <v>30150164</v>
      </c>
      <c r="DM33" s="2">
        <v>23847662</v>
      </c>
      <c r="DN33" s="2">
        <v>24939849</v>
      </c>
      <c r="DO33" s="2">
        <v>34313388</v>
      </c>
      <c r="DP33" s="2">
        <v>24281811</v>
      </c>
      <c r="DQ33" s="2">
        <v>22674331</v>
      </c>
      <c r="DR33" s="2">
        <v>19295184</v>
      </c>
      <c r="DS33" s="2">
        <v>12016960</v>
      </c>
      <c r="DT33" s="2">
        <v>26048271</v>
      </c>
      <c r="DU33" s="2">
        <v>13026699</v>
      </c>
      <c r="DV33" s="2">
        <v>10274383</v>
      </c>
      <c r="DW33" s="2">
        <v>20219155</v>
      </c>
      <c r="DX33" s="2">
        <v>29175380</v>
      </c>
      <c r="DY33" s="2">
        <v>22175019</v>
      </c>
      <c r="DZ33" s="2">
        <v>30762608</v>
      </c>
      <c r="EA33" s="2">
        <v>42107344</v>
      </c>
      <c r="EB33" s="2">
        <v>44387935</v>
      </c>
      <c r="EC33" s="2">
        <v>47374120</v>
      </c>
      <c r="ED33" s="2">
        <v>59505590</v>
      </c>
      <c r="EE33" s="2">
        <v>40163893</v>
      </c>
      <c r="EF33" s="2">
        <v>42488287</v>
      </c>
      <c r="EG33" s="2">
        <v>35940142</v>
      </c>
      <c r="EH33" s="2">
        <v>27318177</v>
      </c>
      <c r="EI33" s="2">
        <v>17256600</v>
      </c>
      <c r="EJ33" s="2">
        <v>48240324</v>
      </c>
      <c r="EK33" s="2">
        <v>24911544</v>
      </c>
      <c r="EL33" s="2">
        <v>34538761</v>
      </c>
      <c r="EM33" s="2">
        <v>38127070</v>
      </c>
      <c r="EN33" s="2">
        <v>36703556</v>
      </c>
      <c r="EO33" s="2">
        <v>30579041</v>
      </c>
      <c r="EP33" s="2">
        <v>35628617</v>
      </c>
      <c r="EQ33" s="2">
        <v>17493776</v>
      </c>
      <c r="ER33" s="2">
        <v>35171305</v>
      </c>
      <c r="ES33" s="2">
        <v>17243358</v>
      </c>
      <c r="ET33" s="2">
        <v>20103981</v>
      </c>
      <c r="EU33" s="2">
        <v>19291824</v>
      </c>
      <c r="EV33" s="2">
        <v>18790088</v>
      </c>
    </row>
    <row r="34" spans="1:152" x14ac:dyDescent="0.25">
      <c r="A34" s="1" t="s">
        <v>182</v>
      </c>
      <c r="B34" s="2">
        <v>134.18</v>
      </c>
      <c r="C34" s="2">
        <v>134.49</v>
      </c>
      <c r="D34" s="2">
        <v>135.84</v>
      </c>
      <c r="E34" s="2">
        <v>136.41999999999999</v>
      </c>
      <c r="F34" s="2">
        <v>137.66999999999999</v>
      </c>
      <c r="G34" s="2">
        <v>139.33000000000001</v>
      </c>
      <c r="H34" s="2">
        <v>140.03</v>
      </c>
      <c r="I34" s="2">
        <v>139.69</v>
      </c>
      <c r="J34" s="2">
        <v>138.66999999999999</v>
      </c>
      <c r="K34" s="2">
        <v>138.69999999999999</v>
      </c>
      <c r="L34" s="2">
        <v>140.13</v>
      </c>
      <c r="M34" s="2">
        <v>142.66999999999999</v>
      </c>
      <c r="N34" s="2">
        <v>145.44999999999999</v>
      </c>
      <c r="O34" s="2">
        <v>145.77000000000001</v>
      </c>
      <c r="P34" s="2">
        <v>146.94</v>
      </c>
      <c r="Q34" s="2">
        <v>148.84</v>
      </c>
      <c r="R34" s="2">
        <v>150.27000000000001</v>
      </c>
      <c r="S34" s="2">
        <v>152.79</v>
      </c>
      <c r="T34" s="2">
        <v>155.07</v>
      </c>
      <c r="U34" s="2">
        <v>154.51</v>
      </c>
      <c r="V34" s="2">
        <v>155.4</v>
      </c>
      <c r="W34" s="2">
        <v>155.02000000000001</v>
      </c>
      <c r="X34" s="2">
        <v>155.72</v>
      </c>
      <c r="Y34" s="2">
        <v>159.77000000000001</v>
      </c>
      <c r="Z34" s="2">
        <v>161.1</v>
      </c>
      <c r="AA34" s="2">
        <v>160.44</v>
      </c>
      <c r="AB34" s="2">
        <v>160.9</v>
      </c>
      <c r="AC34" s="2">
        <v>160.35</v>
      </c>
      <c r="AD34" s="2">
        <v>162.12</v>
      </c>
      <c r="AE34" s="2">
        <v>162.15</v>
      </c>
      <c r="AF34" s="2">
        <v>163.19</v>
      </c>
      <c r="AG34" s="2">
        <v>163.37</v>
      </c>
      <c r="AH34" s="2">
        <v>163.78</v>
      </c>
      <c r="AI34" s="2">
        <v>163.29</v>
      </c>
      <c r="AJ34" s="2">
        <v>163.93</v>
      </c>
      <c r="AK34" s="2">
        <v>167.88</v>
      </c>
      <c r="AL34" s="2">
        <v>170.01</v>
      </c>
      <c r="AM34" s="2">
        <v>170.91</v>
      </c>
      <c r="AN34" s="2">
        <v>174.07</v>
      </c>
      <c r="AO34" s="2">
        <v>176.59</v>
      </c>
      <c r="AP34" s="2">
        <v>177.62</v>
      </c>
      <c r="AQ34" s="2">
        <v>178.68</v>
      </c>
      <c r="AR34" s="2">
        <v>178.04</v>
      </c>
      <c r="AS34" s="2">
        <v>177.04</v>
      </c>
      <c r="AT34" s="2">
        <v>176.19</v>
      </c>
      <c r="AU34" s="2">
        <v>176.9</v>
      </c>
      <c r="AV34" s="2">
        <v>179.07</v>
      </c>
      <c r="AW34" s="2">
        <v>182.35</v>
      </c>
      <c r="AX34" s="2">
        <v>182.4</v>
      </c>
      <c r="AY34" s="2">
        <v>181.85</v>
      </c>
      <c r="AZ34" s="2">
        <v>182.6</v>
      </c>
      <c r="BA34" s="2">
        <v>183.93</v>
      </c>
      <c r="BB34" s="2">
        <v>184.7</v>
      </c>
      <c r="BC34" s="2">
        <v>186.3</v>
      </c>
      <c r="BD34" s="2">
        <v>190.81</v>
      </c>
      <c r="BE34" s="2">
        <v>188.08</v>
      </c>
      <c r="BF34" s="2">
        <v>187.31</v>
      </c>
      <c r="BG34" s="2">
        <v>188.67</v>
      </c>
      <c r="BH34" s="2">
        <v>190.09</v>
      </c>
      <c r="BI34" s="2">
        <v>196.31</v>
      </c>
      <c r="BJ34" s="2">
        <v>199.7</v>
      </c>
      <c r="BK34" s="2">
        <v>200.85</v>
      </c>
      <c r="BL34" s="2">
        <v>201.98</v>
      </c>
      <c r="BM34" s="2">
        <v>203.12</v>
      </c>
      <c r="BN34" s="2">
        <v>203.96</v>
      </c>
      <c r="BO34" s="2">
        <v>207.05</v>
      </c>
      <c r="BP34" s="2">
        <v>206.61</v>
      </c>
      <c r="BQ34" s="2">
        <v>204.76</v>
      </c>
      <c r="BR34" s="2">
        <v>204.29</v>
      </c>
      <c r="BS34" s="2">
        <v>205.43</v>
      </c>
      <c r="BT34" s="2">
        <v>207.55</v>
      </c>
      <c r="BU34" s="2">
        <v>211.62</v>
      </c>
      <c r="BV34" s="2">
        <v>212.42</v>
      </c>
      <c r="BW34" s="2">
        <v>213.23</v>
      </c>
      <c r="BX34" s="2">
        <v>216.74</v>
      </c>
      <c r="BY34" s="2">
        <v>217.39</v>
      </c>
      <c r="BZ34" s="2">
        <v>218.83</v>
      </c>
      <c r="CA34" s="2">
        <v>219.75</v>
      </c>
      <c r="CB34" s="2">
        <v>220.07</v>
      </c>
      <c r="CC34" s="2">
        <v>221.75</v>
      </c>
      <c r="CD34" s="2">
        <v>222.44</v>
      </c>
      <c r="CE34" s="2">
        <v>222.21</v>
      </c>
      <c r="CF34" s="2">
        <v>223.91</v>
      </c>
      <c r="CG34" s="2">
        <v>227.94</v>
      </c>
      <c r="CH34" s="2">
        <v>227.96</v>
      </c>
      <c r="CI34" s="2">
        <v>229.01</v>
      </c>
      <c r="CJ34" s="2">
        <v>233.54</v>
      </c>
      <c r="CK34" s="2">
        <v>234.54</v>
      </c>
      <c r="CL34" s="2">
        <v>237.18</v>
      </c>
      <c r="CM34" s="2">
        <v>240.37</v>
      </c>
      <c r="CN34" s="2">
        <v>241.32</v>
      </c>
      <c r="CO34" s="2">
        <v>242.07</v>
      </c>
      <c r="CP34" s="2">
        <v>243.17</v>
      </c>
      <c r="CQ34" s="2">
        <v>243.4</v>
      </c>
      <c r="CR34" s="2">
        <v>243.74</v>
      </c>
      <c r="CS34" s="2">
        <v>248.37</v>
      </c>
      <c r="CT34" s="2">
        <v>248.82</v>
      </c>
      <c r="CU34" s="2">
        <v>247.72</v>
      </c>
      <c r="CV34" s="2">
        <v>250.45</v>
      </c>
      <c r="CW34" s="2">
        <v>252.24</v>
      </c>
      <c r="CX34" s="2">
        <v>255.23</v>
      </c>
      <c r="CY34" s="2">
        <v>259.39</v>
      </c>
      <c r="CZ34" s="2">
        <v>260.85000000000002</v>
      </c>
      <c r="DA34" s="2">
        <v>259.51</v>
      </c>
      <c r="DB34" s="2">
        <v>259.74</v>
      </c>
      <c r="DC34" s="2">
        <v>260.77999999999997</v>
      </c>
      <c r="DD34" s="2">
        <v>263.11</v>
      </c>
      <c r="DE34" s="2">
        <v>267.2</v>
      </c>
      <c r="DF34" s="2">
        <v>268.98</v>
      </c>
      <c r="DG34" s="2">
        <v>269.54000000000002</v>
      </c>
      <c r="DH34" s="2">
        <v>274.44</v>
      </c>
      <c r="DI34" s="2">
        <v>274.38</v>
      </c>
      <c r="DJ34" s="2">
        <v>274.27</v>
      </c>
      <c r="DK34" s="2">
        <v>276.42</v>
      </c>
      <c r="DL34" s="2">
        <v>278.02</v>
      </c>
      <c r="DM34" s="2">
        <v>279.33</v>
      </c>
      <c r="DN34" s="2">
        <v>282.58</v>
      </c>
      <c r="DO34" s="2">
        <v>281.76</v>
      </c>
      <c r="DP34" s="2">
        <v>282.27</v>
      </c>
      <c r="DQ34" s="2">
        <v>286.33</v>
      </c>
      <c r="DR34" s="2">
        <v>287.81</v>
      </c>
      <c r="DS34" s="2">
        <v>292.54000000000002</v>
      </c>
      <c r="DT34" s="2">
        <v>299.74</v>
      </c>
      <c r="DU34" s="2">
        <v>302.17</v>
      </c>
      <c r="DV34" s="2">
        <v>305.24</v>
      </c>
      <c r="DW34" s="2">
        <v>309.23</v>
      </c>
      <c r="DX34" s="2">
        <v>310.61</v>
      </c>
      <c r="DY34" s="2">
        <v>309.77999999999997</v>
      </c>
      <c r="DZ34" s="2">
        <v>310.24</v>
      </c>
      <c r="EA34" s="2">
        <v>311.85000000000002</v>
      </c>
      <c r="EB34" s="2">
        <v>313.88</v>
      </c>
      <c r="EC34" s="2">
        <v>320.39999999999998</v>
      </c>
      <c r="ED34" s="2">
        <v>325.18</v>
      </c>
      <c r="EE34" s="2">
        <v>327.41000000000003</v>
      </c>
      <c r="EF34" s="2">
        <v>330.75</v>
      </c>
      <c r="EG34" s="2">
        <v>333.17</v>
      </c>
      <c r="EH34" s="2">
        <v>336.48</v>
      </c>
      <c r="EI34" s="2">
        <v>342.78</v>
      </c>
      <c r="EJ34" s="2">
        <v>348.34</v>
      </c>
      <c r="EK34" s="2">
        <v>357.44</v>
      </c>
      <c r="EL34" s="2">
        <v>359.41</v>
      </c>
      <c r="EM34" s="2">
        <v>367.66</v>
      </c>
      <c r="EN34" s="2">
        <v>390.84</v>
      </c>
      <c r="EO34" s="2">
        <v>401.27</v>
      </c>
      <c r="EP34" s="2">
        <v>395.48</v>
      </c>
      <c r="EQ34" s="2">
        <v>393.88</v>
      </c>
      <c r="ER34" s="2">
        <v>398.07</v>
      </c>
      <c r="ES34" s="2">
        <v>398.71</v>
      </c>
      <c r="ET34" s="2">
        <v>402.81</v>
      </c>
      <c r="EU34" s="2">
        <v>409.63</v>
      </c>
      <c r="EV34" s="2"/>
    </row>
    <row r="36" spans="1:152" x14ac:dyDescent="0.25">
      <c r="A36" s="1" t="s">
        <v>228</v>
      </c>
      <c r="B36" s="2">
        <f>+B4-B23</f>
        <v>-26677966</v>
      </c>
      <c r="C36" s="2">
        <f t="shared" ref="C36:BN36" si="0">+C4-C23</f>
        <v>-29027810</v>
      </c>
      <c r="D36" s="2">
        <f t="shared" si="0"/>
        <v>-32038620</v>
      </c>
      <c r="E36" s="2">
        <f t="shared" si="0"/>
        <v>-29925840</v>
      </c>
      <c r="F36" s="2">
        <f t="shared" si="0"/>
        <v>-26941713</v>
      </c>
      <c r="G36" s="2">
        <f t="shared" si="0"/>
        <v>-28014113</v>
      </c>
      <c r="H36" s="2">
        <f t="shared" si="0"/>
        <v>-34967580</v>
      </c>
      <c r="I36" s="2">
        <f t="shared" si="0"/>
        <v>-34937405</v>
      </c>
      <c r="J36" s="2">
        <f t="shared" si="0"/>
        <v>-36857160</v>
      </c>
      <c r="K36" s="2">
        <f t="shared" si="0"/>
        <v>-38150184</v>
      </c>
      <c r="L36" s="2">
        <f t="shared" si="0"/>
        <v>-35592339</v>
      </c>
      <c r="M36" s="2">
        <f t="shared" si="0"/>
        <v>-37818832</v>
      </c>
      <c r="N36" s="2">
        <f t="shared" si="0"/>
        <v>-36075929</v>
      </c>
      <c r="O36" s="2">
        <f t="shared" si="0"/>
        <v>-39056711</v>
      </c>
      <c r="P36" s="2">
        <f t="shared" si="0"/>
        <v>-38472594</v>
      </c>
      <c r="Q36" s="2">
        <f t="shared" si="0"/>
        <v>-37841504</v>
      </c>
      <c r="R36" s="2">
        <f t="shared" si="0"/>
        <v>-41083846</v>
      </c>
      <c r="S36" s="2">
        <f t="shared" si="0"/>
        <v>-42711604</v>
      </c>
      <c r="T36" s="2">
        <f t="shared" si="0"/>
        <v>-34895676</v>
      </c>
      <c r="U36" s="2">
        <f t="shared" si="0"/>
        <v>-34815837</v>
      </c>
      <c r="V36" s="2">
        <f t="shared" si="0"/>
        <v>-37377217</v>
      </c>
      <c r="W36" s="2">
        <f t="shared" si="0"/>
        <v>-37749658</v>
      </c>
      <c r="X36" s="2">
        <f t="shared" si="0"/>
        <v>-42329146</v>
      </c>
      <c r="Y36" s="2">
        <f t="shared" si="0"/>
        <v>-49418719</v>
      </c>
      <c r="Z36" s="2">
        <f t="shared" si="0"/>
        <v>-52865071</v>
      </c>
      <c r="AA36" s="2">
        <f t="shared" si="0"/>
        <v>-56205607</v>
      </c>
      <c r="AB36" s="2">
        <f t="shared" si="0"/>
        <v>-60459806</v>
      </c>
      <c r="AC36" s="2">
        <f t="shared" si="0"/>
        <v>-61103549</v>
      </c>
      <c r="AD36" s="2">
        <f t="shared" si="0"/>
        <v>-64445160</v>
      </c>
      <c r="AE36" s="2">
        <f t="shared" si="0"/>
        <v>-58108208</v>
      </c>
      <c r="AF36" s="2">
        <f t="shared" si="0"/>
        <v>-57212541</v>
      </c>
      <c r="AG36" s="2">
        <f t="shared" si="0"/>
        <v>-54386868</v>
      </c>
      <c r="AH36" s="2">
        <f t="shared" si="0"/>
        <v>-51984998</v>
      </c>
      <c r="AI36" s="2">
        <f t="shared" si="0"/>
        <v>-53592933</v>
      </c>
      <c r="AJ36" s="2">
        <f t="shared" si="0"/>
        <v>-52914948</v>
      </c>
      <c r="AK36" s="2">
        <f t="shared" si="0"/>
        <v>-53366469</v>
      </c>
      <c r="AL36" s="2">
        <f t="shared" si="0"/>
        <v>-52757743</v>
      </c>
      <c r="AM36" s="2">
        <f t="shared" si="0"/>
        <v>-56120203</v>
      </c>
      <c r="AN36" s="2">
        <f t="shared" si="0"/>
        <v>-52477916</v>
      </c>
      <c r="AO36" s="2">
        <f t="shared" si="0"/>
        <v>-51483782</v>
      </c>
      <c r="AP36" s="2">
        <f t="shared" si="0"/>
        <v>-53656461</v>
      </c>
      <c r="AQ36" s="2">
        <f t="shared" si="0"/>
        <v>-59400073</v>
      </c>
      <c r="AR36" s="2">
        <f t="shared" si="0"/>
        <v>-63594105</v>
      </c>
      <c r="AS36" s="2">
        <f t="shared" si="0"/>
        <v>-64878199</v>
      </c>
      <c r="AT36" s="2">
        <f t="shared" si="0"/>
        <v>-63535187</v>
      </c>
      <c r="AU36" s="2">
        <f t="shared" si="0"/>
        <v>-64854918</v>
      </c>
      <c r="AV36" s="2">
        <f t="shared" si="0"/>
        <v>-59191200</v>
      </c>
      <c r="AW36" s="2">
        <f t="shared" si="0"/>
        <v>-63927922</v>
      </c>
      <c r="AX36" s="2">
        <f t="shared" si="0"/>
        <v>-72588967</v>
      </c>
      <c r="AY36" s="2">
        <f t="shared" si="0"/>
        <v>-77729036</v>
      </c>
      <c r="AZ36" s="2">
        <f t="shared" si="0"/>
        <v>-83845922</v>
      </c>
      <c r="BA36" s="2">
        <f t="shared" si="0"/>
        <v>-84536132</v>
      </c>
      <c r="BB36" s="2">
        <f t="shared" si="0"/>
        <v>-83229761</v>
      </c>
      <c r="BC36" s="2">
        <f t="shared" si="0"/>
        <v>-83018469</v>
      </c>
      <c r="BD36" s="2">
        <f t="shared" si="0"/>
        <v>-87367245</v>
      </c>
      <c r="BE36" s="2">
        <f t="shared" si="0"/>
        <v>-90586288</v>
      </c>
      <c r="BF36" s="2">
        <f t="shared" si="0"/>
        <v>-93897424</v>
      </c>
      <c r="BG36" s="2">
        <f t="shared" si="0"/>
        <v>-96540729</v>
      </c>
      <c r="BH36" s="2">
        <f t="shared" si="0"/>
        <v>-98019106</v>
      </c>
      <c r="BI36" s="2">
        <f t="shared" si="0"/>
        <v>-83557811</v>
      </c>
      <c r="BJ36" s="2">
        <f t="shared" si="0"/>
        <v>-86186188</v>
      </c>
      <c r="BK36" s="2">
        <f t="shared" si="0"/>
        <v>-80048802</v>
      </c>
      <c r="BL36" s="2">
        <f t="shared" si="0"/>
        <v>-67624429</v>
      </c>
      <c r="BM36" s="2">
        <f t="shared" si="0"/>
        <v>-66663066</v>
      </c>
      <c r="BN36" s="2">
        <f t="shared" si="0"/>
        <v>-67473549</v>
      </c>
      <c r="BO36" s="2">
        <f t="shared" ref="BO36:DZ36" si="1">+BO4-BO23</f>
        <v>-67521145</v>
      </c>
      <c r="BP36" s="2">
        <f t="shared" si="1"/>
        <v>-70003094</v>
      </c>
      <c r="BQ36" s="2">
        <f t="shared" si="1"/>
        <v>-70384790</v>
      </c>
      <c r="BR36" s="2">
        <f t="shared" si="1"/>
        <v>-71856619</v>
      </c>
      <c r="BS36" s="2">
        <f t="shared" si="1"/>
        <v>-73864791</v>
      </c>
      <c r="BT36" s="2">
        <f t="shared" si="1"/>
        <v>-75340839</v>
      </c>
      <c r="BU36" s="2">
        <f t="shared" si="1"/>
        <v>-77181714</v>
      </c>
      <c r="BV36" s="2">
        <f t="shared" si="1"/>
        <v>-77417692</v>
      </c>
      <c r="BW36" s="2">
        <f t="shared" si="1"/>
        <v>-77946097</v>
      </c>
      <c r="BX36" s="2">
        <f t="shared" si="1"/>
        <v>-65809501</v>
      </c>
      <c r="BY36" s="2">
        <f t="shared" si="1"/>
        <v>-66346287</v>
      </c>
      <c r="BZ36" s="2">
        <f t="shared" si="1"/>
        <v>-68163500</v>
      </c>
      <c r="CA36" s="2">
        <f t="shared" si="1"/>
        <v>-69658617</v>
      </c>
      <c r="CB36" s="2">
        <f t="shared" si="1"/>
        <v>-70284923</v>
      </c>
      <c r="CC36" s="2">
        <f t="shared" si="1"/>
        <v>-68838195</v>
      </c>
      <c r="CD36" s="2">
        <f t="shared" si="1"/>
        <v>-62342439</v>
      </c>
      <c r="CE36" s="2">
        <f t="shared" si="1"/>
        <v>-60700872</v>
      </c>
      <c r="CF36" s="2">
        <f t="shared" si="1"/>
        <v>-62699480</v>
      </c>
      <c r="CG36" s="2">
        <f t="shared" si="1"/>
        <v>-63079682</v>
      </c>
      <c r="CH36" s="2">
        <f t="shared" si="1"/>
        <v>-68268841</v>
      </c>
      <c r="CI36" s="2">
        <f t="shared" si="1"/>
        <v>-61540608</v>
      </c>
      <c r="CJ36" s="2">
        <f t="shared" si="1"/>
        <v>-50916633</v>
      </c>
      <c r="CK36" s="2">
        <f t="shared" si="1"/>
        <v>-49890214</v>
      </c>
      <c r="CL36" s="2">
        <f t="shared" si="1"/>
        <v>-49069574</v>
      </c>
      <c r="CM36" s="2">
        <f t="shared" si="1"/>
        <v>-48379008</v>
      </c>
      <c r="CN36" s="2">
        <f t="shared" si="1"/>
        <v>-52044986</v>
      </c>
      <c r="CO36" s="2">
        <f t="shared" si="1"/>
        <v>-54040066</v>
      </c>
      <c r="CP36" s="2">
        <f t="shared" si="1"/>
        <v>-64646649</v>
      </c>
      <c r="CQ36" s="2">
        <f t="shared" si="1"/>
        <v>-66890922</v>
      </c>
      <c r="CR36" s="2">
        <f t="shared" si="1"/>
        <v>-68688853</v>
      </c>
      <c r="CS36" s="2">
        <f t="shared" si="1"/>
        <v>-72127072</v>
      </c>
      <c r="CT36" s="2">
        <f t="shared" si="1"/>
        <v>-72170961</v>
      </c>
      <c r="CU36" s="2">
        <f t="shared" si="1"/>
        <v>-68813687</v>
      </c>
      <c r="CV36" s="2">
        <f t="shared" si="1"/>
        <v>-69155401</v>
      </c>
      <c r="CW36" s="2">
        <f t="shared" si="1"/>
        <v>-66566853</v>
      </c>
      <c r="CX36" s="2">
        <f t="shared" si="1"/>
        <v>-60870486</v>
      </c>
      <c r="CY36" s="2">
        <f t="shared" si="1"/>
        <v>-58523974</v>
      </c>
      <c r="CZ36" s="2">
        <f t="shared" si="1"/>
        <v>-57487089</v>
      </c>
      <c r="DA36" s="2">
        <f t="shared" si="1"/>
        <v>-55391397</v>
      </c>
      <c r="DB36" s="2">
        <f t="shared" si="1"/>
        <v>-53895551</v>
      </c>
      <c r="DC36" s="2">
        <f t="shared" si="1"/>
        <v>-51857705</v>
      </c>
      <c r="DD36" s="2">
        <f t="shared" si="1"/>
        <v>-50628338</v>
      </c>
      <c r="DE36" s="2">
        <f t="shared" si="1"/>
        <v>-51420781</v>
      </c>
      <c r="DF36" s="2">
        <f t="shared" si="1"/>
        <v>-52552059</v>
      </c>
      <c r="DG36" s="2">
        <f t="shared" si="1"/>
        <v>-49864132</v>
      </c>
      <c r="DH36" s="2">
        <f t="shared" si="1"/>
        <v>-47357569</v>
      </c>
      <c r="DI36" s="2">
        <f t="shared" si="1"/>
        <v>-43491099</v>
      </c>
      <c r="DJ36" s="2">
        <f t="shared" si="1"/>
        <v>-41808104</v>
      </c>
      <c r="DK36" s="2">
        <f t="shared" si="1"/>
        <v>-42259573</v>
      </c>
      <c r="DL36" s="2">
        <f t="shared" si="1"/>
        <v>-44510961</v>
      </c>
      <c r="DM36" s="2">
        <f t="shared" si="1"/>
        <v>-54314980</v>
      </c>
      <c r="DN36" s="2">
        <f t="shared" si="1"/>
        <v>-56302778</v>
      </c>
      <c r="DO36" s="2">
        <f t="shared" si="1"/>
        <v>-59352206</v>
      </c>
      <c r="DP36" s="2">
        <f t="shared" si="1"/>
        <v>-62470960</v>
      </c>
      <c r="DQ36" s="2">
        <f t="shared" si="1"/>
        <v>-64131027</v>
      </c>
      <c r="DR36" s="2">
        <f t="shared" si="1"/>
        <v>-65400066</v>
      </c>
      <c r="DS36" s="2">
        <f t="shared" si="1"/>
        <v>-66267981</v>
      </c>
      <c r="DT36" s="2">
        <f t="shared" si="1"/>
        <v>-59406020</v>
      </c>
      <c r="DU36" s="2">
        <f t="shared" si="1"/>
        <v>-59819147</v>
      </c>
      <c r="DV36" s="2">
        <f t="shared" si="1"/>
        <v>-62245878</v>
      </c>
      <c r="DW36" s="2">
        <f t="shared" si="1"/>
        <v>-66810536</v>
      </c>
      <c r="DX36" s="2">
        <f t="shared" si="1"/>
        <v>-67048078</v>
      </c>
      <c r="DY36" s="2">
        <f t="shared" si="1"/>
        <v>-69542966</v>
      </c>
      <c r="DZ36" s="2">
        <f t="shared" si="1"/>
        <v>-70995289</v>
      </c>
      <c r="EA36" s="2">
        <f t="shared" ref="EA36:EV36" si="2">+EA4-EA23</f>
        <v>-76588598</v>
      </c>
      <c r="EB36" s="2">
        <f t="shared" si="2"/>
        <v>-79427766</v>
      </c>
      <c r="EC36" s="2">
        <f t="shared" si="2"/>
        <v>-81935959</v>
      </c>
      <c r="ED36" s="2">
        <f t="shared" si="2"/>
        <v>-78492307</v>
      </c>
      <c r="EE36" s="2">
        <f t="shared" si="2"/>
        <v>-80106124</v>
      </c>
      <c r="EF36" s="2">
        <f t="shared" si="2"/>
        <v>-82826566</v>
      </c>
      <c r="EG36" s="2">
        <f t="shared" si="2"/>
        <v>-90177895</v>
      </c>
      <c r="EH36" s="2">
        <f t="shared" si="2"/>
        <v>-81895183</v>
      </c>
      <c r="EI36" s="2">
        <f t="shared" si="2"/>
        <v>-86072205</v>
      </c>
      <c r="EJ36" s="2">
        <f t="shared" si="2"/>
        <v>-89145925</v>
      </c>
      <c r="EK36" s="2">
        <f t="shared" si="2"/>
        <v>-87900331</v>
      </c>
      <c r="EL36" s="2">
        <f t="shared" si="2"/>
        <v>-82374389</v>
      </c>
      <c r="EM36" s="2">
        <f t="shared" si="2"/>
        <v>-60085306</v>
      </c>
      <c r="EN36" s="2">
        <f t="shared" si="2"/>
        <v>-80876180</v>
      </c>
      <c r="EO36" s="2">
        <f t="shared" si="2"/>
        <v>-87867061</v>
      </c>
      <c r="EP36" s="2">
        <f t="shared" si="2"/>
        <v>-107692337</v>
      </c>
      <c r="EQ36" s="2">
        <f t="shared" si="2"/>
        <v>-114648725</v>
      </c>
      <c r="ER36" s="2">
        <f t="shared" si="2"/>
        <v>-100511174</v>
      </c>
      <c r="ES36" s="2">
        <f t="shared" si="2"/>
        <v>-97380100</v>
      </c>
      <c r="ET36" s="2">
        <f t="shared" si="2"/>
        <v>-61362144</v>
      </c>
      <c r="EU36" s="2">
        <f t="shared" si="2"/>
        <v>-72083877</v>
      </c>
      <c r="EV36" s="2">
        <f t="shared" si="2"/>
        <v>-71907819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0"/>
  <sheetViews>
    <sheetView workbookViewId="0">
      <selection activeCell="G8" sqref="G8"/>
    </sheetView>
  </sheetViews>
  <sheetFormatPr defaultRowHeight="15" x14ac:dyDescent="0.25"/>
  <cols>
    <col min="1" max="1" width="13.140625" customWidth="1"/>
    <col min="2" max="2" width="21.85546875" bestFit="1" customWidth="1"/>
    <col min="3" max="3" width="32" bestFit="1" customWidth="1"/>
    <col min="4" max="4" width="22.85546875" bestFit="1" customWidth="1"/>
    <col min="5" max="5" width="20.7109375" bestFit="1" customWidth="1"/>
    <col min="6" max="6" width="25.7109375" bestFit="1" customWidth="1"/>
    <col min="7" max="7" width="25.7109375" customWidth="1"/>
    <col min="8" max="8" width="42.28515625" bestFit="1" customWidth="1"/>
    <col min="9" max="9" width="24.5703125" bestFit="1" customWidth="1"/>
    <col min="10" max="10" width="34.85546875" bestFit="1" customWidth="1"/>
    <col min="11" max="11" width="42.7109375" bestFit="1" customWidth="1"/>
    <col min="12" max="12" width="38.28515625" bestFit="1" customWidth="1"/>
    <col min="13" max="13" width="51.42578125" bestFit="1" customWidth="1"/>
    <col min="14" max="14" width="45.85546875" bestFit="1" customWidth="1"/>
    <col min="15" max="15" width="38" bestFit="1" customWidth="1"/>
  </cols>
  <sheetData>
    <row r="1" spans="1:16" x14ac:dyDescent="0.25">
      <c r="A1" s="16" t="s">
        <v>264</v>
      </c>
      <c r="B1" s="17" t="s">
        <v>151</v>
      </c>
      <c r="C1" s="17" t="s">
        <v>256</v>
      </c>
      <c r="D1" s="17" t="s">
        <v>262</v>
      </c>
      <c r="E1" s="1" t="s">
        <v>263</v>
      </c>
      <c r="F1" s="17" t="s">
        <v>257</v>
      </c>
      <c r="G1" s="17" t="s">
        <v>257</v>
      </c>
      <c r="H1" s="17" t="s">
        <v>163</v>
      </c>
      <c r="I1" s="17" t="s">
        <v>254</v>
      </c>
      <c r="J1" s="17" t="s">
        <v>258</v>
      </c>
      <c r="K1" s="1" t="s">
        <v>260</v>
      </c>
      <c r="L1" s="1" t="s">
        <v>261</v>
      </c>
      <c r="M1" s="1" t="s">
        <v>169</v>
      </c>
      <c r="N1" s="1" t="s">
        <v>170</v>
      </c>
      <c r="O1" s="17" t="s">
        <v>259</v>
      </c>
      <c r="P1" s="19" t="s">
        <v>255</v>
      </c>
    </row>
    <row r="2" spans="1:16" x14ac:dyDescent="0.25">
      <c r="A2" s="21">
        <v>39022</v>
      </c>
      <c r="B2" s="15">
        <v>103026144</v>
      </c>
      <c r="C2" s="15">
        <v>90435729</v>
      </c>
      <c r="D2" s="15">
        <v>3338676.55</v>
      </c>
      <c r="E2" s="15">
        <v>87097052.450000003</v>
      </c>
      <c r="F2" s="15">
        <v>12590415</v>
      </c>
      <c r="G2" s="15"/>
      <c r="H2" s="15">
        <v>-62069</v>
      </c>
      <c r="I2" s="15">
        <v>103026144</v>
      </c>
      <c r="J2" s="15">
        <v>63757763</v>
      </c>
      <c r="K2" s="15">
        <v>25290674</v>
      </c>
      <c r="L2" s="15">
        <v>38467089</v>
      </c>
      <c r="M2" s="15">
        <v>20908719</v>
      </c>
      <c r="N2" s="15">
        <v>17558370</v>
      </c>
      <c r="O2" s="2">
        <v>39268381</v>
      </c>
      <c r="P2" s="2">
        <v>1.4510227272727001</v>
      </c>
    </row>
    <row r="3" spans="1:16" x14ac:dyDescent="0.25">
      <c r="A3" s="21">
        <v>39052</v>
      </c>
      <c r="B3" s="15">
        <v>104352381</v>
      </c>
      <c r="C3" s="15">
        <v>91464599</v>
      </c>
      <c r="D3" s="15">
        <v>3319575.36</v>
      </c>
      <c r="E3" s="15">
        <v>88145023.640000001</v>
      </c>
      <c r="F3" s="15">
        <v>12887782</v>
      </c>
      <c r="G3" s="15"/>
      <c r="H3" s="15">
        <v>645570</v>
      </c>
      <c r="I3" s="15">
        <v>104352381</v>
      </c>
      <c r="J3" s="15">
        <v>62436789</v>
      </c>
      <c r="K3" s="15">
        <v>24328268</v>
      </c>
      <c r="L3" s="15">
        <v>38108522</v>
      </c>
      <c r="M3" s="15">
        <v>18690730</v>
      </c>
      <c r="N3" s="15">
        <v>19417791</v>
      </c>
      <c r="O3" s="2">
        <v>41915592</v>
      </c>
      <c r="P3" s="2">
        <v>1.4263999999999999</v>
      </c>
    </row>
    <row r="4" spans="1:16" x14ac:dyDescent="0.25">
      <c r="A4" s="21">
        <v>39083</v>
      </c>
      <c r="B4" s="15">
        <v>108356761</v>
      </c>
      <c r="C4" s="15">
        <v>95162793</v>
      </c>
      <c r="D4" s="15">
        <v>3453617.85</v>
      </c>
      <c r="E4" s="15">
        <v>91709175.150000006</v>
      </c>
      <c r="F4" s="15">
        <v>13193968</v>
      </c>
      <c r="G4" s="15"/>
      <c r="H4" s="15">
        <v>947345</v>
      </c>
      <c r="I4" s="15">
        <v>108356761</v>
      </c>
      <c r="J4" s="15">
        <v>63124173</v>
      </c>
      <c r="K4" s="15">
        <v>24044127</v>
      </c>
      <c r="L4" s="15">
        <v>39080046</v>
      </c>
      <c r="M4" s="15">
        <v>20099891</v>
      </c>
      <c r="N4" s="15">
        <v>18980155</v>
      </c>
      <c r="O4" s="2">
        <v>45232588</v>
      </c>
      <c r="P4" s="2">
        <v>1.4198</v>
      </c>
    </row>
    <row r="5" spans="1:16" x14ac:dyDescent="0.25">
      <c r="A5" s="21">
        <v>39114</v>
      </c>
      <c r="B5" s="15">
        <v>109099045</v>
      </c>
      <c r="C5" s="15">
        <v>95432726</v>
      </c>
      <c r="D5" s="15">
        <v>3386994.625</v>
      </c>
      <c r="E5" s="15">
        <v>92045731.375</v>
      </c>
      <c r="F5" s="15">
        <v>13666319</v>
      </c>
      <c r="G5" s="15"/>
      <c r="H5" s="15">
        <v>1569604</v>
      </c>
      <c r="I5" s="15">
        <v>109099045</v>
      </c>
      <c r="J5" s="15">
        <v>65506886</v>
      </c>
      <c r="K5" s="15">
        <v>23937693</v>
      </c>
      <c r="L5" s="15">
        <v>41569193</v>
      </c>
      <c r="M5" s="15">
        <v>22140968</v>
      </c>
      <c r="N5" s="15">
        <v>19428225</v>
      </c>
      <c r="O5" s="2">
        <v>43592159</v>
      </c>
      <c r="P5" s="2">
        <v>1.390245</v>
      </c>
    </row>
    <row r="6" spans="1:16" x14ac:dyDescent="0.25">
      <c r="A6" s="21">
        <v>39142</v>
      </c>
      <c r="B6" s="15">
        <v>112615561</v>
      </c>
      <c r="C6" s="15">
        <v>99097259</v>
      </c>
      <c r="D6" s="15">
        <v>3437597.62</v>
      </c>
      <c r="E6" s="15">
        <v>95659661.379999995</v>
      </c>
      <c r="F6" s="15">
        <v>13518302</v>
      </c>
      <c r="G6" s="15"/>
      <c r="H6" s="15">
        <v>1464288</v>
      </c>
      <c r="I6" s="15">
        <v>112615561</v>
      </c>
      <c r="J6" s="15">
        <v>72155546</v>
      </c>
      <c r="K6" s="15">
        <v>23725912</v>
      </c>
      <c r="L6" s="15">
        <v>48429634</v>
      </c>
      <c r="M6" s="15">
        <v>29855169</v>
      </c>
      <c r="N6" s="15">
        <v>18574465</v>
      </c>
      <c r="O6" s="2">
        <v>40460015</v>
      </c>
      <c r="P6" s="2">
        <v>1.4028681818182001</v>
      </c>
    </row>
    <row r="7" spans="1:16" x14ac:dyDescent="0.25">
      <c r="A7" s="21">
        <v>39173</v>
      </c>
      <c r="B7" s="15">
        <v>110724556</v>
      </c>
      <c r="C7" s="15">
        <v>94665144</v>
      </c>
      <c r="D7" s="15">
        <v>3435831.2</v>
      </c>
      <c r="E7" s="15">
        <v>91229312.799999997</v>
      </c>
      <c r="F7" s="15">
        <v>16059412</v>
      </c>
      <c r="G7" s="15"/>
      <c r="H7" s="15">
        <v>2601080</v>
      </c>
      <c r="I7" s="15">
        <v>110724556</v>
      </c>
      <c r="J7" s="15">
        <v>66651031</v>
      </c>
      <c r="K7" s="15">
        <v>23013611</v>
      </c>
      <c r="L7" s="15">
        <v>43637420</v>
      </c>
      <c r="M7" s="15">
        <v>24425116</v>
      </c>
      <c r="N7" s="15">
        <v>19212305</v>
      </c>
      <c r="O7" s="2">
        <v>44073525</v>
      </c>
      <c r="P7" s="2">
        <v>1.355275</v>
      </c>
    </row>
    <row r="8" spans="1:16" x14ac:dyDescent="0.25">
      <c r="A8" s="21">
        <v>39203</v>
      </c>
      <c r="B8" s="15">
        <v>107166243</v>
      </c>
      <c r="C8" s="15">
        <v>93152128</v>
      </c>
      <c r="D8" s="15">
        <v>3380240.3250000002</v>
      </c>
      <c r="E8" s="15">
        <v>89771887.674999997</v>
      </c>
      <c r="F8" s="15">
        <v>14014115</v>
      </c>
      <c r="G8" s="15"/>
      <c r="H8" s="15">
        <v>2731657</v>
      </c>
      <c r="I8" s="15">
        <v>107166243</v>
      </c>
      <c r="J8" s="15">
        <v>58184548</v>
      </c>
      <c r="K8" s="15">
        <v>22418101</v>
      </c>
      <c r="L8" s="15">
        <v>35766446</v>
      </c>
      <c r="M8" s="15">
        <v>17609505</v>
      </c>
      <c r="N8" s="15">
        <v>18156942</v>
      </c>
      <c r="O8" s="2">
        <v>48981695</v>
      </c>
      <c r="P8" s="2">
        <v>1.3318565217391001</v>
      </c>
    </row>
    <row r="9" spans="1:16" x14ac:dyDescent="0.25">
      <c r="A9" s="21">
        <v>39234</v>
      </c>
      <c r="B9" s="15">
        <v>109161593</v>
      </c>
      <c r="C9" s="15">
        <v>94940226</v>
      </c>
      <c r="D9" s="15">
        <v>3330341.52</v>
      </c>
      <c r="E9" s="15">
        <v>91609884.480000004</v>
      </c>
      <c r="F9" s="15">
        <v>14221367</v>
      </c>
      <c r="G9" s="15"/>
      <c r="H9" s="15">
        <v>2922973</v>
      </c>
      <c r="I9" s="15">
        <v>109161593</v>
      </c>
      <c r="J9" s="15">
        <v>60002820</v>
      </c>
      <c r="K9" s="15">
        <v>22120121</v>
      </c>
      <c r="L9" s="15">
        <v>37882699</v>
      </c>
      <c r="M9" s="15">
        <v>18965463</v>
      </c>
      <c r="N9" s="15">
        <v>18917237</v>
      </c>
      <c r="O9" s="2">
        <v>49158772</v>
      </c>
      <c r="P9" s="2">
        <v>1.3151952380951999</v>
      </c>
    </row>
    <row r="10" spans="1:16" x14ac:dyDescent="0.25">
      <c r="A10" s="21">
        <v>39264</v>
      </c>
      <c r="B10" s="15">
        <v>110432867</v>
      </c>
      <c r="C10" s="15">
        <v>96171436</v>
      </c>
      <c r="D10" s="15">
        <v>3169845.1</v>
      </c>
      <c r="E10" s="15">
        <v>93001590.900000006</v>
      </c>
      <c r="F10" s="15">
        <v>14261431</v>
      </c>
      <c r="G10" s="15"/>
      <c r="H10" s="15">
        <v>3031972</v>
      </c>
      <c r="I10" s="15">
        <v>110432867</v>
      </c>
      <c r="J10" s="15">
        <v>59314276</v>
      </c>
      <c r="K10" s="15">
        <v>21925621</v>
      </c>
      <c r="L10" s="15">
        <v>37388655</v>
      </c>
      <c r="M10" s="15">
        <v>18692880</v>
      </c>
      <c r="N10" s="15">
        <v>18695775</v>
      </c>
      <c r="O10" s="2">
        <v>51118591</v>
      </c>
      <c r="P10" s="2">
        <v>1.2759727272726999</v>
      </c>
    </row>
    <row r="11" spans="1:16" x14ac:dyDescent="0.25">
      <c r="A11" s="21">
        <v>39295</v>
      </c>
      <c r="B11" s="15">
        <v>113701859</v>
      </c>
      <c r="C11" s="15">
        <v>100440383</v>
      </c>
      <c r="D11" s="15">
        <v>3271600.12</v>
      </c>
      <c r="E11" s="15">
        <v>97168782.879999995</v>
      </c>
      <c r="F11" s="15">
        <v>13261476</v>
      </c>
      <c r="G11" s="15"/>
      <c r="H11" s="15">
        <v>2350996</v>
      </c>
      <c r="I11" s="15">
        <v>113701859</v>
      </c>
      <c r="J11" s="15">
        <v>62290199</v>
      </c>
      <c r="K11" s="15">
        <v>21916707</v>
      </c>
      <c r="L11" s="15">
        <v>40373492</v>
      </c>
      <c r="M11" s="15">
        <v>19131411</v>
      </c>
      <c r="N11" s="15">
        <v>21242080</v>
      </c>
      <c r="O11" s="2">
        <v>51411660</v>
      </c>
      <c r="P11" s="2">
        <v>1.3082818181817999</v>
      </c>
    </row>
    <row r="12" spans="1:16" x14ac:dyDescent="0.25">
      <c r="A12" s="21">
        <v>39326</v>
      </c>
      <c r="B12" s="15">
        <v>107471430</v>
      </c>
      <c r="C12" s="15">
        <v>92024200</v>
      </c>
      <c r="D12" s="15">
        <v>3218547.25</v>
      </c>
      <c r="E12" s="15">
        <v>88805652.75</v>
      </c>
      <c r="F12" s="15">
        <v>15447229</v>
      </c>
      <c r="G12" s="15"/>
      <c r="H12" s="15">
        <v>4824389</v>
      </c>
      <c r="I12" s="15">
        <v>107471430</v>
      </c>
      <c r="J12" s="15">
        <v>56431862</v>
      </c>
      <c r="K12" s="15">
        <v>20493717</v>
      </c>
      <c r="L12" s="15">
        <v>35938145</v>
      </c>
      <c r="M12" s="15">
        <v>16865117</v>
      </c>
      <c r="N12" s="15">
        <v>19073028</v>
      </c>
      <c r="O12" s="2">
        <v>51039568</v>
      </c>
      <c r="P12" s="2">
        <v>1.2613049999999999</v>
      </c>
    </row>
    <row r="13" spans="1:16" x14ac:dyDescent="0.25">
      <c r="A13" s="21">
        <v>39356</v>
      </c>
      <c r="B13" s="15">
        <v>107254069</v>
      </c>
      <c r="C13" s="15">
        <v>90848538</v>
      </c>
      <c r="D13" s="15">
        <v>3384801.3</v>
      </c>
      <c r="E13" s="15">
        <v>87463736.700000003</v>
      </c>
      <c r="F13" s="15">
        <v>16405532</v>
      </c>
      <c r="G13" s="15"/>
      <c r="H13" s="15">
        <v>5211705</v>
      </c>
      <c r="I13" s="15">
        <v>107254069</v>
      </c>
      <c r="J13" s="15">
        <v>53029706</v>
      </c>
      <c r="K13" s="15">
        <v>20296043</v>
      </c>
      <c r="L13" s="15">
        <v>32733662</v>
      </c>
      <c r="M13" s="15">
        <v>13176970</v>
      </c>
      <c r="N13" s="15">
        <v>19556692</v>
      </c>
      <c r="O13" s="2">
        <v>54224364</v>
      </c>
      <c r="P13" s="2">
        <v>1.1965904761905</v>
      </c>
    </row>
    <row r="14" spans="1:16" x14ac:dyDescent="0.25">
      <c r="A14" s="21">
        <v>39387</v>
      </c>
      <c r="B14" s="15">
        <v>106694168</v>
      </c>
      <c r="C14" s="15">
        <v>90922281</v>
      </c>
      <c r="D14" s="15">
        <v>3348995.48</v>
      </c>
      <c r="E14" s="15">
        <v>87573285.519999996</v>
      </c>
      <c r="F14" s="15">
        <v>15771887</v>
      </c>
      <c r="G14" s="15"/>
      <c r="H14" s="15">
        <v>4528055</v>
      </c>
      <c r="I14" s="15">
        <v>106694168</v>
      </c>
      <c r="J14" s="15">
        <v>54846352</v>
      </c>
      <c r="K14" s="15">
        <v>20466651</v>
      </c>
      <c r="L14" s="15">
        <v>34379702</v>
      </c>
      <c r="M14" s="15">
        <v>14250636</v>
      </c>
      <c r="N14" s="15">
        <v>20129066</v>
      </c>
      <c r="O14" s="2">
        <v>51847816</v>
      </c>
      <c r="P14" s="2">
        <v>1.1847454545455001</v>
      </c>
    </row>
    <row r="15" spans="1:16" x14ac:dyDescent="0.25">
      <c r="A15" s="21">
        <v>39417</v>
      </c>
      <c r="B15" s="15">
        <v>106624807</v>
      </c>
      <c r="C15" s="15">
        <v>90891087</v>
      </c>
      <c r="D15" s="15">
        <v>3330993.2</v>
      </c>
      <c r="E15" s="15">
        <v>87560093.799999997</v>
      </c>
      <c r="F15" s="15">
        <v>15733720</v>
      </c>
      <c r="G15" s="15"/>
      <c r="H15" s="15">
        <v>4710587</v>
      </c>
      <c r="I15" s="15">
        <v>106624807</v>
      </c>
      <c r="J15" s="15">
        <v>51834376</v>
      </c>
      <c r="K15" s="15">
        <v>19912752</v>
      </c>
      <c r="L15" s="15">
        <v>31921624</v>
      </c>
      <c r="M15" s="15">
        <v>12248217</v>
      </c>
      <c r="N15" s="15">
        <v>19673407</v>
      </c>
      <c r="O15" s="2">
        <v>54790431</v>
      </c>
      <c r="P15" s="2">
        <v>1.1729631578947</v>
      </c>
    </row>
    <row r="16" spans="1:16" x14ac:dyDescent="0.25">
      <c r="A16" s="21">
        <v>39448</v>
      </c>
      <c r="B16" s="15">
        <v>108090878</v>
      </c>
      <c r="C16" s="15">
        <v>92684399</v>
      </c>
      <c r="D16" s="15">
        <v>3758307.15</v>
      </c>
      <c r="E16" s="15">
        <v>88926091.849999994</v>
      </c>
      <c r="F16" s="15">
        <v>15406479</v>
      </c>
      <c r="G16" s="15"/>
      <c r="H16" s="15">
        <v>3938316</v>
      </c>
      <c r="I16" s="15">
        <v>108090878</v>
      </c>
      <c r="J16" s="15">
        <v>54211805</v>
      </c>
      <c r="K16" s="15">
        <v>19872220</v>
      </c>
      <c r="L16" s="15">
        <v>34339585</v>
      </c>
      <c r="M16" s="15">
        <v>13987059</v>
      </c>
      <c r="N16" s="15">
        <v>20352527</v>
      </c>
      <c r="O16" s="2">
        <v>53879073</v>
      </c>
      <c r="P16" s="2">
        <v>1.1704363636363999</v>
      </c>
    </row>
    <row r="17" spans="1:16" x14ac:dyDescent="0.25">
      <c r="A17" s="21">
        <v>39479</v>
      </c>
      <c r="B17" s="15">
        <v>108370077</v>
      </c>
      <c r="C17" s="15">
        <v>93708479</v>
      </c>
      <c r="D17" s="15">
        <v>3802771.6</v>
      </c>
      <c r="E17" s="15">
        <v>89905707.400000006</v>
      </c>
      <c r="F17" s="15">
        <v>14661598</v>
      </c>
      <c r="G17" s="15"/>
      <c r="H17" s="15">
        <v>2848790</v>
      </c>
      <c r="I17" s="15">
        <v>108370077</v>
      </c>
      <c r="J17" s="15">
        <v>55866975</v>
      </c>
      <c r="K17" s="15">
        <v>20345791</v>
      </c>
      <c r="L17" s="15">
        <v>35521184</v>
      </c>
      <c r="M17" s="15">
        <v>14982608</v>
      </c>
      <c r="N17" s="15">
        <v>20538576</v>
      </c>
      <c r="O17" s="2">
        <v>52503102</v>
      </c>
      <c r="P17" s="2">
        <v>1.1881714285714</v>
      </c>
    </row>
    <row r="18" spans="1:16" x14ac:dyDescent="0.25">
      <c r="A18" s="21">
        <v>39508</v>
      </c>
      <c r="B18" s="15">
        <v>114515754</v>
      </c>
      <c r="C18" s="15">
        <v>104143609</v>
      </c>
      <c r="D18" s="15">
        <v>3960177.8</v>
      </c>
      <c r="E18" s="15">
        <v>100183431.2</v>
      </c>
      <c r="F18" s="15">
        <v>10372145</v>
      </c>
      <c r="G18" s="15"/>
      <c r="H18" s="15">
        <v>-1493934</v>
      </c>
      <c r="I18" s="15">
        <v>114515754</v>
      </c>
      <c r="J18" s="15">
        <v>63059763</v>
      </c>
      <c r="K18" s="15">
        <v>22850233</v>
      </c>
      <c r="L18" s="15">
        <v>40209530</v>
      </c>
      <c r="M18" s="15">
        <v>17364903</v>
      </c>
      <c r="N18" s="15">
        <v>22844627</v>
      </c>
      <c r="O18" s="2">
        <v>51455991</v>
      </c>
      <c r="P18" s="2">
        <v>1.2323761904762001</v>
      </c>
    </row>
    <row r="19" spans="1:16" x14ac:dyDescent="0.25">
      <c r="A19" s="21">
        <v>39539</v>
      </c>
      <c r="B19" s="15">
        <v>113341741</v>
      </c>
      <c r="C19" s="15">
        <v>101909461</v>
      </c>
      <c r="D19" s="15">
        <v>4659232.5750000002</v>
      </c>
      <c r="E19" s="15">
        <v>97250228.424999997</v>
      </c>
      <c r="F19" s="15">
        <v>11432280</v>
      </c>
      <c r="G19" s="15"/>
      <c r="H19" s="15">
        <v>-1144621</v>
      </c>
      <c r="I19" s="15">
        <v>113341741</v>
      </c>
      <c r="J19" s="15">
        <v>59197857</v>
      </c>
      <c r="K19" s="15">
        <v>22557564</v>
      </c>
      <c r="L19" s="15">
        <v>36640293</v>
      </c>
      <c r="M19" s="15">
        <v>14973375</v>
      </c>
      <c r="N19" s="15">
        <v>21666918</v>
      </c>
      <c r="O19" s="2">
        <v>54143884</v>
      </c>
      <c r="P19" s="2">
        <v>1.2967142857142999</v>
      </c>
    </row>
    <row r="20" spans="1:16" x14ac:dyDescent="0.25">
      <c r="A20" s="21">
        <v>39569</v>
      </c>
      <c r="B20" s="15">
        <v>107411643</v>
      </c>
      <c r="C20" s="15">
        <v>96228371</v>
      </c>
      <c r="D20" s="15">
        <v>4474126.04</v>
      </c>
      <c r="E20" s="15">
        <v>91754244.959999993</v>
      </c>
      <c r="F20" s="15">
        <v>11183272</v>
      </c>
      <c r="G20" s="15"/>
      <c r="H20" s="15">
        <v>520077</v>
      </c>
      <c r="I20" s="15">
        <v>107411643</v>
      </c>
      <c r="J20" s="15">
        <v>61332695</v>
      </c>
      <c r="K20" s="15">
        <v>21110032</v>
      </c>
      <c r="L20" s="15">
        <v>40222663</v>
      </c>
      <c r="M20" s="15">
        <v>19424259</v>
      </c>
      <c r="N20" s="15">
        <v>20798404</v>
      </c>
      <c r="O20" s="2">
        <v>46078948</v>
      </c>
      <c r="P20" s="2">
        <v>1.2469952380952001</v>
      </c>
    </row>
    <row r="21" spans="1:16" x14ac:dyDescent="0.25">
      <c r="A21" s="21">
        <v>39600</v>
      </c>
      <c r="B21" s="15">
        <v>109834364</v>
      </c>
      <c r="C21" s="15">
        <v>99134732</v>
      </c>
      <c r="D21" s="15">
        <v>4401661.8</v>
      </c>
      <c r="E21" s="15">
        <v>94733070.200000003</v>
      </c>
      <c r="F21" s="15">
        <v>10699631</v>
      </c>
      <c r="G21" s="15"/>
      <c r="H21" s="15">
        <v>192980</v>
      </c>
      <c r="I21" s="15">
        <v>109834364</v>
      </c>
      <c r="J21" s="15">
        <v>64318896</v>
      </c>
      <c r="K21" s="15">
        <v>21565077</v>
      </c>
      <c r="L21" s="15">
        <v>42753819</v>
      </c>
      <c r="M21" s="15">
        <v>20720769</v>
      </c>
      <c r="N21" s="15">
        <v>22033050</v>
      </c>
      <c r="O21" s="2">
        <v>45515468</v>
      </c>
      <c r="P21" s="2">
        <v>1.2278</v>
      </c>
    </row>
    <row r="22" spans="1:16" x14ac:dyDescent="0.25">
      <c r="A22" s="21">
        <v>39630</v>
      </c>
      <c r="B22" s="15">
        <v>107441971</v>
      </c>
      <c r="C22" s="15">
        <v>95931908</v>
      </c>
      <c r="D22" s="15">
        <v>4338837.1749999998</v>
      </c>
      <c r="E22" s="15">
        <v>91593070.825000003</v>
      </c>
      <c r="F22" s="15">
        <v>11510064</v>
      </c>
      <c r="G22" s="15"/>
      <c r="H22" s="15">
        <v>1487055</v>
      </c>
      <c r="I22" s="15">
        <v>107441971</v>
      </c>
      <c r="J22" s="15">
        <v>58554691</v>
      </c>
      <c r="K22" s="15">
        <v>19995186</v>
      </c>
      <c r="L22" s="15">
        <v>38559505</v>
      </c>
      <c r="M22" s="15">
        <v>17227306</v>
      </c>
      <c r="N22" s="15">
        <v>21332199</v>
      </c>
      <c r="O22" s="2">
        <v>48887281</v>
      </c>
      <c r="P22" s="2">
        <v>1.2099521739129999</v>
      </c>
    </row>
    <row r="23" spans="1:16" x14ac:dyDescent="0.25">
      <c r="A23" s="21">
        <v>39661</v>
      </c>
      <c r="B23" s="15">
        <v>107867691</v>
      </c>
      <c r="C23" s="15">
        <v>95776721</v>
      </c>
      <c r="D23" s="15">
        <v>4187990.18</v>
      </c>
      <c r="E23" s="15">
        <v>91588730.819999993</v>
      </c>
      <c r="F23" s="15">
        <v>12090970</v>
      </c>
      <c r="G23" s="15"/>
      <c r="H23" s="15">
        <v>2281623</v>
      </c>
      <c r="I23" s="15">
        <v>107867691</v>
      </c>
      <c r="J23" s="15">
        <v>58027063</v>
      </c>
      <c r="K23" s="15">
        <v>18688684</v>
      </c>
      <c r="L23" s="15">
        <v>39338379</v>
      </c>
      <c r="M23" s="15">
        <v>18791997</v>
      </c>
      <c r="N23" s="15">
        <v>20546382</v>
      </c>
      <c r="O23" s="2">
        <v>49840628</v>
      </c>
      <c r="P23" s="2">
        <v>1.1726666666667001</v>
      </c>
    </row>
    <row r="24" spans="1:16" x14ac:dyDescent="0.25">
      <c r="A24" s="21">
        <v>39692</v>
      </c>
      <c r="B24" s="15">
        <v>111063240</v>
      </c>
      <c r="C24" s="15">
        <v>101509494</v>
      </c>
      <c r="D24" s="15">
        <v>4440205.7</v>
      </c>
      <c r="E24" s="15">
        <v>97069288.299999997</v>
      </c>
      <c r="F24" s="15">
        <v>9553746</v>
      </c>
      <c r="G24" s="15"/>
      <c r="H24" s="15">
        <v>1053225</v>
      </c>
      <c r="I24" s="15">
        <v>111063240</v>
      </c>
      <c r="J24" s="15">
        <v>59180348</v>
      </c>
      <c r="K24" s="15">
        <v>19150572</v>
      </c>
      <c r="L24" s="15">
        <v>40029776</v>
      </c>
      <c r="M24" s="15">
        <v>17969090</v>
      </c>
      <c r="N24" s="15">
        <v>22060685</v>
      </c>
      <c r="O24" s="2">
        <v>51882892</v>
      </c>
      <c r="P24" s="2">
        <v>1.2296380952381001</v>
      </c>
    </row>
    <row r="25" spans="1:16" x14ac:dyDescent="0.25">
      <c r="A25" s="21">
        <v>39722</v>
      </c>
      <c r="B25" s="15">
        <v>116794073</v>
      </c>
      <c r="C25" s="15">
        <v>115346168</v>
      </c>
      <c r="D25" s="15">
        <v>4890342.16</v>
      </c>
      <c r="E25" s="15">
        <v>110455825.84</v>
      </c>
      <c r="F25" s="15">
        <v>1447905</v>
      </c>
      <c r="G25" s="15"/>
      <c r="H25" s="15">
        <v>-5997744</v>
      </c>
      <c r="I25" s="15">
        <v>116794073</v>
      </c>
      <c r="J25" s="15">
        <v>65927448</v>
      </c>
      <c r="K25" s="15">
        <v>20738238</v>
      </c>
      <c r="L25" s="15">
        <v>45189210</v>
      </c>
      <c r="M25" s="15">
        <v>21226352</v>
      </c>
      <c r="N25" s="15">
        <v>23962858</v>
      </c>
      <c r="O25" s="2">
        <v>50866624</v>
      </c>
      <c r="P25" s="2">
        <v>1.473265</v>
      </c>
    </row>
    <row r="26" spans="1:16" x14ac:dyDescent="0.25">
      <c r="A26" s="21">
        <v>39753</v>
      </c>
      <c r="B26" s="15">
        <v>119329410</v>
      </c>
      <c r="C26" s="15">
        <v>120440166</v>
      </c>
      <c r="D26" s="15">
        <v>5391881.2000000002</v>
      </c>
      <c r="E26" s="15">
        <v>115048284.8</v>
      </c>
      <c r="F26" s="15">
        <v>-1110756</v>
      </c>
      <c r="G26" s="15"/>
      <c r="H26" s="15">
        <v>-7420335</v>
      </c>
      <c r="I26" s="15">
        <v>119329410</v>
      </c>
      <c r="J26" s="15">
        <v>67575095</v>
      </c>
      <c r="K26" s="15">
        <v>21217258</v>
      </c>
      <c r="L26" s="15">
        <v>46357837</v>
      </c>
      <c r="M26" s="15">
        <v>20557940</v>
      </c>
      <c r="N26" s="15">
        <v>25799897</v>
      </c>
      <c r="O26" s="2">
        <v>51754315</v>
      </c>
      <c r="P26" s="2">
        <v>1.58785</v>
      </c>
    </row>
    <row r="27" spans="1:16" x14ac:dyDescent="0.25">
      <c r="A27" s="21">
        <v>39783</v>
      </c>
      <c r="B27" s="15">
        <v>113458778</v>
      </c>
      <c r="C27" s="15">
        <v>114963634</v>
      </c>
      <c r="D27" s="15">
        <v>5166323.0999999996</v>
      </c>
      <c r="E27" s="15">
        <v>109797310.90000001</v>
      </c>
      <c r="F27" s="15">
        <v>-1504856</v>
      </c>
      <c r="G27" s="15"/>
      <c r="H27" s="15">
        <v>-6377223</v>
      </c>
      <c r="I27" s="15">
        <v>113458778</v>
      </c>
      <c r="J27" s="15">
        <v>58758027</v>
      </c>
      <c r="K27" s="15">
        <v>22127634</v>
      </c>
      <c r="L27" s="15">
        <v>36630393</v>
      </c>
      <c r="M27" s="15">
        <v>14927741</v>
      </c>
      <c r="N27" s="15">
        <v>21702652</v>
      </c>
      <c r="O27" s="2">
        <v>54700751</v>
      </c>
      <c r="P27" s="2">
        <v>1.5388105263158001</v>
      </c>
    </row>
    <row r="28" spans="1:16" x14ac:dyDescent="0.25">
      <c r="A28" s="21">
        <v>39814</v>
      </c>
      <c r="B28" s="15">
        <v>114274236</v>
      </c>
      <c r="C28" s="15">
        <v>117649535</v>
      </c>
      <c r="D28" s="15">
        <v>5261888.68</v>
      </c>
      <c r="E28" s="15">
        <v>112387646.31999999</v>
      </c>
      <c r="F28" s="15">
        <v>-3375299</v>
      </c>
      <c r="G28" s="15"/>
      <c r="H28" s="15">
        <v>-8825358</v>
      </c>
      <c r="I28" s="15">
        <v>114274236</v>
      </c>
      <c r="J28" s="15">
        <v>57189729</v>
      </c>
      <c r="K28" s="15">
        <v>21500770</v>
      </c>
      <c r="L28" s="15">
        <v>35688959</v>
      </c>
      <c r="M28" s="15">
        <v>14450236</v>
      </c>
      <c r="N28" s="15">
        <v>21238723</v>
      </c>
      <c r="O28" s="2">
        <v>57084507</v>
      </c>
      <c r="P28" s="2">
        <v>1.5890523809524</v>
      </c>
    </row>
    <row r="29" spans="1:16" x14ac:dyDescent="0.25">
      <c r="A29" s="21">
        <v>39845</v>
      </c>
      <c r="B29" s="15">
        <v>117004988</v>
      </c>
      <c r="C29" s="15">
        <v>121983277</v>
      </c>
      <c r="D29" s="15">
        <v>5496712.125</v>
      </c>
      <c r="E29" s="15">
        <v>116486564.875</v>
      </c>
      <c r="F29" s="15">
        <v>-4978289</v>
      </c>
      <c r="G29" s="15"/>
      <c r="H29" s="15">
        <v>-10658321</v>
      </c>
      <c r="I29" s="15">
        <v>117004988</v>
      </c>
      <c r="J29" s="15">
        <v>60879728</v>
      </c>
      <c r="K29" s="15">
        <v>21986192</v>
      </c>
      <c r="L29" s="15">
        <v>38893536</v>
      </c>
      <c r="M29" s="15">
        <v>17013775</v>
      </c>
      <c r="N29" s="15">
        <v>21879761</v>
      </c>
      <c r="O29" s="2">
        <v>56125260</v>
      </c>
      <c r="P29" s="2">
        <v>1.6523600000000001</v>
      </c>
    </row>
    <row r="30" spans="1:16" x14ac:dyDescent="0.25">
      <c r="A30" s="21">
        <v>39873</v>
      </c>
      <c r="B30" s="15">
        <v>116575319</v>
      </c>
      <c r="C30" s="15">
        <v>122662128</v>
      </c>
      <c r="D30" s="15">
        <v>5644917.7249999996</v>
      </c>
      <c r="E30" s="15">
        <v>117017210.27500001</v>
      </c>
      <c r="F30" s="15">
        <v>-6086809</v>
      </c>
      <c r="G30" s="15"/>
      <c r="H30" s="15">
        <v>-11276939</v>
      </c>
      <c r="I30" s="15">
        <v>116575319</v>
      </c>
      <c r="J30" s="15">
        <v>58216968</v>
      </c>
      <c r="K30" s="15">
        <v>22564604</v>
      </c>
      <c r="L30" s="15">
        <v>35652364</v>
      </c>
      <c r="M30" s="15">
        <v>11753032</v>
      </c>
      <c r="N30" s="15">
        <v>23899332</v>
      </c>
      <c r="O30" s="2">
        <v>58358351</v>
      </c>
      <c r="P30" s="2">
        <v>1.7045363636363999</v>
      </c>
    </row>
    <row r="31" spans="1:16" x14ac:dyDescent="0.25">
      <c r="A31" s="21">
        <v>39904</v>
      </c>
      <c r="B31" s="15">
        <v>110203360</v>
      </c>
      <c r="C31" s="15">
        <v>110980851</v>
      </c>
      <c r="D31" s="15">
        <v>5642425.5750000002</v>
      </c>
      <c r="E31" s="15">
        <v>105338425.425</v>
      </c>
      <c r="F31" s="15">
        <v>-777491</v>
      </c>
      <c r="G31" s="15"/>
      <c r="H31" s="15">
        <v>-7219400</v>
      </c>
      <c r="I31" s="15">
        <v>110203360</v>
      </c>
      <c r="J31" s="15">
        <v>52872643</v>
      </c>
      <c r="K31" s="15">
        <v>21419333</v>
      </c>
      <c r="L31" s="15">
        <v>31453310</v>
      </c>
      <c r="M31" s="15">
        <v>10337865</v>
      </c>
      <c r="N31" s="15">
        <v>21115444</v>
      </c>
      <c r="O31" s="2">
        <v>57330717</v>
      </c>
      <c r="P31" s="2">
        <v>1.6041523809524001</v>
      </c>
    </row>
    <row r="32" spans="1:16" x14ac:dyDescent="0.25">
      <c r="A32" s="21">
        <v>39934</v>
      </c>
      <c r="B32" s="15">
        <v>109924560</v>
      </c>
      <c r="C32" s="15">
        <v>113198348</v>
      </c>
      <c r="D32" s="15">
        <v>5474774.0999999996</v>
      </c>
      <c r="E32" s="15">
        <v>107723573.90000001</v>
      </c>
      <c r="F32" s="15">
        <v>-3273788</v>
      </c>
      <c r="G32" s="15"/>
      <c r="H32" s="15">
        <v>-6555655</v>
      </c>
      <c r="I32" s="15">
        <v>109924560</v>
      </c>
      <c r="J32" s="15">
        <v>55985807</v>
      </c>
      <c r="K32" s="15">
        <v>21662194</v>
      </c>
      <c r="L32" s="15">
        <v>34323613</v>
      </c>
      <c r="M32" s="15">
        <v>13039819</v>
      </c>
      <c r="N32" s="15">
        <v>21283794</v>
      </c>
      <c r="O32" s="2">
        <v>53938753</v>
      </c>
      <c r="P32" s="2">
        <v>1.5517631578947</v>
      </c>
    </row>
    <row r="33" spans="1:16" x14ac:dyDescent="0.25">
      <c r="A33" s="21">
        <v>39965</v>
      </c>
      <c r="B33" s="15">
        <v>106190682</v>
      </c>
      <c r="C33" s="15">
        <v>109062205</v>
      </c>
      <c r="D33" s="15">
        <v>5432116.7000000002</v>
      </c>
      <c r="E33" s="15">
        <v>103630088.3</v>
      </c>
      <c r="F33" s="15">
        <v>-2871523</v>
      </c>
      <c r="G33" s="15"/>
      <c r="H33" s="15">
        <v>-5464801</v>
      </c>
      <c r="I33" s="15">
        <v>106190682</v>
      </c>
      <c r="J33" s="15">
        <v>54675337</v>
      </c>
      <c r="K33" s="15">
        <v>21194744</v>
      </c>
      <c r="L33" s="15">
        <v>33480593</v>
      </c>
      <c r="M33" s="15">
        <v>12956146</v>
      </c>
      <c r="N33" s="15">
        <v>20524447</v>
      </c>
      <c r="O33" s="2">
        <v>51515345</v>
      </c>
      <c r="P33" s="2">
        <v>1.5397818181817999</v>
      </c>
    </row>
    <row r="34" spans="1:16" x14ac:dyDescent="0.25">
      <c r="A34" s="21">
        <v>39995</v>
      </c>
      <c r="B34" s="15">
        <v>104926705</v>
      </c>
      <c r="C34" s="15">
        <v>106575918</v>
      </c>
      <c r="D34" s="15">
        <v>5425174</v>
      </c>
      <c r="E34" s="15">
        <v>101150744</v>
      </c>
      <c r="F34" s="15">
        <v>-1649214</v>
      </c>
      <c r="G34" s="15"/>
      <c r="H34" s="15">
        <v>-3526381</v>
      </c>
      <c r="I34" s="15">
        <v>104926705</v>
      </c>
      <c r="J34" s="15">
        <v>54590921</v>
      </c>
      <c r="K34" s="15">
        <v>20381084</v>
      </c>
      <c r="L34" s="15">
        <v>34209837</v>
      </c>
      <c r="M34" s="15">
        <v>15532427</v>
      </c>
      <c r="N34" s="15">
        <v>18677409</v>
      </c>
      <c r="O34" s="2">
        <v>50335784</v>
      </c>
      <c r="P34" s="2">
        <v>1.5136913043478</v>
      </c>
    </row>
    <row r="35" spans="1:16" x14ac:dyDescent="0.25">
      <c r="A35" s="21">
        <v>40026</v>
      </c>
      <c r="B35" s="15">
        <v>110291929</v>
      </c>
      <c r="C35" s="15">
        <v>112570852</v>
      </c>
      <c r="D35" s="15">
        <v>5315092.45</v>
      </c>
      <c r="E35" s="15">
        <v>107255759.55</v>
      </c>
      <c r="F35" s="15">
        <v>-2278923</v>
      </c>
      <c r="G35" s="15"/>
      <c r="H35" s="15">
        <v>-4147812</v>
      </c>
      <c r="I35" s="15">
        <v>110291929</v>
      </c>
      <c r="J35" s="15">
        <v>58977919</v>
      </c>
      <c r="K35" s="15">
        <v>22823982</v>
      </c>
      <c r="L35" s="15">
        <v>36153937</v>
      </c>
      <c r="M35" s="15">
        <v>16576317</v>
      </c>
      <c r="N35" s="15">
        <v>19577620</v>
      </c>
      <c r="O35" s="2">
        <v>51314010</v>
      </c>
      <c r="P35" s="2">
        <v>1.4792238095237999</v>
      </c>
    </row>
    <row r="36" spans="1:16" x14ac:dyDescent="0.25">
      <c r="A36" s="21">
        <v>40057</v>
      </c>
      <c r="B36" s="15">
        <v>109500431</v>
      </c>
      <c r="C36" s="15">
        <v>113118298</v>
      </c>
      <c r="D36" s="15">
        <v>5335860.8499999996</v>
      </c>
      <c r="E36" s="15">
        <v>107782437.15000001</v>
      </c>
      <c r="F36" s="15">
        <v>-3617867</v>
      </c>
      <c r="G36" s="15"/>
      <c r="H36" s="15">
        <v>-4200972</v>
      </c>
      <c r="I36" s="15">
        <v>109500431</v>
      </c>
      <c r="J36" s="15">
        <v>60203350</v>
      </c>
      <c r="K36" s="15">
        <v>22910131</v>
      </c>
      <c r="L36" s="15">
        <v>37293219</v>
      </c>
      <c r="M36" s="15">
        <v>16841927</v>
      </c>
      <c r="N36" s="15">
        <v>20451292</v>
      </c>
      <c r="O36" s="2">
        <v>49297081</v>
      </c>
      <c r="P36" s="2">
        <v>1.4852300000000001</v>
      </c>
    </row>
    <row r="37" spans="1:16" x14ac:dyDescent="0.25">
      <c r="A37" s="21">
        <v>40087</v>
      </c>
      <c r="B37" s="15">
        <v>110531330</v>
      </c>
      <c r="C37" s="15">
        <v>114054046</v>
      </c>
      <c r="D37" s="15">
        <v>5604162.7400000002</v>
      </c>
      <c r="E37" s="15">
        <v>108449883.26000001</v>
      </c>
      <c r="F37" s="15">
        <v>-3522715</v>
      </c>
      <c r="G37" s="15"/>
      <c r="H37" s="15">
        <v>-4387039</v>
      </c>
      <c r="I37" s="15">
        <v>110531330</v>
      </c>
      <c r="J37" s="15">
        <v>60687577</v>
      </c>
      <c r="K37" s="15">
        <v>23377937</v>
      </c>
      <c r="L37" s="15">
        <v>37309640</v>
      </c>
      <c r="M37" s="15">
        <v>17020110</v>
      </c>
      <c r="N37" s="15">
        <v>20289530</v>
      </c>
      <c r="O37" s="2">
        <v>49843754</v>
      </c>
      <c r="P37" s="2">
        <v>1.4621380952381</v>
      </c>
    </row>
    <row r="38" spans="1:16" x14ac:dyDescent="0.25">
      <c r="A38" s="21">
        <v>40118</v>
      </c>
      <c r="B38" s="15">
        <v>110103356</v>
      </c>
      <c r="C38" s="15">
        <v>114025614</v>
      </c>
      <c r="D38" s="15">
        <v>5667842.9500000002</v>
      </c>
      <c r="E38" s="15">
        <v>108357771.05</v>
      </c>
      <c r="F38" s="15">
        <v>-3922258</v>
      </c>
      <c r="G38" s="15"/>
      <c r="H38" s="15">
        <v>-4363073</v>
      </c>
      <c r="I38" s="15">
        <v>110103356</v>
      </c>
      <c r="J38" s="15">
        <v>61267871</v>
      </c>
      <c r="K38" s="15">
        <v>23472175</v>
      </c>
      <c r="L38" s="15">
        <v>37795696</v>
      </c>
      <c r="M38" s="15">
        <v>17433964</v>
      </c>
      <c r="N38" s="15">
        <v>20361731</v>
      </c>
      <c r="O38" s="2">
        <v>48835485</v>
      </c>
      <c r="P38" s="2">
        <v>1.4800210526316</v>
      </c>
    </row>
    <row r="39" spans="1:16" x14ac:dyDescent="0.25">
      <c r="A39" s="21">
        <v>40148</v>
      </c>
      <c r="B39" s="15">
        <v>110026310</v>
      </c>
      <c r="C39" s="15">
        <v>115414658</v>
      </c>
      <c r="D39" s="15">
        <v>5735524.7000000002</v>
      </c>
      <c r="E39" s="15">
        <v>109679133.3</v>
      </c>
      <c r="F39" s="15">
        <v>-5388347</v>
      </c>
      <c r="G39" s="15"/>
      <c r="H39" s="15">
        <v>-5010104</v>
      </c>
      <c r="I39" s="15">
        <v>110026310</v>
      </c>
      <c r="J39" s="15">
        <v>59294454</v>
      </c>
      <c r="K39" s="15">
        <v>22917373</v>
      </c>
      <c r="L39" s="15">
        <v>36377081</v>
      </c>
      <c r="M39" s="15">
        <v>15903617</v>
      </c>
      <c r="N39" s="15">
        <v>20473464</v>
      </c>
      <c r="O39" s="2">
        <v>50731856</v>
      </c>
      <c r="P39" s="2">
        <v>1.4995130434782999</v>
      </c>
    </row>
    <row r="40" spans="1:16" x14ac:dyDescent="0.25">
      <c r="A40" s="21">
        <v>40179</v>
      </c>
      <c r="B40" s="15">
        <v>110245788</v>
      </c>
      <c r="C40" s="15">
        <v>113705230</v>
      </c>
      <c r="D40" s="15">
        <v>6250313.7800000003</v>
      </c>
      <c r="E40" s="15">
        <v>107454916.22</v>
      </c>
      <c r="F40" s="15">
        <v>-3459442</v>
      </c>
      <c r="G40" s="15"/>
      <c r="H40" s="15">
        <v>-3615960</v>
      </c>
      <c r="I40" s="15">
        <v>110245788</v>
      </c>
      <c r="J40" s="15">
        <v>61227314</v>
      </c>
      <c r="K40" s="15">
        <v>21936029</v>
      </c>
      <c r="L40" s="15">
        <v>39291285</v>
      </c>
      <c r="M40" s="15">
        <v>19638218</v>
      </c>
      <c r="N40" s="15">
        <v>19653067</v>
      </c>
      <c r="O40" s="2">
        <v>49018474</v>
      </c>
      <c r="P40" s="2">
        <v>1.4663200000000001</v>
      </c>
    </row>
    <row r="41" spans="1:16" x14ac:dyDescent="0.25">
      <c r="A41" s="21">
        <v>40210</v>
      </c>
      <c r="B41" s="15">
        <v>109391290</v>
      </c>
      <c r="C41" s="15">
        <v>113481412</v>
      </c>
      <c r="D41" s="15">
        <v>6401122.6749999998</v>
      </c>
      <c r="E41" s="15">
        <v>107080289.325</v>
      </c>
      <c r="F41" s="15">
        <v>-4090122</v>
      </c>
      <c r="G41" s="15"/>
      <c r="H41" s="15">
        <v>-4874350</v>
      </c>
      <c r="I41" s="15">
        <v>109391290</v>
      </c>
      <c r="J41" s="15">
        <v>61997630</v>
      </c>
      <c r="K41" s="15">
        <v>22097907</v>
      </c>
      <c r="L41" s="15">
        <v>39899723</v>
      </c>
      <c r="M41" s="15">
        <v>19943922</v>
      </c>
      <c r="N41" s="15">
        <v>19955801</v>
      </c>
      <c r="O41" s="2">
        <v>47393660</v>
      </c>
      <c r="P41" s="2">
        <v>1.50556</v>
      </c>
    </row>
    <row r="42" spans="1:16" x14ac:dyDescent="0.25">
      <c r="A42" s="21">
        <v>40238</v>
      </c>
      <c r="B42" s="15">
        <v>112124515</v>
      </c>
      <c r="C42" s="15">
        <v>114661965</v>
      </c>
      <c r="D42" s="15">
        <v>6473944.5250000004</v>
      </c>
      <c r="E42" s="15">
        <v>108188020.47499999</v>
      </c>
      <c r="F42" s="15">
        <v>-2537450</v>
      </c>
      <c r="G42" s="15"/>
      <c r="H42" s="15">
        <v>-4112832</v>
      </c>
      <c r="I42" s="15">
        <v>112124515</v>
      </c>
      <c r="J42" s="15">
        <v>61005504</v>
      </c>
      <c r="K42" s="15">
        <v>21706221</v>
      </c>
      <c r="L42" s="15">
        <v>39299283</v>
      </c>
      <c r="M42" s="15">
        <v>19219500</v>
      </c>
      <c r="N42" s="15">
        <v>20079783</v>
      </c>
      <c r="O42" s="2">
        <v>51119011</v>
      </c>
      <c r="P42" s="2">
        <v>1.5283130434783001</v>
      </c>
    </row>
    <row r="43" spans="1:16" x14ac:dyDescent="0.25">
      <c r="A43" s="21">
        <v>40269</v>
      </c>
      <c r="B43" s="15">
        <v>118799705</v>
      </c>
      <c r="C43" s="15">
        <v>116728253</v>
      </c>
      <c r="D43" s="15">
        <v>6346305.9400000004</v>
      </c>
      <c r="E43" s="15">
        <v>110381947.06</v>
      </c>
      <c r="F43" s="15">
        <v>2071452</v>
      </c>
      <c r="G43" s="15"/>
      <c r="H43" s="15">
        <v>-2309836</v>
      </c>
      <c r="I43" s="15">
        <v>118799705</v>
      </c>
      <c r="J43" s="15">
        <v>57328180</v>
      </c>
      <c r="K43" s="15">
        <v>20787890</v>
      </c>
      <c r="L43" s="15">
        <v>36540290</v>
      </c>
      <c r="M43" s="15">
        <v>16100420</v>
      </c>
      <c r="N43" s="15">
        <v>20439869</v>
      </c>
      <c r="O43" s="2">
        <v>61471525</v>
      </c>
      <c r="P43" s="2">
        <v>1.4878714285714001</v>
      </c>
    </row>
    <row r="44" spans="1:16" x14ac:dyDescent="0.25">
      <c r="A44" s="21">
        <v>40299</v>
      </c>
      <c r="B44" s="15">
        <v>117382136</v>
      </c>
      <c r="C44" s="15">
        <v>121924845</v>
      </c>
      <c r="D44" s="15">
        <v>6584372.4249999998</v>
      </c>
      <c r="E44" s="15">
        <v>115340472.575</v>
      </c>
      <c r="F44" s="15">
        <v>-4542709</v>
      </c>
      <c r="G44" s="15"/>
      <c r="H44" s="15">
        <v>-4086771</v>
      </c>
      <c r="I44" s="15">
        <v>117382136</v>
      </c>
      <c r="J44" s="15">
        <v>58330740</v>
      </c>
      <c r="K44" s="15">
        <v>20399623</v>
      </c>
      <c r="L44" s="15">
        <v>37931117</v>
      </c>
      <c r="M44" s="15">
        <v>15896367</v>
      </c>
      <c r="N44" s="15">
        <v>22034750</v>
      </c>
      <c r="O44" s="2">
        <v>59051396</v>
      </c>
      <c r="P44" s="2">
        <v>1.534805</v>
      </c>
    </row>
    <row r="45" spans="1:16" x14ac:dyDescent="0.25">
      <c r="A45" s="21">
        <v>40330</v>
      </c>
      <c r="B45" s="15">
        <v>116824501</v>
      </c>
      <c r="C45" s="15">
        <v>122248434</v>
      </c>
      <c r="D45" s="15">
        <v>6700632.4500000002</v>
      </c>
      <c r="E45" s="15">
        <v>115547801.55</v>
      </c>
      <c r="F45" s="15">
        <v>-5423933</v>
      </c>
      <c r="G45" s="15"/>
      <c r="H45" s="15">
        <v>-5469399</v>
      </c>
      <c r="I45" s="15">
        <v>116824501</v>
      </c>
      <c r="J45" s="15">
        <v>57370235</v>
      </c>
      <c r="K45" s="15">
        <v>20325089</v>
      </c>
      <c r="L45" s="15">
        <v>37045145</v>
      </c>
      <c r="M45" s="15">
        <v>14675406</v>
      </c>
      <c r="N45" s="15">
        <v>22369739</v>
      </c>
      <c r="O45" s="2">
        <v>59454266</v>
      </c>
      <c r="P45" s="2">
        <v>1.5702863636364</v>
      </c>
    </row>
    <row r="46" spans="1:16" x14ac:dyDescent="0.25">
      <c r="A46" s="21">
        <v>40360</v>
      </c>
      <c r="B46" s="15">
        <v>117610388</v>
      </c>
      <c r="C46" s="15">
        <v>121061374</v>
      </c>
      <c r="D46" s="15">
        <v>7311999.0199999996</v>
      </c>
      <c r="E46" s="15">
        <v>113749374.98</v>
      </c>
      <c r="F46" s="15">
        <v>-3450986</v>
      </c>
      <c r="G46" s="15"/>
      <c r="H46" s="15">
        <v>-3562680</v>
      </c>
      <c r="I46" s="15">
        <v>117610388</v>
      </c>
      <c r="J46" s="15">
        <v>57526187</v>
      </c>
      <c r="K46" s="15">
        <v>20684994</v>
      </c>
      <c r="L46" s="15">
        <v>36841193</v>
      </c>
      <c r="M46" s="15">
        <v>14912776</v>
      </c>
      <c r="N46" s="15">
        <v>21928417</v>
      </c>
      <c r="O46" s="2">
        <v>60084201</v>
      </c>
      <c r="P46" s="2">
        <v>1.5363136363636001</v>
      </c>
    </row>
    <row r="47" spans="1:16" x14ac:dyDescent="0.25">
      <c r="A47" s="21">
        <v>40391</v>
      </c>
      <c r="B47" s="15">
        <v>122538787</v>
      </c>
      <c r="C47" s="15">
        <v>125610509</v>
      </c>
      <c r="D47" s="15">
        <v>7170793.6500000004</v>
      </c>
      <c r="E47" s="15">
        <v>118439715.34999999</v>
      </c>
      <c r="F47" s="15">
        <v>-3071721</v>
      </c>
      <c r="G47" s="15"/>
      <c r="H47" s="15">
        <v>-3706827</v>
      </c>
      <c r="I47" s="15">
        <v>122538787</v>
      </c>
      <c r="J47" s="15">
        <v>60755590</v>
      </c>
      <c r="K47" s="15">
        <v>20174723</v>
      </c>
      <c r="L47" s="15">
        <v>40580868</v>
      </c>
      <c r="M47" s="15">
        <v>17481453</v>
      </c>
      <c r="N47" s="15">
        <v>23099415</v>
      </c>
      <c r="O47" s="2">
        <v>61783197</v>
      </c>
      <c r="P47" s="2">
        <v>1.5016285714286</v>
      </c>
    </row>
    <row r="48" spans="1:16" x14ac:dyDescent="0.25">
      <c r="A48" s="21">
        <v>40422</v>
      </c>
      <c r="B48" s="15">
        <v>119716203</v>
      </c>
      <c r="C48" s="15">
        <v>122249983</v>
      </c>
      <c r="D48" s="15">
        <v>7115412</v>
      </c>
      <c r="E48" s="15">
        <v>115134571</v>
      </c>
      <c r="F48" s="15">
        <v>-2533779</v>
      </c>
      <c r="G48" s="15"/>
      <c r="H48" s="15">
        <v>-2388719</v>
      </c>
      <c r="I48" s="15">
        <v>119716203</v>
      </c>
      <c r="J48" s="15">
        <v>63058782</v>
      </c>
      <c r="K48" s="15">
        <v>20577390</v>
      </c>
      <c r="L48" s="15">
        <v>42481392</v>
      </c>
      <c r="M48" s="15">
        <v>17683942</v>
      </c>
      <c r="N48" s="15">
        <v>24797450</v>
      </c>
      <c r="O48" s="2">
        <v>56657421</v>
      </c>
      <c r="P48" s="2">
        <v>1.488915</v>
      </c>
    </row>
    <row r="49" spans="1:16" x14ac:dyDescent="0.25">
      <c r="A49" s="21">
        <v>40452</v>
      </c>
      <c r="B49" s="15">
        <v>121298324</v>
      </c>
      <c r="C49" s="15">
        <v>122482581</v>
      </c>
      <c r="D49" s="15">
        <v>7118158.2000000002</v>
      </c>
      <c r="E49" s="15">
        <v>115364422.8</v>
      </c>
      <c r="F49" s="15">
        <v>-1184257</v>
      </c>
      <c r="G49" s="15"/>
      <c r="H49" s="15">
        <v>-1825031</v>
      </c>
      <c r="I49" s="15">
        <v>121298324</v>
      </c>
      <c r="J49" s="15">
        <v>58554659</v>
      </c>
      <c r="K49" s="15">
        <v>20440929</v>
      </c>
      <c r="L49" s="15">
        <v>38113730</v>
      </c>
      <c r="M49" s="15">
        <v>11150417</v>
      </c>
      <c r="N49" s="15">
        <v>26963313</v>
      </c>
      <c r="O49" s="2">
        <v>62743665</v>
      </c>
      <c r="P49" s="2">
        <v>1.4184600000000001</v>
      </c>
    </row>
    <row r="50" spans="1:16" x14ac:dyDescent="0.25">
      <c r="A50" s="21">
        <v>40483</v>
      </c>
      <c r="B50" s="15">
        <v>124650025</v>
      </c>
      <c r="C50" s="15">
        <v>127351049</v>
      </c>
      <c r="D50" s="15">
        <v>7153373.5</v>
      </c>
      <c r="E50" s="15">
        <v>120197675.5</v>
      </c>
      <c r="F50" s="15">
        <v>-2701023</v>
      </c>
      <c r="G50" s="15"/>
      <c r="H50" s="15">
        <v>-3606551</v>
      </c>
      <c r="I50" s="15">
        <v>124650025</v>
      </c>
      <c r="J50" s="15">
        <v>54762081</v>
      </c>
      <c r="K50" s="15">
        <v>20177866</v>
      </c>
      <c r="L50" s="15">
        <v>34584215</v>
      </c>
      <c r="M50" s="15">
        <v>6799942</v>
      </c>
      <c r="N50" s="15">
        <v>27784273</v>
      </c>
      <c r="O50" s="2">
        <v>69887944</v>
      </c>
      <c r="P50" s="2">
        <v>1.4295277777777999</v>
      </c>
    </row>
    <row r="51" spans="1:16" x14ac:dyDescent="0.25">
      <c r="A51" s="21">
        <v>40513</v>
      </c>
      <c r="B51" s="15">
        <v>128463527</v>
      </c>
      <c r="C51" s="15">
        <v>135575254</v>
      </c>
      <c r="D51" s="15">
        <v>7728170.2000000002</v>
      </c>
      <c r="E51" s="15">
        <v>127847083.8</v>
      </c>
      <c r="F51" s="15">
        <v>-7111727</v>
      </c>
      <c r="G51" s="15"/>
      <c r="H51" s="15">
        <v>-7245849</v>
      </c>
      <c r="I51" s="15">
        <v>128463527</v>
      </c>
      <c r="J51" s="15">
        <v>57846218</v>
      </c>
      <c r="K51" s="15">
        <v>21002915</v>
      </c>
      <c r="L51" s="15">
        <v>36843303</v>
      </c>
      <c r="M51" s="15">
        <v>7498754</v>
      </c>
      <c r="N51" s="15">
        <v>29344549</v>
      </c>
      <c r="O51" s="2">
        <v>70617309</v>
      </c>
      <c r="P51" s="2">
        <v>1.5131478260869999</v>
      </c>
    </row>
    <row r="52" spans="1:16" x14ac:dyDescent="0.25">
      <c r="A52" s="21">
        <v>40544</v>
      </c>
      <c r="B52" s="15">
        <v>132590176</v>
      </c>
      <c r="C52" s="15">
        <v>142278744</v>
      </c>
      <c r="D52" s="15">
        <v>8399482.8499999996</v>
      </c>
      <c r="E52" s="15">
        <v>133879261.15000001</v>
      </c>
      <c r="F52" s="15">
        <v>-9688568</v>
      </c>
      <c r="G52" s="15"/>
      <c r="H52" s="15">
        <v>-9910781</v>
      </c>
      <c r="I52" s="15">
        <v>132590176</v>
      </c>
      <c r="J52" s="15">
        <v>58432822</v>
      </c>
      <c r="K52" s="15">
        <v>21976389</v>
      </c>
      <c r="L52" s="15">
        <v>36456433</v>
      </c>
      <c r="M52" s="15">
        <v>6367342</v>
      </c>
      <c r="N52" s="15">
        <v>30089091</v>
      </c>
      <c r="O52" s="2">
        <v>74157354</v>
      </c>
      <c r="P52" s="2">
        <v>1.5538190476189999</v>
      </c>
    </row>
    <row r="53" spans="1:16" x14ac:dyDescent="0.25">
      <c r="A53" s="21">
        <v>40575</v>
      </c>
      <c r="B53" s="15">
        <v>133047480</v>
      </c>
      <c r="C53" s="15">
        <v>143212066</v>
      </c>
      <c r="D53" s="15">
        <v>8569709.4749999996</v>
      </c>
      <c r="E53" s="15">
        <v>134642356.52500001</v>
      </c>
      <c r="F53" s="15">
        <v>-10164586</v>
      </c>
      <c r="G53" s="15"/>
      <c r="H53" s="15">
        <v>-10368038</v>
      </c>
      <c r="I53" s="15">
        <v>133047480</v>
      </c>
      <c r="J53" s="15">
        <v>58675934</v>
      </c>
      <c r="K53" s="15">
        <v>22130290</v>
      </c>
      <c r="L53" s="15">
        <v>36545644</v>
      </c>
      <c r="M53" s="15">
        <v>6921009</v>
      </c>
      <c r="N53" s="15">
        <v>29624635</v>
      </c>
      <c r="O53" s="2">
        <v>74371546</v>
      </c>
      <c r="P53" s="2">
        <v>1.58283</v>
      </c>
    </row>
    <row r="54" spans="1:16" x14ac:dyDescent="0.25">
      <c r="A54" s="21">
        <v>40603</v>
      </c>
      <c r="B54" s="15">
        <v>136737807</v>
      </c>
      <c r="C54" s="15">
        <v>145329631</v>
      </c>
      <c r="D54" s="15">
        <v>8525902.5250000004</v>
      </c>
      <c r="E54" s="15">
        <v>136803728.47499999</v>
      </c>
      <c r="F54" s="15">
        <v>-8591823</v>
      </c>
      <c r="G54" s="15"/>
      <c r="H54" s="15">
        <v>-8576990</v>
      </c>
      <c r="I54" s="15">
        <v>136737807</v>
      </c>
      <c r="J54" s="15">
        <v>62099869</v>
      </c>
      <c r="K54" s="15">
        <v>21928709</v>
      </c>
      <c r="L54" s="15">
        <v>40171160</v>
      </c>
      <c r="M54" s="15">
        <v>9875311</v>
      </c>
      <c r="N54" s="15">
        <v>30295849</v>
      </c>
      <c r="O54" s="2">
        <v>74637938</v>
      </c>
      <c r="P54" s="2">
        <v>1.5746695652174001</v>
      </c>
    </row>
    <row r="55" spans="1:16" x14ac:dyDescent="0.25">
      <c r="A55" s="21">
        <v>40634</v>
      </c>
      <c r="B55" s="15">
        <v>139810064</v>
      </c>
      <c r="C55" s="15">
        <v>146829477</v>
      </c>
      <c r="D55" s="15">
        <v>8339121.6799999997</v>
      </c>
      <c r="E55" s="15">
        <v>138490355.31999999</v>
      </c>
      <c r="F55" s="15">
        <v>-7019412</v>
      </c>
      <c r="G55" s="15"/>
      <c r="H55" s="15">
        <v>-7409505</v>
      </c>
      <c r="I55" s="15">
        <v>139810064</v>
      </c>
      <c r="J55" s="15">
        <v>63811007</v>
      </c>
      <c r="K55" s="15">
        <v>22081111</v>
      </c>
      <c r="L55" s="15">
        <v>41729896</v>
      </c>
      <c r="M55" s="15">
        <v>9927381</v>
      </c>
      <c r="N55" s="15">
        <v>31802515</v>
      </c>
      <c r="O55" s="2">
        <v>75999057</v>
      </c>
      <c r="P55" s="2">
        <v>1.5156190476189999</v>
      </c>
    </row>
    <row r="56" spans="1:16" x14ac:dyDescent="0.25">
      <c r="A56" s="21">
        <v>40664</v>
      </c>
      <c r="B56" s="15">
        <v>146578579</v>
      </c>
      <c r="C56" s="15">
        <v>157684711</v>
      </c>
      <c r="D56" s="15">
        <v>8643889.3499999996</v>
      </c>
      <c r="E56" s="15">
        <v>149040821.65000001</v>
      </c>
      <c r="F56" s="15">
        <v>-11106132</v>
      </c>
      <c r="G56" s="15"/>
      <c r="H56" s="15">
        <v>-11107405</v>
      </c>
      <c r="I56" s="15">
        <v>146578579</v>
      </c>
      <c r="J56" s="15">
        <v>70317466</v>
      </c>
      <c r="K56" s="15">
        <v>22208291</v>
      </c>
      <c r="L56" s="15">
        <v>48109175</v>
      </c>
      <c r="M56" s="15">
        <v>9640251</v>
      </c>
      <c r="N56" s="15">
        <v>38468924</v>
      </c>
      <c r="O56" s="2">
        <v>76261113</v>
      </c>
      <c r="P56" s="2">
        <v>1.5641571428570999</v>
      </c>
    </row>
    <row r="57" spans="1:16" x14ac:dyDescent="0.25">
      <c r="A57" s="21">
        <v>40695</v>
      </c>
      <c r="B57" s="15">
        <v>150793261</v>
      </c>
      <c r="C57" s="15">
        <v>164783333</v>
      </c>
      <c r="D57" s="15">
        <v>8781331.9749999996</v>
      </c>
      <c r="E57" s="15">
        <v>156002001.02500001</v>
      </c>
      <c r="F57" s="15">
        <v>-13990072</v>
      </c>
      <c r="G57" s="15"/>
      <c r="H57" s="15">
        <v>-13610657</v>
      </c>
      <c r="I57" s="15">
        <v>150793261</v>
      </c>
      <c r="J57" s="15">
        <v>74197046</v>
      </c>
      <c r="K57" s="15">
        <v>22542114</v>
      </c>
      <c r="L57" s="15">
        <v>51654931</v>
      </c>
      <c r="M57" s="15">
        <v>10502014</v>
      </c>
      <c r="N57" s="15">
        <v>41152918</v>
      </c>
      <c r="O57" s="2">
        <v>76596216</v>
      </c>
      <c r="P57" s="2">
        <v>1.5940136363635999</v>
      </c>
    </row>
    <row r="58" spans="1:16" x14ac:dyDescent="0.25">
      <c r="A58" s="21">
        <v>40725</v>
      </c>
      <c r="B58" s="15">
        <v>151165742</v>
      </c>
      <c r="C58" s="15">
        <v>167618448</v>
      </c>
      <c r="D58" s="15">
        <v>9495708.9600000009</v>
      </c>
      <c r="E58" s="15">
        <v>158122739.03999999</v>
      </c>
      <c r="F58" s="15">
        <v>-16452707</v>
      </c>
      <c r="G58" s="15"/>
      <c r="H58" s="15">
        <v>-15739114</v>
      </c>
      <c r="I58" s="15">
        <v>151165742</v>
      </c>
      <c r="J58" s="15">
        <v>73721024</v>
      </c>
      <c r="K58" s="15">
        <v>22675653</v>
      </c>
      <c r="L58" s="15">
        <v>51045372</v>
      </c>
      <c r="M58" s="15">
        <v>9665677</v>
      </c>
      <c r="N58" s="15">
        <v>41379695</v>
      </c>
      <c r="O58" s="2">
        <v>77444717</v>
      </c>
      <c r="P58" s="2">
        <v>1.6467142857143</v>
      </c>
    </row>
    <row r="59" spans="1:16" x14ac:dyDescent="0.25">
      <c r="A59" s="21">
        <v>40756</v>
      </c>
      <c r="B59" s="15">
        <v>147054764</v>
      </c>
      <c r="C59" s="15">
        <v>168284881</v>
      </c>
      <c r="D59" s="15">
        <v>10117056.949999999</v>
      </c>
      <c r="E59" s="15">
        <v>158167824.05000001</v>
      </c>
      <c r="F59" s="15">
        <v>-21230117</v>
      </c>
      <c r="G59" s="15"/>
      <c r="H59" s="15">
        <v>-19762760</v>
      </c>
      <c r="I59" s="15">
        <v>147054764</v>
      </c>
      <c r="J59" s="15">
        <v>71744152</v>
      </c>
      <c r="K59" s="15">
        <v>23388652</v>
      </c>
      <c r="L59" s="15">
        <v>48355500</v>
      </c>
      <c r="M59" s="15">
        <v>8104491</v>
      </c>
      <c r="N59" s="15">
        <v>40251009</v>
      </c>
      <c r="O59" s="2">
        <v>75310612</v>
      </c>
      <c r="P59" s="2">
        <v>1.7442380952381</v>
      </c>
    </row>
    <row r="60" spans="1:16" x14ac:dyDescent="0.25">
      <c r="A60" s="21">
        <v>40787</v>
      </c>
      <c r="B60" s="15">
        <v>149857315</v>
      </c>
      <c r="C60" s="15">
        <v>175915669</v>
      </c>
      <c r="D60" s="15">
        <v>10500228.82</v>
      </c>
      <c r="E60" s="15">
        <v>165415440.18000001</v>
      </c>
      <c r="F60" s="15">
        <v>-26058354</v>
      </c>
      <c r="G60" s="15"/>
      <c r="H60" s="15">
        <v>-23779459</v>
      </c>
      <c r="I60" s="15">
        <v>149857315</v>
      </c>
      <c r="J60" s="15">
        <v>77896564</v>
      </c>
      <c r="K60" s="15">
        <v>23025505</v>
      </c>
      <c r="L60" s="15">
        <v>54871058</v>
      </c>
      <c r="M60" s="15">
        <v>7315701</v>
      </c>
      <c r="N60" s="15">
        <v>47555357</v>
      </c>
      <c r="O60" s="2">
        <v>71960752</v>
      </c>
      <c r="P60" s="2">
        <v>1.786519047619</v>
      </c>
    </row>
    <row r="61" spans="1:16" x14ac:dyDescent="0.25">
      <c r="A61" s="21">
        <v>40817</v>
      </c>
      <c r="B61" s="15">
        <v>142793734</v>
      </c>
      <c r="C61" s="15">
        <v>164134001</v>
      </c>
      <c r="D61" s="15">
        <v>11818564.65</v>
      </c>
      <c r="E61" s="15">
        <v>152315436.34999999</v>
      </c>
      <c r="F61" s="15">
        <v>-21340267</v>
      </c>
      <c r="G61" s="15"/>
      <c r="H61" s="15">
        <v>-16449595</v>
      </c>
      <c r="I61" s="15">
        <v>142793734</v>
      </c>
      <c r="J61" s="15">
        <v>80576191</v>
      </c>
      <c r="K61" s="15">
        <v>22042983</v>
      </c>
      <c r="L61" s="15">
        <v>58533208</v>
      </c>
      <c r="M61" s="15">
        <v>8723665</v>
      </c>
      <c r="N61" s="15">
        <v>49809543</v>
      </c>
      <c r="O61" s="2">
        <v>62217544</v>
      </c>
      <c r="P61" s="2">
        <v>1.8270809523810001</v>
      </c>
    </row>
    <row r="62" spans="1:16" x14ac:dyDescent="0.25">
      <c r="A62" s="21">
        <v>40848</v>
      </c>
      <c r="B62" s="15">
        <v>154147199</v>
      </c>
      <c r="C62" s="15">
        <v>179343544</v>
      </c>
      <c r="D62" s="15">
        <v>15674573.25</v>
      </c>
      <c r="E62" s="15">
        <v>163668970.75</v>
      </c>
      <c r="F62" s="15">
        <v>-25196346</v>
      </c>
      <c r="G62" s="15"/>
      <c r="H62" s="15">
        <v>-20039179</v>
      </c>
      <c r="I62" s="15">
        <v>154147199</v>
      </c>
      <c r="J62" s="15">
        <v>93157357</v>
      </c>
      <c r="K62" s="15">
        <v>21866324</v>
      </c>
      <c r="L62" s="15">
        <v>71291033</v>
      </c>
      <c r="M62" s="15">
        <v>7804245</v>
      </c>
      <c r="N62" s="15">
        <v>63486788</v>
      </c>
      <c r="O62" s="2">
        <v>60989842</v>
      </c>
      <c r="P62" s="2">
        <v>1.8037842105263</v>
      </c>
    </row>
    <row r="63" spans="1:16" x14ac:dyDescent="0.25">
      <c r="A63" s="21">
        <v>40878</v>
      </c>
      <c r="B63" s="15">
        <v>146213614</v>
      </c>
      <c r="C63" s="15">
        <v>173108774</v>
      </c>
      <c r="D63" s="15">
        <v>18370586.84</v>
      </c>
      <c r="E63" s="15">
        <v>154738187.16</v>
      </c>
      <c r="F63" s="15">
        <v>-26895161</v>
      </c>
      <c r="G63" s="15"/>
      <c r="H63" s="15">
        <v>-20198714</v>
      </c>
      <c r="I63" s="15">
        <v>146213614</v>
      </c>
      <c r="J63" s="15">
        <v>93059973</v>
      </c>
      <c r="K63" s="15">
        <v>21779279</v>
      </c>
      <c r="L63" s="15">
        <v>71280694</v>
      </c>
      <c r="M63" s="15">
        <v>8285586</v>
      </c>
      <c r="N63" s="15">
        <v>62995108</v>
      </c>
      <c r="O63" s="2">
        <v>53153641</v>
      </c>
      <c r="P63" s="2">
        <v>1.8588499999999999</v>
      </c>
    </row>
    <row r="64" spans="1:16" x14ac:dyDescent="0.25">
      <c r="A64" s="21">
        <v>40909</v>
      </c>
      <c r="B64" s="15">
        <v>135390952</v>
      </c>
      <c r="C64" s="15">
        <v>159248419</v>
      </c>
      <c r="D64" s="15">
        <v>18771015.699999999</v>
      </c>
      <c r="E64" s="15">
        <v>140477403.30000001</v>
      </c>
      <c r="F64" s="15">
        <v>-23857467</v>
      </c>
      <c r="G64" s="15"/>
      <c r="H64" s="15">
        <v>-14688171</v>
      </c>
      <c r="I64" s="15">
        <v>135390952</v>
      </c>
      <c r="J64" s="15">
        <v>91623990</v>
      </c>
      <c r="K64" s="15">
        <v>20367662</v>
      </c>
      <c r="L64" s="15">
        <v>71256328</v>
      </c>
      <c r="M64" s="15">
        <v>9331222</v>
      </c>
      <c r="N64" s="15">
        <v>61925106</v>
      </c>
      <c r="O64" s="2">
        <v>43766962</v>
      </c>
      <c r="P64" s="2">
        <v>1.8389363636364</v>
      </c>
    </row>
    <row r="65" spans="1:16" x14ac:dyDescent="0.25">
      <c r="A65" s="21">
        <v>40940</v>
      </c>
      <c r="B65" s="15">
        <v>139109518</v>
      </c>
      <c r="C65" s="15">
        <v>160234182</v>
      </c>
      <c r="D65" s="15">
        <v>19795735.074999999</v>
      </c>
      <c r="E65" s="15">
        <v>140438446.92500001</v>
      </c>
      <c r="F65" s="15">
        <v>-21124664</v>
      </c>
      <c r="G65" s="15"/>
      <c r="H65" s="15">
        <v>-13740407</v>
      </c>
      <c r="I65" s="15">
        <v>139109518</v>
      </c>
      <c r="J65" s="15">
        <v>93571116</v>
      </c>
      <c r="K65" s="15">
        <v>20329106</v>
      </c>
      <c r="L65" s="15">
        <v>73242009</v>
      </c>
      <c r="M65" s="15">
        <v>9752131</v>
      </c>
      <c r="N65" s="15">
        <v>63489878</v>
      </c>
      <c r="O65" s="2">
        <v>45538402</v>
      </c>
      <c r="P65" s="2">
        <v>1.7510904761905</v>
      </c>
    </row>
    <row r="66" spans="1:16" x14ac:dyDescent="0.25">
      <c r="A66" s="21">
        <v>40969</v>
      </c>
      <c r="B66" s="15">
        <v>144032200</v>
      </c>
      <c r="C66" s="15">
        <v>165017579</v>
      </c>
      <c r="D66" s="15">
        <v>20762065</v>
      </c>
      <c r="E66" s="15">
        <v>144255514</v>
      </c>
      <c r="F66" s="15">
        <v>-20985380</v>
      </c>
      <c r="G66" s="15"/>
      <c r="H66" s="15">
        <v>-13749325</v>
      </c>
      <c r="I66" s="15">
        <v>144032200</v>
      </c>
      <c r="J66" s="15">
        <v>97544030</v>
      </c>
      <c r="K66" s="15">
        <v>20428865</v>
      </c>
      <c r="L66" s="15">
        <v>77115166</v>
      </c>
      <c r="M66" s="15">
        <v>10348816</v>
      </c>
      <c r="N66" s="15">
        <v>66766349</v>
      </c>
      <c r="O66" s="2">
        <v>46488169</v>
      </c>
      <c r="P66" s="2">
        <v>1.7792954545455</v>
      </c>
    </row>
    <row r="67" spans="1:16" x14ac:dyDescent="0.25">
      <c r="A67" s="21">
        <v>41000</v>
      </c>
      <c r="B67" s="15">
        <v>152157165</v>
      </c>
      <c r="C67" s="15">
        <v>166402568</v>
      </c>
      <c r="D67" s="15">
        <v>22205208.300000001</v>
      </c>
      <c r="E67" s="15">
        <v>144197359.69999999</v>
      </c>
      <c r="F67" s="15">
        <v>-14245403</v>
      </c>
      <c r="G67" s="15"/>
      <c r="H67" s="15">
        <v>-12973223</v>
      </c>
      <c r="I67" s="15">
        <v>152157165</v>
      </c>
      <c r="J67" s="15">
        <v>98881423</v>
      </c>
      <c r="K67" s="15">
        <v>19727786</v>
      </c>
      <c r="L67" s="15">
        <v>79153638</v>
      </c>
      <c r="M67" s="15">
        <v>9684709</v>
      </c>
      <c r="N67" s="15">
        <v>69468928</v>
      </c>
      <c r="O67" s="2">
        <v>53275742</v>
      </c>
      <c r="P67" s="2">
        <v>1.7798400000000001</v>
      </c>
    </row>
    <row r="68" spans="1:16" x14ac:dyDescent="0.25">
      <c r="A68" s="21">
        <v>41030</v>
      </c>
      <c r="B68" s="15">
        <v>155528122</v>
      </c>
      <c r="C68" s="15">
        <v>170414730</v>
      </c>
      <c r="D68" s="15">
        <v>23413185.5</v>
      </c>
      <c r="E68" s="15">
        <v>147001544.5</v>
      </c>
      <c r="F68" s="15">
        <v>-14886608</v>
      </c>
      <c r="G68" s="15"/>
      <c r="H68" s="15">
        <v>-14834021</v>
      </c>
      <c r="I68" s="15">
        <v>155528122</v>
      </c>
      <c r="J68" s="15">
        <v>100411636</v>
      </c>
      <c r="K68" s="15">
        <v>19183429</v>
      </c>
      <c r="L68" s="15">
        <v>81228206</v>
      </c>
      <c r="M68" s="15">
        <v>8046545</v>
      </c>
      <c r="N68" s="15">
        <v>73181661</v>
      </c>
      <c r="O68" s="2">
        <v>55116486</v>
      </c>
      <c r="P68" s="2">
        <v>1.7969545454545</v>
      </c>
    </row>
    <row r="69" spans="1:16" x14ac:dyDescent="0.25">
      <c r="A69" s="21">
        <v>41061</v>
      </c>
      <c r="B69" s="15">
        <v>163104987</v>
      </c>
      <c r="C69" s="15">
        <v>176946419</v>
      </c>
      <c r="D69" s="15">
        <v>22626035.199999999</v>
      </c>
      <c r="E69" s="15">
        <v>154320383.80000001</v>
      </c>
      <c r="F69" s="15">
        <v>-13841432</v>
      </c>
      <c r="G69" s="15"/>
      <c r="H69" s="15">
        <v>-14278996</v>
      </c>
      <c r="I69" s="15">
        <v>163104987</v>
      </c>
      <c r="J69" s="15">
        <v>106561629</v>
      </c>
      <c r="K69" s="15">
        <v>18769496</v>
      </c>
      <c r="L69" s="15">
        <v>87792133</v>
      </c>
      <c r="M69" s="15">
        <v>10782817</v>
      </c>
      <c r="N69" s="15">
        <v>77009316</v>
      </c>
      <c r="O69" s="2">
        <v>56543358</v>
      </c>
      <c r="P69" s="2">
        <v>1.8160714285713999</v>
      </c>
    </row>
    <row r="70" spans="1:16" x14ac:dyDescent="0.25">
      <c r="A70" s="21">
        <v>41091</v>
      </c>
      <c r="B70" s="15">
        <v>170257626</v>
      </c>
      <c r="C70" s="15">
        <v>183597823</v>
      </c>
      <c r="D70" s="15">
        <v>24989318.975000001</v>
      </c>
      <c r="E70" s="15">
        <v>158608504.02500001</v>
      </c>
      <c r="F70" s="15">
        <v>-13340197</v>
      </c>
      <c r="G70" s="15"/>
      <c r="H70" s="15">
        <v>-13773526</v>
      </c>
      <c r="I70" s="15">
        <v>170257626</v>
      </c>
      <c r="J70" s="15">
        <v>111741204</v>
      </c>
      <c r="K70" s="15">
        <v>17755052</v>
      </c>
      <c r="L70" s="15">
        <v>93986152</v>
      </c>
      <c r="M70" s="15">
        <v>7570580</v>
      </c>
      <c r="N70" s="15">
        <v>86415572</v>
      </c>
      <c r="O70" s="2">
        <v>58516422</v>
      </c>
      <c r="P70" s="2">
        <v>1.8048863636364001</v>
      </c>
    </row>
    <row r="71" spans="1:16" x14ac:dyDescent="0.25">
      <c r="A71" s="21">
        <v>41122</v>
      </c>
      <c r="B71" s="15">
        <v>185345267</v>
      </c>
      <c r="C71" s="15">
        <v>199558570</v>
      </c>
      <c r="D71" s="15">
        <v>27934713.82</v>
      </c>
      <c r="E71" s="15">
        <v>171623856.18000001</v>
      </c>
      <c r="F71" s="15">
        <v>-14213303</v>
      </c>
      <c r="G71" s="15"/>
      <c r="H71" s="15">
        <v>-14393486</v>
      </c>
      <c r="I71" s="15">
        <v>185345267</v>
      </c>
      <c r="J71" s="15">
        <v>125693778</v>
      </c>
      <c r="K71" s="15">
        <v>17428550</v>
      </c>
      <c r="L71" s="15">
        <v>108265228</v>
      </c>
      <c r="M71" s="15">
        <v>6657955</v>
      </c>
      <c r="N71" s="15">
        <v>101607274</v>
      </c>
      <c r="O71" s="2">
        <v>59651488</v>
      </c>
      <c r="P71" s="2">
        <v>1.7858400000000001</v>
      </c>
    </row>
    <row r="72" spans="1:16" x14ac:dyDescent="0.25">
      <c r="A72" s="21">
        <v>41153</v>
      </c>
      <c r="B72" s="15">
        <v>188586147</v>
      </c>
      <c r="C72" s="15">
        <v>202892337</v>
      </c>
      <c r="D72" s="15">
        <v>29656114.774999999</v>
      </c>
      <c r="E72" s="15">
        <v>173236222.22499999</v>
      </c>
      <c r="F72" s="15">
        <v>-14306190</v>
      </c>
      <c r="G72" s="15"/>
      <c r="H72" s="15">
        <v>-14353051</v>
      </c>
      <c r="I72" s="15">
        <v>188586147</v>
      </c>
      <c r="J72" s="15">
        <v>127551498</v>
      </c>
      <c r="K72" s="15">
        <v>17071393</v>
      </c>
      <c r="L72" s="15">
        <v>110480105</v>
      </c>
      <c r="M72" s="15">
        <v>8133871</v>
      </c>
      <c r="N72" s="15">
        <v>102346234</v>
      </c>
      <c r="O72" s="2">
        <v>61034649</v>
      </c>
      <c r="P72" s="2">
        <v>1.7956300000000001</v>
      </c>
    </row>
    <row r="73" spans="1:16" x14ac:dyDescent="0.25">
      <c r="A73" s="21">
        <v>41183</v>
      </c>
      <c r="B73" s="15">
        <v>198747894</v>
      </c>
      <c r="C73" s="15">
        <v>213332936</v>
      </c>
      <c r="D73" s="15">
        <v>32355365.550000001</v>
      </c>
      <c r="E73" s="15">
        <v>180977570.44999999</v>
      </c>
      <c r="F73" s="15">
        <v>-14585041</v>
      </c>
      <c r="G73" s="15"/>
      <c r="H73" s="15">
        <v>-14418353</v>
      </c>
      <c r="I73" s="15">
        <v>198747894</v>
      </c>
      <c r="J73" s="15">
        <v>136151221</v>
      </c>
      <c r="K73" s="15">
        <v>16879746</v>
      </c>
      <c r="L73" s="15">
        <v>119271475</v>
      </c>
      <c r="M73" s="15">
        <v>7877428</v>
      </c>
      <c r="N73" s="15">
        <v>111394047</v>
      </c>
      <c r="O73" s="2">
        <v>62596673</v>
      </c>
      <c r="P73" s="2">
        <v>1.7941400000000001</v>
      </c>
    </row>
    <row r="74" spans="1:16" x14ac:dyDescent="0.25">
      <c r="A74" s="21">
        <v>41214</v>
      </c>
      <c r="B74" s="15">
        <v>200085346</v>
      </c>
      <c r="C74" s="15">
        <v>213907842</v>
      </c>
      <c r="D74" s="15">
        <v>32467805.239999998</v>
      </c>
      <c r="E74" s="15">
        <v>181440036.75999999</v>
      </c>
      <c r="F74" s="15">
        <v>-13822496</v>
      </c>
      <c r="G74" s="15"/>
      <c r="H74" s="15">
        <v>-13847883</v>
      </c>
      <c r="I74" s="15">
        <v>200085346</v>
      </c>
      <c r="J74" s="15">
        <v>136490150</v>
      </c>
      <c r="K74" s="15">
        <v>16380598</v>
      </c>
      <c r="L74" s="15">
        <v>120109552</v>
      </c>
      <c r="M74" s="15">
        <v>7364109</v>
      </c>
      <c r="N74" s="15">
        <v>112745443</v>
      </c>
      <c r="O74" s="2">
        <v>63595196</v>
      </c>
      <c r="P74" s="2">
        <v>1.78545</v>
      </c>
    </row>
    <row r="75" spans="1:16" x14ac:dyDescent="0.25">
      <c r="A75" s="21">
        <v>41244</v>
      </c>
      <c r="B75" s="15">
        <v>202022077</v>
      </c>
      <c r="C75" s="15">
        <v>215570243</v>
      </c>
      <c r="D75" s="15">
        <v>34304988.475000001</v>
      </c>
      <c r="E75" s="15">
        <v>181265254.52500001</v>
      </c>
      <c r="F75" s="15">
        <v>-13548166</v>
      </c>
      <c r="G75" s="15"/>
      <c r="H75" s="15">
        <v>-13655373</v>
      </c>
      <c r="I75" s="15">
        <v>202022077</v>
      </c>
      <c r="J75" s="15">
        <v>137624147</v>
      </c>
      <c r="K75" s="15">
        <v>16605065</v>
      </c>
      <c r="L75" s="15">
        <v>121019082</v>
      </c>
      <c r="M75" s="15">
        <v>9045919</v>
      </c>
      <c r="N75" s="15">
        <v>111973163</v>
      </c>
      <c r="O75" s="2">
        <v>64397931</v>
      </c>
      <c r="P75" s="2">
        <v>1.7790904761905</v>
      </c>
    </row>
    <row r="76" spans="1:16" x14ac:dyDescent="0.25">
      <c r="A76" s="21">
        <v>41275</v>
      </c>
      <c r="B76" s="15">
        <v>208658484</v>
      </c>
      <c r="C76" s="15">
        <v>221695855</v>
      </c>
      <c r="D76" s="15">
        <v>34930214</v>
      </c>
      <c r="E76" s="15">
        <v>186765641</v>
      </c>
      <c r="F76" s="15">
        <v>-344992</v>
      </c>
      <c r="G76" s="15"/>
      <c r="H76" s="15">
        <v>-12692380</v>
      </c>
      <c r="I76" s="15">
        <v>208658484</v>
      </c>
      <c r="J76" s="15">
        <v>143193975</v>
      </c>
      <c r="K76" s="15">
        <v>16465519</v>
      </c>
      <c r="L76" s="15">
        <v>126728456</v>
      </c>
      <c r="M76" s="15">
        <v>7675812</v>
      </c>
      <c r="N76" s="15">
        <v>119052644</v>
      </c>
      <c r="O76" s="2">
        <v>65464509</v>
      </c>
      <c r="P76" s="2">
        <v>1.7638590909091001</v>
      </c>
    </row>
    <row r="77" spans="1:16" x14ac:dyDescent="0.25">
      <c r="A77" s="21">
        <v>41306</v>
      </c>
      <c r="B77" s="15">
        <v>211363840</v>
      </c>
      <c r="C77" s="15">
        <v>225700593</v>
      </c>
      <c r="D77" s="15">
        <v>34662805</v>
      </c>
      <c r="E77" s="15">
        <v>191037788</v>
      </c>
      <c r="F77" s="15">
        <v>-628643</v>
      </c>
      <c r="G77" s="15"/>
      <c r="H77" s="15">
        <v>-13708110</v>
      </c>
      <c r="I77" s="15">
        <v>211363840</v>
      </c>
      <c r="J77" s="15">
        <v>145646196</v>
      </c>
      <c r="K77" s="15">
        <v>16375342</v>
      </c>
      <c r="L77" s="15">
        <v>129270854</v>
      </c>
      <c r="M77" s="15">
        <v>7913589</v>
      </c>
      <c r="N77" s="15">
        <v>121357266</v>
      </c>
      <c r="O77" s="2">
        <v>65717644</v>
      </c>
      <c r="P77" s="2">
        <v>1.769925</v>
      </c>
    </row>
    <row r="78" spans="1:16" x14ac:dyDescent="0.25">
      <c r="A78" s="21">
        <v>41334</v>
      </c>
      <c r="B78" s="15">
        <v>219098171</v>
      </c>
      <c r="C78" s="15">
        <v>233099800</v>
      </c>
      <c r="D78" s="15">
        <v>38155605</v>
      </c>
      <c r="E78" s="15">
        <v>194944195</v>
      </c>
      <c r="F78" s="15">
        <v>-62711</v>
      </c>
      <c r="G78" s="15"/>
      <c r="H78" s="15">
        <v>-13938918</v>
      </c>
      <c r="I78" s="15">
        <v>219098171</v>
      </c>
      <c r="J78" s="15">
        <v>150997383</v>
      </c>
      <c r="K78" s="15">
        <v>16168560</v>
      </c>
      <c r="L78" s="15">
        <v>134828823</v>
      </c>
      <c r="M78" s="15">
        <v>6638746</v>
      </c>
      <c r="N78" s="15">
        <v>128190076</v>
      </c>
      <c r="O78" s="2">
        <v>68100789</v>
      </c>
      <c r="P78" s="2">
        <v>1.8071952380952001</v>
      </c>
    </row>
    <row r="79" spans="1:16" x14ac:dyDescent="0.25">
      <c r="A79" s="21">
        <v>41365</v>
      </c>
      <c r="B79" s="15">
        <v>234218238</v>
      </c>
      <c r="C79" s="15">
        <v>243851394</v>
      </c>
      <c r="D79" s="15">
        <v>36258810</v>
      </c>
      <c r="E79" s="15">
        <v>207592584</v>
      </c>
      <c r="F79" s="15">
        <v>2761383</v>
      </c>
      <c r="G79" s="15"/>
      <c r="H79" s="15">
        <v>-12394539</v>
      </c>
      <c r="I79" s="15">
        <v>234218238</v>
      </c>
      <c r="J79" s="15">
        <v>161798238</v>
      </c>
      <c r="K79" s="15">
        <v>15909479</v>
      </c>
      <c r="L79" s="15">
        <v>145888759</v>
      </c>
      <c r="M79" s="15">
        <v>8305058</v>
      </c>
      <c r="N79" s="15">
        <v>137583700</v>
      </c>
      <c r="O79" s="2">
        <v>72420000</v>
      </c>
      <c r="P79" s="2">
        <v>1.7964714285714001</v>
      </c>
    </row>
    <row r="80" spans="1:16" x14ac:dyDescent="0.25">
      <c r="A80" s="21">
        <v>41395</v>
      </c>
      <c r="B80" s="15">
        <v>231410234</v>
      </c>
      <c r="C80" s="15">
        <v>243852767</v>
      </c>
      <c r="D80" s="15">
        <v>37462934</v>
      </c>
      <c r="E80" s="15">
        <v>206389833</v>
      </c>
      <c r="F80" s="15">
        <v>2643540</v>
      </c>
      <c r="G80" s="15"/>
      <c r="H80" s="15">
        <v>-15086072</v>
      </c>
      <c r="I80" s="15">
        <v>231410234</v>
      </c>
      <c r="J80" s="15">
        <v>158481770</v>
      </c>
      <c r="K80" s="15">
        <v>16047079</v>
      </c>
      <c r="L80" s="15">
        <v>142434691</v>
      </c>
      <c r="M80" s="15">
        <v>7577827</v>
      </c>
      <c r="N80" s="15">
        <v>134856864</v>
      </c>
      <c r="O80" s="2">
        <v>72928463</v>
      </c>
      <c r="P80" s="2">
        <v>1.8227772727272999</v>
      </c>
    </row>
    <row r="81" spans="1:16" x14ac:dyDescent="0.25">
      <c r="A81" s="21">
        <v>41426</v>
      </c>
      <c r="B81" s="15">
        <v>226224976</v>
      </c>
      <c r="C81" s="15">
        <v>239718266</v>
      </c>
      <c r="D81" s="15">
        <v>32761231</v>
      </c>
      <c r="E81" s="15">
        <v>206957035</v>
      </c>
      <c r="F81" s="15">
        <v>2718290</v>
      </c>
      <c r="G81" s="15"/>
      <c r="H81" s="15">
        <v>-16211580</v>
      </c>
      <c r="I81" s="15">
        <v>226224976</v>
      </c>
      <c r="J81" s="15">
        <v>154668491</v>
      </c>
      <c r="K81" s="15">
        <v>16296772</v>
      </c>
      <c r="L81" s="15">
        <v>138371719</v>
      </c>
      <c r="M81" s="15">
        <v>9157862</v>
      </c>
      <c r="N81" s="15">
        <v>129213857</v>
      </c>
      <c r="O81" s="2">
        <v>71556485</v>
      </c>
      <c r="P81" s="2">
        <v>1.8945099999999999</v>
      </c>
    </row>
    <row r="82" spans="1:16" x14ac:dyDescent="0.25">
      <c r="A82" s="21">
        <v>41456</v>
      </c>
      <c r="B82" s="15">
        <v>228536154</v>
      </c>
      <c r="C82" s="15">
        <v>242470488</v>
      </c>
      <c r="D82" s="15">
        <v>37974576</v>
      </c>
      <c r="E82" s="15">
        <v>204495912</v>
      </c>
      <c r="F82" s="15">
        <v>1889765</v>
      </c>
      <c r="G82" s="15"/>
      <c r="H82" s="15">
        <v>-15824098</v>
      </c>
      <c r="I82" s="15">
        <v>228536154</v>
      </c>
      <c r="J82" s="15">
        <v>164303950</v>
      </c>
      <c r="K82" s="15">
        <v>16147431</v>
      </c>
      <c r="L82" s="15">
        <v>148156519</v>
      </c>
      <c r="M82" s="15">
        <v>12342387</v>
      </c>
      <c r="N82" s="15">
        <v>135814133</v>
      </c>
      <c r="O82" s="2">
        <v>64232204</v>
      </c>
      <c r="P82" s="2">
        <v>1.9304826086957001</v>
      </c>
    </row>
    <row r="83" spans="1:16" x14ac:dyDescent="0.25">
      <c r="A83" s="21">
        <v>41487</v>
      </c>
      <c r="B83" s="15">
        <v>252717344</v>
      </c>
      <c r="C83" s="15">
        <v>272310998</v>
      </c>
      <c r="D83" s="15">
        <v>45318657</v>
      </c>
      <c r="E83" s="15">
        <v>226992341</v>
      </c>
      <c r="F83" s="15">
        <v>2381191</v>
      </c>
      <c r="G83" s="15"/>
      <c r="H83" s="15">
        <v>-21974845</v>
      </c>
      <c r="I83" s="15">
        <v>252717344</v>
      </c>
      <c r="J83" s="15">
        <v>189635281</v>
      </c>
      <c r="K83" s="15">
        <v>16494176</v>
      </c>
      <c r="L83" s="15">
        <v>173141105</v>
      </c>
      <c r="M83" s="15">
        <v>12440614</v>
      </c>
      <c r="N83" s="15">
        <v>160700491</v>
      </c>
      <c r="O83" s="2">
        <v>63082063</v>
      </c>
      <c r="P83" s="2">
        <v>1.9547052631579001</v>
      </c>
    </row>
    <row r="84" spans="1:16" x14ac:dyDescent="0.25">
      <c r="A84" s="21">
        <v>41518</v>
      </c>
      <c r="B84" s="15">
        <v>253139818</v>
      </c>
      <c r="C84" s="15">
        <v>269718928</v>
      </c>
      <c r="D84" s="15">
        <v>42679640</v>
      </c>
      <c r="E84" s="15">
        <v>227039288</v>
      </c>
      <c r="F84" s="15">
        <v>3735477</v>
      </c>
      <c r="G84" s="15"/>
      <c r="H84" s="15">
        <v>-20314586</v>
      </c>
      <c r="I84" s="15">
        <v>253139818</v>
      </c>
      <c r="J84" s="15">
        <v>186704862</v>
      </c>
      <c r="K84" s="15">
        <v>15764417</v>
      </c>
      <c r="L84" s="15">
        <v>170940445</v>
      </c>
      <c r="M84" s="15">
        <v>10492375</v>
      </c>
      <c r="N84" s="15">
        <v>160448070</v>
      </c>
      <c r="O84" s="2">
        <v>66434957</v>
      </c>
      <c r="P84" s="2">
        <v>2.0171476190475999</v>
      </c>
    </row>
    <row r="85" spans="1:16" x14ac:dyDescent="0.25">
      <c r="A85" s="21">
        <v>41548</v>
      </c>
      <c r="B85" s="15">
        <v>257299409</v>
      </c>
      <c r="C85" s="15">
        <v>270467132</v>
      </c>
      <c r="D85" s="15">
        <v>42760626</v>
      </c>
      <c r="E85" s="15">
        <v>227706506</v>
      </c>
      <c r="F85" s="15">
        <v>5022163</v>
      </c>
      <c r="G85" s="15"/>
      <c r="H85" s="15">
        <v>-18189886</v>
      </c>
      <c r="I85" s="15">
        <v>257299409</v>
      </c>
      <c r="J85" s="15">
        <v>189197564</v>
      </c>
      <c r="K85" s="15">
        <v>15467089</v>
      </c>
      <c r="L85" s="15">
        <v>173730475</v>
      </c>
      <c r="M85" s="15">
        <v>12037265</v>
      </c>
      <c r="N85" s="15">
        <v>161693210</v>
      </c>
      <c r="O85" s="2">
        <v>68101845</v>
      </c>
      <c r="P85" s="2">
        <v>1.9903166666667</v>
      </c>
    </row>
    <row r="86" spans="1:16" x14ac:dyDescent="0.25">
      <c r="A86" s="21">
        <v>41579</v>
      </c>
      <c r="B86" s="15">
        <v>262203902</v>
      </c>
      <c r="C86" s="15">
        <v>275148502</v>
      </c>
      <c r="D86" s="15">
        <v>41007720</v>
      </c>
      <c r="E86" s="15">
        <v>234140782</v>
      </c>
      <c r="F86" s="15">
        <v>5318227</v>
      </c>
      <c r="G86" s="15"/>
      <c r="H86" s="15">
        <v>-18262826</v>
      </c>
      <c r="I86" s="15">
        <v>262203902</v>
      </c>
      <c r="J86" s="15">
        <v>188616834</v>
      </c>
      <c r="K86" s="15">
        <v>15219965</v>
      </c>
      <c r="L86" s="15">
        <v>173396869</v>
      </c>
      <c r="M86" s="15">
        <v>10461014</v>
      </c>
      <c r="N86" s="15">
        <v>162935855</v>
      </c>
      <c r="O86" s="2">
        <v>73587068</v>
      </c>
      <c r="P86" s="2">
        <v>2.0217476190475998</v>
      </c>
    </row>
    <row r="87" spans="1:16" x14ac:dyDescent="0.25">
      <c r="A87" s="21">
        <v>41609</v>
      </c>
      <c r="B87" s="15">
        <v>265857669</v>
      </c>
      <c r="C87" s="15">
        <v>283465226</v>
      </c>
      <c r="D87" s="15">
        <v>42850276</v>
      </c>
      <c r="E87" s="15">
        <v>240614950</v>
      </c>
      <c r="F87" s="15">
        <v>4556916</v>
      </c>
      <c r="G87" s="15"/>
      <c r="H87" s="15">
        <v>-22164474</v>
      </c>
      <c r="I87" s="15">
        <v>265857669</v>
      </c>
      <c r="J87" s="15">
        <v>199760145</v>
      </c>
      <c r="K87" s="15">
        <v>16065169</v>
      </c>
      <c r="L87" s="15">
        <v>183694977</v>
      </c>
      <c r="M87" s="15">
        <v>11195147</v>
      </c>
      <c r="N87" s="15">
        <v>172499830</v>
      </c>
      <c r="O87" s="2">
        <v>66097524</v>
      </c>
      <c r="P87" s="2">
        <v>2.0578409090909</v>
      </c>
    </row>
    <row r="88" spans="1:16" x14ac:dyDescent="0.25">
      <c r="A88" s="21">
        <v>41640</v>
      </c>
      <c r="B88" s="15">
        <v>265441272</v>
      </c>
      <c r="C88" s="15">
        <v>287314367</v>
      </c>
      <c r="D88" s="15">
        <v>44712587</v>
      </c>
      <c r="E88" s="15">
        <v>242601780</v>
      </c>
      <c r="F88" s="15">
        <v>3736813</v>
      </c>
      <c r="G88" s="15"/>
      <c r="H88" s="15">
        <v>-25609908</v>
      </c>
      <c r="I88" s="15">
        <v>265441272</v>
      </c>
      <c r="J88" s="15">
        <v>210787826</v>
      </c>
      <c r="K88" s="15">
        <v>16582431</v>
      </c>
      <c r="L88" s="15">
        <v>194205394</v>
      </c>
      <c r="M88" s="15">
        <v>13283796</v>
      </c>
      <c r="N88" s="15">
        <v>180921598</v>
      </c>
      <c r="O88" s="2">
        <v>54653446</v>
      </c>
      <c r="P88" s="2">
        <v>2.2168363636363999</v>
      </c>
    </row>
    <row r="89" spans="1:16" x14ac:dyDescent="0.25">
      <c r="A89" s="21">
        <v>41671</v>
      </c>
      <c r="B89" s="15">
        <v>270204556</v>
      </c>
      <c r="C89" s="15">
        <v>289330985</v>
      </c>
      <c r="D89" s="15">
        <v>47460288</v>
      </c>
      <c r="E89" s="15">
        <v>241870697</v>
      </c>
      <c r="F89" s="15">
        <v>5021295</v>
      </c>
      <c r="G89" s="15"/>
      <c r="H89" s="15">
        <v>-24147724</v>
      </c>
      <c r="I89" s="15">
        <v>270204556</v>
      </c>
      <c r="J89" s="15">
        <v>215293048</v>
      </c>
      <c r="K89" s="15">
        <v>16055972</v>
      </c>
      <c r="L89" s="15">
        <v>199237076</v>
      </c>
      <c r="M89" s="15">
        <v>11566057</v>
      </c>
      <c r="N89" s="15">
        <v>187671019</v>
      </c>
      <c r="O89" s="2">
        <v>54911509</v>
      </c>
      <c r="P89" s="2">
        <v>2.2127599999999998</v>
      </c>
    </row>
    <row r="90" spans="1:16" x14ac:dyDescent="0.25">
      <c r="A90" s="21">
        <v>41699</v>
      </c>
      <c r="B90" s="15">
        <v>262750465</v>
      </c>
      <c r="C90" s="15">
        <v>280099052</v>
      </c>
      <c r="D90" s="15">
        <v>44013785</v>
      </c>
      <c r="E90" s="15">
        <v>236085267</v>
      </c>
      <c r="F90" s="15">
        <v>4467964</v>
      </c>
      <c r="G90" s="15"/>
      <c r="H90" s="15">
        <v>-21816551</v>
      </c>
      <c r="I90" s="15">
        <v>262750465</v>
      </c>
      <c r="J90" s="15">
        <v>209212927</v>
      </c>
      <c r="K90" s="15">
        <v>15514443</v>
      </c>
      <c r="L90" s="15">
        <v>193698484</v>
      </c>
      <c r="M90" s="15">
        <v>11234309</v>
      </c>
      <c r="N90" s="15">
        <v>182464176</v>
      </c>
      <c r="O90" s="2">
        <v>53537538</v>
      </c>
      <c r="P90" s="2">
        <v>2.2177952380952002</v>
      </c>
    </row>
    <row r="91" spans="1:16" x14ac:dyDescent="0.25">
      <c r="A91" s="21">
        <v>41730</v>
      </c>
      <c r="B91" s="15">
        <v>268243802</v>
      </c>
      <c r="C91" s="15">
        <v>278637221</v>
      </c>
      <c r="D91" s="15">
        <v>43665436</v>
      </c>
      <c r="E91" s="15">
        <v>234971785</v>
      </c>
      <c r="F91" s="15">
        <v>8400392</v>
      </c>
      <c r="G91" s="15"/>
      <c r="H91" s="15">
        <v>-18793810</v>
      </c>
      <c r="I91" s="15">
        <v>268243802</v>
      </c>
      <c r="J91" s="15">
        <v>211464403</v>
      </c>
      <c r="K91" s="15">
        <v>14660308</v>
      </c>
      <c r="L91" s="15">
        <v>196804095</v>
      </c>
      <c r="M91" s="15">
        <v>11473222</v>
      </c>
      <c r="N91" s="15">
        <v>185330873</v>
      </c>
      <c r="O91" s="2">
        <v>56779400</v>
      </c>
      <c r="P91" s="2">
        <v>2.1274714285714</v>
      </c>
    </row>
    <row r="92" spans="1:16" x14ac:dyDescent="0.25">
      <c r="A92" s="21">
        <v>41760</v>
      </c>
      <c r="B92" s="15">
        <v>268166837</v>
      </c>
      <c r="C92" s="15">
        <v>277056735</v>
      </c>
      <c r="D92" s="15">
        <v>42369403</v>
      </c>
      <c r="E92" s="15">
        <v>234687332</v>
      </c>
      <c r="F92" s="15">
        <v>8145144</v>
      </c>
      <c r="G92" s="15"/>
      <c r="H92" s="15">
        <v>-17035042</v>
      </c>
      <c r="I92" s="15">
        <v>268166837</v>
      </c>
      <c r="J92" s="15">
        <v>207976707</v>
      </c>
      <c r="K92" s="15">
        <v>14099093</v>
      </c>
      <c r="L92" s="15">
        <v>193877614</v>
      </c>
      <c r="M92" s="15">
        <v>11025207</v>
      </c>
      <c r="N92" s="15">
        <v>182852407</v>
      </c>
      <c r="O92" s="2">
        <v>60190130</v>
      </c>
      <c r="P92" s="2">
        <v>2.090805</v>
      </c>
    </row>
    <row r="93" spans="1:16" x14ac:dyDescent="0.25">
      <c r="A93" s="21">
        <v>41791</v>
      </c>
      <c r="B93" s="15">
        <v>276799271</v>
      </c>
      <c r="C93" s="15">
        <v>287403171</v>
      </c>
      <c r="D93" s="15">
        <v>46013095</v>
      </c>
      <c r="E93" s="15">
        <v>241390076</v>
      </c>
      <c r="F93" s="15">
        <v>8310871</v>
      </c>
      <c r="G93" s="15"/>
      <c r="H93" s="15">
        <v>-18914771</v>
      </c>
      <c r="I93" s="15">
        <v>276799271</v>
      </c>
      <c r="J93" s="15">
        <v>214448334</v>
      </c>
      <c r="K93" s="15">
        <v>13624789</v>
      </c>
      <c r="L93" s="15">
        <v>200823546</v>
      </c>
      <c r="M93" s="15">
        <v>13628648</v>
      </c>
      <c r="N93" s="15">
        <v>187194898</v>
      </c>
      <c r="O93" s="2">
        <v>62350937</v>
      </c>
      <c r="P93" s="2">
        <v>2.1157238095238</v>
      </c>
    </row>
    <row r="94" spans="1:16" x14ac:dyDescent="0.25">
      <c r="A94" s="21">
        <v>41821</v>
      </c>
      <c r="B94" s="15">
        <v>272004583</v>
      </c>
      <c r="C94" s="15">
        <v>281321166</v>
      </c>
      <c r="D94" s="15">
        <v>44135309</v>
      </c>
      <c r="E94" s="15">
        <v>237185857</v>
      </c>
      <c r="F94" s="15">
        <v>7588795</v>
      </c>
      <c r="G94" s="15"/>
      <c r="H94" s="15">
        <v>-16905378</v>
      </c>
      <c r="I94" s="15">
        <v>272004583</v>
      </c>
      <c r="J94" s="15">
        <v>199769139</v>
      </c>
      <c r="K94" s="15">
        <v>12819169</v>
      </c>
      <c r="L94" s="15">
        <v>186949970</v>
      </c>
      <c r="M94" s="15">
        <v>4676854</v>
      </c>
      <c r="N94" s="15">
        <v>182273116</v>
      </c>
      <c r="O94" s="2">
        <v>72235444</v>
      </c>
      <c r="P94" s="2">
        <v>2.1186750000000001</v>
      </c>
    </row>
    <row r="95" spans="1:16" x14ac:dyDescent="0.25">
      <c r="A95" s="21">
        <v>41852</v>
      </c>
      <c r="B95" s="15">
        <v>283188937</v>
      </c>
      <c r="C95" s="15">
        <v>293806237</v>
      </c>
      <c r="D95" s="15">
        <v>45726530</v>
      </c>
      <c r="E95" s="15">
        <v>248079707</v>
      </c>
      <c r="F95" s="15">
        <v>8744054</v>
      </c>
      <c r="G95" s="15"/>
      <c r="H95" s="15">
        <v>-19361353</v>
      </c>
      <c r="I95" s="15">
        <v>283188937</v>
      </c>
      <c r="J95" s="15">
        <v>207553962</v>
      </c>
      <c r="K95" s="15">
        <v>11903762</v>
      </c>
      <c r="L95" s="15">
        <v>195650200</v>
      </c>
      <c r="M95" s="15">
        <v>4108316</v>
      </c>
      <c r="N95" s="15">
        <v>191541884</v>
      </c>
      <c r="O95" s="2">
        <v>75634976</v>
      </c>
      <c r="P95" s="2">
        <v>2.1582714285714002</v>
      </c>
    </row>
    <row r="96" spans="1:16" x14ac:dyDescent="0.25">
      <c r="A96" s="21">
        <v>41883</v>
      </c>
      <c r="B96" s="15">
        <v>289397364</v>
      </c>
      <c r="C96" s="15">
        <v>304574605</v>
      </c>
      <c r="D96" s="15">
        <v>46559070</v>
      </c>
      <c r="E96" s="15">
        <v>258015535</v>
      </c>
      <c r="F96" s="15">
        <v>7891340</v>
      </c>
      <c r="G96" s="15"/>
      <c r="H96" s="15">
        <v>-23068580</v>
      </c>
      <c r="I96" s="15">
        <v>289397364</v>
      </c>
      <c r="J96" s="15">
        <v>212817170</v>
      </c>
      <c r="K96" s="15">
        <v>11374951</v>
      </c>
      <c r="L96" s="15">
        <v>201442219</v>
      </c>
      <c r="M96" s="15">
        <v>5354889</v>
      </c>
      <c r="N96" s="15">
        <v>196087330</v>
      </c>
      <c r="O96" s="2">
        <v>76580193</v>
      </c>
      <c r="P96" s="2">
        <v>2.2035772727273</v>
      </c>
    </row>
    <row r="97" spans="1:16" x14ac:dyDescent="0.25">
      <c r="A97" s="21">
        <v>41913</v>
      </c>
      <c r="B97" s="15">
        <v>284414169</v>
      </c>
      <c r="C97" s="15">
        <v>297342097</v>
      </c>
      <c r="D97" s="15">
        <v>43406193</v>
      </c>
      <c r="E97" s="15">
        <v>253935904</v>
      </c>
      <c r="F97" s="15">
        <v>6178916</v>
      </c>
      <c r="G97" s="15"/>
      <c r="H97" s="15">
        <v>-19106844</v>
      </c>
      <c r="I97" s="15">
        <v>284414169</v>
      </c>
      <c r="J97" s="15">
        <v>206108181</v>
      </c>
      <c r="K97" s="15">
        <v>10662958</v>
      </c>
      <c r="L97" s="15">
        <v>195445223</v>
      </c>
      <c r="M97" s="15">
        <v>4167252</v>
      </c>
      <c r="N97" s="15">
        <v>191277971</v>
      </c>
      <c r="O97" s="2">
        <v>78305988</v>
      </c>
      <c r="P97" s="2">
        <v>2.2583099999999998</v>
      </c>
    </row>
    <row r="98" spans="1:16" x14ac:dyDescent="0.25">
      <c r="A98" s="21">
        <v>41944</v>
      </c>
      <c r="B98" s="15">
        <v>286785505</v>
      </c>
      <c r="C98" s="15">
        <v>299603259</v>
      </c>
      <c r="D98" s="15">
        <v>44922409</v>
      </c>
      <c r="E98" s="15">
        <v>254680850</v>
      </c>
      <c r="F98" s="15">
        <v>5614513</v>
      </c>
      <c r="G98" s="15"/>
      <c r="H98" s="15">
        <v>-18432267</v>
      </c>
      <c r="I98" s="15">
        <v>286785505</v>
      </c>
      <c r="J98" s="15">
        <v>209000031</v>
      </c>
      <c r="K98" s="15">
        <v>10645937</v>
      </c>
      <c r="L98" s="15">
        <v>198354094</v>
      </c>
      <c r="M98" s="15">
        <v>5535561</v>
      </c>
      <c r="N98" s="15">
        <v>192818533</v>
      </c>
      <c r="O98" s="2">
        <v>77785474</v>
      </c>
      <c r="P98" s="2">
        <v>2.2335750000000001</v>
      </c>
    </row>
    <row r="99" spans="1:16" x14ac:dyDescent="0.25">
      <c r="A99" s="21">
        <v>41974</v>
      </c>
      <c r="B99" s="15">
        <v>281900314</v>
      </c>
      <c r="C99" s="15">
        <v>299420467</v>
      </c>
      <c r="D99" s="15">
        <v>47307178</v>
      </c>
      <c r="E99" s="15">
        <v>252113289</v>
      </c>
      <c r="F99" s="15">
        <v>5336847</v>
      </c>
      <c r="G99" s="15"/>
      <c r="H99" s="15">
        <v>-22857000</v>
      </c>
      <c r="I99" s="15">
        <v>281900314</v>
      </c>
      <c r="J99" s="15">
        <v>207749779</v>
      </c>
      <c r="K99" s="15">
        <v>10778876</v>
      </c>
      <c r="L99" s="15">
        <v>196970904</v>
      </c>
      <c r="M99" s="15">
        <v>7087054</v>
      </c>
      <c r="N99" s="15">
        <v>189883850</v>
      </c>
      <c r="O99" s="2">
        <v>74150534</v>
      </c>
      <c r="P99" s="2">
        <v>2.2876652173913001</v>
      </c>
    </row>
    <row r="100" spans="1:16" x14ac:dyDescent="0.25">
      <c r="A100" s="21">
        <v>42005</v>
      </c>
      <c r="B100" s="15">
        <v>295391475</v>
      </c>
      <c r="C100" s="15">
        <v>317770628</v>
      </c>
      <c r="D100" s="15">
        <v>50160362</v>
      </c>
      <c r="E100" s="15">
        <v>267610266</v>
      </c>
      <c r="F100" s="15">
        <v>3472799</v>
      </c>
      <c r="G100" s="15"/>
      <c r="H100" s="15">
        <v>-25851952</v>
      </c>
      <c r="I100" s="15">
        <v>295391475</v>
      </c>
      <c r="J100" s="15">
        <v>222763275</v>
      </c>
      <c r="K100" s="15">
        <v>10289527</v>
      </c>
      <c r="L100" s="15">
        <v>212473748</v>
      </c>
      <c r="M100" s="15">
        <v>9426310</v>
      </c>
      <c r="N100" s="15">
        <v>203047438</v>
      </c>
      <c r="O100" s="2">
        <v>72628200</v>
      </c>
      <c r="P100" s="2">
        <v>2.3283428571428999</v>
      </c>
    </row>
    <row r="101" spans="1:16" x14ac:dyDescent="0.25">
      <c r="A101" s="21">
        <v>42036</v>
      </c>
      <c r="B101" s="15">
        <v>298218739</v>
      </c>
      <c r="C101" s="15">
        <v>322917423</v>
      </c>
      <c r="D101" s="15">
        <v>49184693</v>
      </c>
      <c r="E101" s="15">
        <v>273732730</v>
      </c>
      <c r="F101" s="15">
        <v>3468525</v>
      </c>
      <c r="G101" s="15"/>
      <c r="H101" s="15">
        <v>-28167209</v>
      </c>
      <c r="I101" s="15">
        <v>298218739</v>
      </c>
      <c r="J101" s="15">
        <v>228183361</v>
      </c>
      <c r="K101" s="15">
        <v>10759504</v>
      </c>
      <c r="L101" s="15">
        <v>217423857</v>
      </c>
      <c r="M101" s="15">
        <v>8727123</v>
      </c>
      <c r="N101" s="15">
        <v>208696733</v>
      </c>
      <c r="O101" s="2">
        <v>70035378</v>
      </c>
      <c r="P101" s="2">
        <v>2.455225</v>
      </c>
    </row>
    <row r="102" spans="1:16" x14ac:dyDescent="0.25">
      <c r="A102" s="21">
        <v>42064</v>
      </c>
      <c r="B102" s="15">
        <v>290371892</v>
      </c>
      <c r="C102" s="15">
        <v>319834581</v>
      </c>
      <c r="D102" s="15">
        <v>50934356</v>
      </c>
      <c r="E102" s="15">
        <v>268900225</v>
      </c>
      <c r="F102" s="15">
        <v>1467717</v>
      </c>
      <c r="G102" s="15"/>
      <c r="H102" s="15">
        <v>-30930406</v>
      </c>
      <c r="I102" s="15">
        <v>290371892</v>
      </c>
      <c r="J102" s="15">
        <v>228033689</v>
      </c>
      <c r="K102" s="15">
        <v>10670228</v>
      </c>
      <c r="L102" s="15">
        <v>217363462</v>
      </c>
      <c r="M102" s="15">
        <v>3820867</v>
      </c>
      <c r="N102" s="15">
        <v>213542594</v>
      </c>
      <c r="O102" s="2">
        <v>62338203</v>
      </c>
      <c r="P102" s="2">
        <v>2.5838409090908998</v>
      </c>
    </row>
    <row r="103" spans="1:16" x14ac:dyDescent="0.25">
      <c r="A103" s="21">
        <v>42095</v>
      </c>
      <c r="B103" s="15">
        <v>306927887</v>
      </c>
      <c r="C103" s="15">
        <v>332137128</v>
      </c>
      <c r="D103" s="15">
        <v>51732392</v>
      </c>
      <c r="E103" s="15">
        <v>280404736</v>
      </c>
      <c r="F103" s="15">
        <v>7306043</v>
      </c>
      <c r="G103" s="15"/>
      <c r="H103" s="15">
        <v>-32515284</v>
      </c>
      <c r="I103" s="15">
        <v>306927887</v>
      </c>
      <c r="J103" s="15">
        <v>241097870</v>
      </c>
      <c r="K103" s="15">
        <v>10716495</v>
      </c>
      <c r="L103" s="15">
        <v>230381376</v>
      </c>
      <c r="M103" s="15">
        <v>6719888</v>
      </c>
      <c r="N103" s="15">
        <v>223661488</v>
      </c>
      <c r="O103" s="2">
        <v>65830017</v>
      </c>
      <c r="P103" s="2">
        <v>2.6481428571429002</v>
      </c>
    </row>
    <row r="104" spans="1:16" x14ac:dyDescent="0.25">
      <c r="A104" s="21">
        <v>42125</v>
      </c>
      <c r="B104" s="15">
        <v>299872282</v>
      </c>
      <c r="C104" s="15">
        <v>324907131</v>
      </c>
      <c r="D104" s="15">
        <v>51269078</v>
      </c>
      <c r="E104" s="15">
        <v>273638053</v>
      </c>
      <c r="F104" s="15">
        <v>6308313</v>
      </c>
      <c r="G104" s="15"/>
      <c r="H104" s="15">
        <v>-31343162</v>
      </c>
      <c r="I104" s="15">
        <v>299872282</v>
      </c>
      <c r="J104" s="15">
        <v>236076880</v>
      </c>
      <c r="K104" s="15">
        <v>10622072</v>
      </c>
      <c r="L104" s="15">
        <v>225454808</v>
      </c>
      <c r="M104" s="15">
        <v>6115489</v>
      </c>
      <c r="N104" s="15">
        <v>219339319</v>
      </c>
      <c r="O104" s="2">
        <v>63795402</v>
      </c>
      <c r="P104" s="2">
        <v>2.6461368421053</v>
      </c>
    </row>
    <row r="105" spans="1:16" x14ac:dyDescent="0.25">
      <c r="A105" s="21">
        <v>42156</v>
      </c>
      <c r="B105" s="15">
        <v>300005598</v>
      </c>
      <c r="C105" s="15">
        <v>326141752</v>
      </c>
      <c r="D105" s="15">
        <v>50640300</v>
      </c>
      <c r="E105" s="15">
        <v>275501452</v>
      </c>
      <c r="F105" s="15">
        <v>5896901</v>
      </c>
      <c r="G105" s="15"/>
      <c r="H105" s="15">
        <v>-32033056</v>
      </c>
      <c r="I105" s="15">
        <v>300005598</v>
      </c>
      <c r="J105" s="15">
        <v>238717300</v>
      </c>
      <c r="K105" s="15">
        <v>10267044</v>
      </c>
      <c r="L105" s="15">
        <v>228450256</v>
      </c>
      <c r="M105" s="15">
        <v>8589837</v>
      </c>
      <c r="N105" s="15">
        <v>219860419</v>
      </c>
      <c r="O105" s="2">
        <v>61288298</v>
      </c>
      <c r="P105" s="2">
        <v>2.7011590909090999</v>
      </c>
    </row>
    <row r="106" spans="1:16" x14ac:dyDescent="0.25">
      <c r="A106" s="21">
        <v>42186</v>
      </c>
      <c r="B106" s="15">
        <v>311843950</v>
      </c>
      <c r="C106" s="15">
        <v>339715694</v>
      </c>
      <c r="D106" s="15">
        <v>50238455</v>
      </c>
      <c r="E106" s="15">
        <v>289477239</v>
      </c>
      <c r="F106" s="15">
        <v>5981127</v>
      </c>
      <c r="G106" s="15"/>
      <c r="H106" s="15">
        <v>-33852872</v>
      </c>
      <c r="I106" s="15">
        <v>311843950</v>
      </c>
      <c r="J106" s="15">
        <v>251967272</v>
      </c>
      <c r="K106" s="15">
        <v>10233848</v>
      </c>
      <c r="L106" s="15">
        <v>241733423</v>
      </c>
      <c r="M106" s="15">
        <v>7983165</v>
      </c>
      <c r="N106" s="15">
        <v>233750258</v>
      </c>
      <c r="O106" s="2">
        <v>59876678</v>
      </c>
      <c r="P106" s="2">
        <v>2.6946045454544998</v>
      </c>
    </row>
    <row r="107" spans="1:16" x14ac:dyDescent="0.25">
      <c r="A107" s="21">
        <v>42217</v>
      </c>
      <c r="B107" s="15">
        <v>326628137</v>
      </c>
      <c r="C107" s="15">
        <v>358616233</v>
      </c>
      <c r="D107" s="15">
        <v>54824699</v>
      </c>
      <c r="E107" s="15">
        <v>303791534</v>
      </c>
      <c r="F107" s="15">
        <v>7092422</v>
      </c>
      <c r="G107" s="15"/>
      <c r="H107" s="15">
        <v>-39080518</v>
      </c>
      <c r="I107" s="15">
        <v>326628137</v>
      </c>
      <c r="J107" s="15">
        <v>267678009</v>
      </c>
      <c r="K107" s="15">
        <v>10436524</v>
      </c>
      <c r="L107" s="15">
        <v>257241486</v>
      </c>
      <c r="M107" s="15">
        <v>7049551</v>
      </c>
      <c r="N107" s="15">
        <v>250191934</v>
      </c>
      <c r="O107" s="2">
        <v>58950127</v>
      </c>
      <c r="P107" s="2">
        <v>2.8455571428570998</v>
      </c>
    </row>
    <row r="108" spans="1:16" x14ac:dyDescent="0.25">
      <c r="A108" s="21">
        <v>42248</v>
      </c>
      <c r="B108" s="15">
        <v>332358190</v>
      </c>
      <c r="C108" s="15">
        <v>369719208</v>
      </c>
      <c r="D108" s="15">
        <v>55210015</v>
      </c>
      <c r="E108" s="15">
        <v>314509193</v>
      </c>
      <c r="F108" s="15">
        <v>4823982</v>
      </c>
      <c r="G108" s="15"/>
      <c r="H108" s="15">
        <v>-42185001</v>
      </c>
      <c r="I108" s="15">
        <v>332358190</v>
      </c>
      <c r="J108" s="15">
        <v>276905870</v>
      </c>
      <c r="K108" s="15">
        <v>10201849</v>
      </c>
      <c r="L108" s="15">
        <v>266704021</v>
      </c>
      <c r="M108" s="15">
        <v>5974610</v>
      </c>
      <c r="N108" s="15">
        <v>260729412</v>
      </c>
      <c r="O108" s="2">
        <v>55452320</v>
      </c>
      <c r="P108" s="2">
        <v>3.0027149999999998</v>
      </c>
    </row>
    <row r="109" spans="1:16" x14ac:dyDescent="0.25">
      <c r="A109" s="21">
        <v>42278</v>
      </c>
      <c r="B109" s="15">
        <v>314961665</v>
      </c>
      <c r="C109" s="15">
        <v>348416420</v>
      </c>
      <c r="D109" s="15">
        <v>53370018</v>
      </c>
      <c r="E109" s="15">
        <v>295046402</v>
      </c>
      <c r="F109" s="15">
        <v>2314034</v>
      </c>
      <c r="G109" s="15"/>
      <c r="H109" s="15">
        <v>-35768790</v>
      </c>
      <c r="I109" s="15">
        <v>314961665</v>
      </c>
      <c r="J109" s="15">
        <v>261226849</v>
      </c>
      <c r="K109" s="15">
        <v>9450222</v>
      </c>
      <c r="L109" s="15">
        <v>251776628</v>
      </c>
      <c r="M109" s="15">
        <v>7934405</v>
      </c>
      <c r="N109" s="15">
        <v>243842222</v>
      </c>
      <c r="O109" s="2">
        <v>53734815</v>
      </c>
      <c r="P109" s="2">
        <v>2.9295761904762001</v>
      </c>
    </row>
    <row r="110" spans="1:16" x14ac:dyDescent="0.25">
      <c r="A110" s="21">
        <v>42309</v>
      </c>
      <c r="B110" s="15">
        <v>312416203</v>
      </c>
      <c r="C110" s="15">
        <v>345576348</v>
      </c>
      <c r="D110" s="15">
        <v>50658725</v>
      </c>
      <c r="E110" s="15">
        <v>294917623</v>
      </c>
      <c r="F110" s="15">
        <v>1392054</v>
      </c>
      <c r="G110" s="15"/>
      <c r="H110" s="15">
        <v>-34552198</v>
      </c>
      <c r="I110" s="15">
        <v>312416203</v>
      </c>
      <c r="J110" s="15">
        <v>258472090</v>
      </c>
      <c r="K110" s="15">
        <v>9335223</v>
      </c>
      <c r="L110" s="15">
        <v>249136867</v>
      </c>
      <c r="M110" s="15">
        <v>5438804</v>
      </c>
      <c r="N110" s="15">
        <v>243698063</v>
      </c>
      <c r="O110" s="2">
        <v>53944113</v>
      </c>
      <c r="P110" s="2">
        <v>2.8712857142856998</v>
      </c>
    </row>
    <row r="111" spans="1:16" x14ac:dyDescent="0.25">
      <c r="A111" s="21">
        <v>42339</v>
      </c>
      <c r="B111" s="15">
        <v>293215139</v>
      </c>
      <c r="C111" s="15">
        <v>326661163</v>
      </c>
      <c r="D111" s="15">
        <v>51191476</v>
      </c>
      <c r="E111" s="15">
        <v>275469687</v>
      </c>
      <c r="F111" s="15">
        <v>-794358</v>
      </c>
      <c r="G111" s="15"/>
      <c r="H111" s="15">
        <v>-32651666</v>
      </c>
      <c r="I111" s="15">
        <v>293215139</v>
      </c>
      <c r="J111" s="15">
        <v>244145365</v>
      </c>
      <c r="K111" s="15">
        <v>9711792</v>
      </c>
      <c r="L111" s="15">
        <v>234433573</v>
      </c>
      <c r="M111" s="15">
        <v>3769310</v>
      </c>
      <c r="N111" s="15">
        <v>230664263</v>
      </c>
      <c r="O111" s="2">
        <v>49069774</v>
      </c>
      <c r="P111" s="2">
        <v>2.9172347826087002</v>
      </c>
    </row>
    <row r="112" spans="1:16" x14ac:dyDescent="0.25">
      <c r="A112" s="21">
        <v>42370</v>
      </c>
      <c r="B112" s="15">
        <v>299032448</v>
      </c>
      <c r="C112" s="15">
        <v>336999491</v>
      </c>
      <c r="D112" s="15">
        <v>55044546</v>
      </c>
      <c r="E112" s="15">
        <v>281954945</v>
      </c>
      <c r="F112" s="15">
        <v>-3723651</v>
      </c>
      <c r="G112" s="15"/>
      <c r="H112" s="15">
        <v>-34243393</v>
      </c>
      <c r="I112" s="15">
        <v>299032448</v>
      </c>
      <c r="J112" s="15">
        <v>255398530</v>
      </c>
      <c r="K112" s="15">
        <v>9548779</v>
      </c>
      <c r="L112" s="15">
        <v>245849751</v>
      </c>
      <c r="M112" s="15">
        <v>5537891</v>
      </c>
      <c r="N112" s="15">
        <v>240311860</v>
      </c>
      <c r="O112" s="2">
        <v>43633918</v>
      </c>
      <c r="P112" s="2">
        <v>3.0069499999999998</v>
      </c>
    </row>
    <row r="113" spans="1:16" x14ac:dyDescent="0.25">
      <c r="A113" s="21">
        <v>42401</v>
      </c>
      <c r="B113" s="15">
        <v>296117950</v>
      </c>
      <c r="C113" s="15">
        <v>335581189</v>
      </c>
      <c r="D113" s="15">
        <v>55740393</v>
      </c>
      <c r="E113" s="15">
        <v>279840796</v>
      </c>
      <c r="F113" s="15">
        <v>-6420346</v>
      </c>
      <c r="G113" s="15"/>
      <c r="H113" s="15">
        <v>-33042892</v>
      </c>
      <c r="I113" s="15">
        <v>296117950</v>
      </c>
      <c r="J113" s="15">
        <v>259047197</v>
      </c>
      <c r="K113" s="15">
        <v>11957231</v>
      </c>
      <c r="L113" s="15">
        <v>247089966</v>
      </c>
      <c r="M113" s="15">
        <v>4617113</v>
      </c>
      <c r="N113" s="15">
        <v>242472853</v>
      </c>
      <c r="O113" s="2">
        <v>37070753</v>
      </c>
      <c r="P113" s="2">
        <v>2.9406619047619</v>
      </c>
    </row>
    <row r="114" spans="1:16" x14ac:dyDescent="0.25">
      <c r="A114" s="21">
        <v>42430</v>
      </c>
      <c r="B114" s="15">
        <v>294371244</v>
      </c>
      <c r="C114" s="15">
        <v>329785814</v>
      </c>
      <c r="D114" s="15">
        <v>53471236</v>
      </c>
      <c r="E114" s="15">
        <v>276314578</v>
      </c>
      <c r="F114" s="15">
        <v>-5871537</v>
      </c>
      <c r="G114" s="15"/>
      <c r="H114" s="15">
        <v>-29543033</v>
      </c>
      <c r="I114" s="15">
        <v>294371244</v>
      </c>
      <c r="J114" s="15">
        <v>258434676</v>
      </c>
      <c r="K114" s="15">
        <v>9517934</v>
      </c>
      <c r="L114" s="15">
        <v>248916742</v>
      </c>
      <c r="M114" s="15">
        <v>8699930</v>
      </c>
      <c r="N114" s="15">
        <v>240216812</v>
      </c>
      <c r="O114" s="2">
        <v>35936567</v>
      </c>
      <c r="P114" s="2">
        <v>2.8917391304348001</v>
      </c>
    </row>
    <row r="115" spans="1:16" x14ac:dyDescent="0.25">
      <c r="A115" s="21">
        <v>42461</v>
      </c>
      <c r="B115" s="15">
        <v>306605638</v>
      </c>
      <c r="C115" s="15">
        <v>331736243</v>
      </c>
      <c r="D115" s="15">
        <v>55830477</v>
      </c>
      <c r="E115" s="15">
        <v>275905766</v>
      </c>
      <c r="F115" s="15">
        <v>4060651</v>
      </c>
      <c r="G115" s="15"/>
      <c r="H115" s="15">
        <v>-29191257</v>
      </c>
      <c r="I115" s="15">
        <v>306605638</v>
      </c>
      <c r="J115" s="15">
        <v>260285413</v>
      </c>
      <c r="K115" s="15">
        <v>9140889</v>
      </c>
      <c r="L115" s="15">
        <v>251144524</v>
      </c>
      <c r="M115" s="15">
        <v>8951907</v>
      </c>
      <c r="N115" s="15">
        <v>242192617</v>
      </c>
      <c r="O115" s="2">
        <v>46320224</v>
      </c>
      <c r="P115" s="2">
        <v>2.8347380952380998</v>
      </c>
    </row>
    <row r="116" spans="1:16" x14ac:dyDescent="0.25">
      <c r="A116" s="21">
        <v>42491</v>
      </c>
      <c r="B116" s="15">
        <v>322356353</v>
      </c>
      <c r="C116" s="15">
        <v>348605429</v>
      </c>
      <c r="D116" s="15">
        <v>53431036</v>
      </c>
      <c r="E116" s="15">
        <v>295174393</v>
      </c>
      <c r="F116" s="15">
        <v>6796977</v>
      </c>
      <c r="G116" s="15"/>
      <c r="H116" s="15">
        <v>-33046052</v>
      </c>
      <c r="I116" s="15">
        <v>322356353</v>
      </c>
      <c r="J116" s="15">
        <v>271048415</v>
      </c>
      <c r="K116" s="15">
        <v>9322204</v>
      </c>
      <c r="L116" s="15">
        <v>261726211</v>
      </c>
      <c r="M116" s="15">
        <v>14615126</v>
      </c>
      <c r="N116" s="15">
        <v>247111085</v>
      </c>
      <c r="O116" s="2">
        <v>51307938</v>
      </c>
      <c r="P116" s="2">
        <v>2.9265952380951998</v>
      </c>
    </row>
    <row r="117" spans="1:16" x14ac:dyDescent="0.25">
      <c r="A117" s="21">
        <v>42522</v>
      </c>
      <c r="B117" s="15">
        <v>331841404</v>
      </c>
      <c r="C117" s="15">
        <v>357609744</v>
      </c>
      <c r="D117" s="15">
        <v>58206385</v>
      </c>
      <c r="E117" s="15">
        <v>299403359</v>
      </c>
      <c r="F117" s="15">
        <v>5828596</v>
      </c>
      <c r="G117" s="15"/>
      <c r="H117" s="15">
        <v>-31596936</v>
      </c>
      <c r="I117" s="15">
        <v>331841404</v>
      </c>
      <c r="J117" s="15">
        <v>271697827</v>
      </c>
      <c r="K117" s="15">
        <v>8810465</v>
      </c>
      <c r="L117" s="15">
        <v>262887362</v>
      </c>
      <c r="M117" s="15">
        <v>14135600</v>
      </c>
      <c r="N117" s="15">
        <v>248751762</v>
      </c>
      <c r="O117" s="2">
        <v>60143576</v>
      </c>
      <c r="P117" s="2">
        <v>2.9169863636364002</v>
      </c>
    </row>
    <row r="118" spans="1:16" x14ac:dyDescent="0.25">
      <c r="A118" s="21">
        <v>42552</v>
      </c>
      <c r="B118" s="15">
        <v>336629312</v>
      </c>
      <c r="C118" s="15">
        <v>366600943</v>
      </c>
      <c r="D118" s="15">
        <v>59702375</v>
      </c>
      <c r="E118" s="15">
        <v>306898568</v>
      </c>
      <c r="F118" s="15">
        <v>6347299</v>
      </c>
      <c r="G118" s="15"/>
      <c r="H118" s="15">
        <v>-36318930</v>
      </c>
      <c r="I118" s="15">
        <v>336629312</v>
      </c>
      <c r="J118" s="15">
        <v>273979235</v>
      </c>
      <c r="K118" s="15">
        <v>8970384</v>
      </c>
      <c r="L118" s="15">
        <v>265008851</v>
      </c>
      <c r="M118" s="15">
        <v>13403307</v>
      </c>
      <c r="N118" s="15">
        <v>251605544</v>
      </c>
      <c r="O118" s="2">
        <v>62650077</v>
      </c>
      <c r="P118" s="2">
        <v>2.9575555555555999</v>
      </c>
    </row>
    <row r="119" spans="1:16" x14ac:dyDescent="0.25">
      <c r="A119" s="21">
        <v>42583</v>
      </c>
      <c r="B119" s="15">
        <v>342559378</v>
      </c>
      <c r="C119" s="15">
        <v>368622228</v>
      </c>
      <c r="D119" s="15">
        <v>56771553</v>
      </c>
      <c r="E119" s="15">
        <v>311850675</v>
      </c>
      <c r="F119" s="15">
        <v>7476599</v>
      </c>
      <c r="G119" s="15"/>
      <c r="H119" s="15">
        <v>-33539449</v>
      </c>
      <c r="I119" s="15">
        <v>342559378</v>
      </c>
      <c r="J119" s="15">
        <v>275730572</v>
      </c>
      <c r="K119" s="15">
        <v>8580525</v>
      </c>
      <c r="L119" s="15">
        <v>267150047</v>
      </c>
      <c r="M119" s="15">
        <v>12385473</v>
      </c>
      <c r="N119" s="15">
        <v>254764574</v>
      </c>
      <c r="O119" s="2">
        <v>66828805</v>
      </c>
      <c r="P119" s="2">
        <v>2.9628636363636001</v>
      </c>
    </row>
    <row r="120" spans="1:16" x14ac:dyDescent="0.25">
      <c r="A120" s="21">
        <v>42614</v>
      </c>
      <c r="B120" s="15">
        <v>331374360</v>
      </c>
      <c r="C120" s="15">
        <v>358517088</v>
      </c>
      <c r="D120" s="15">
        <v>56435674</v>
      </c>
      <c r="E120" s="15">
        <v>302081414</v>
      </c>
      <c r="F120" s="15">
        <v>8092343</v>
      </c>
      <c r="G120" s="15"/>
      <c r="H120" s="15">
        <v>-35235072</v>
      </c>
      <c r="I120" s="15">
        <v>331374360</v>
      </c>
      <c r="J120" s="15">
        <v>260811057</v>
      </c>
      <c r="K120" s="15">
        <v>8621698</v>
      </c>
      <c r="L120" s="15">
        <v>252189360</v>
      </c>
      <c r="M120" s="15">
        <v>4522260</v>
      </c>
      <c r="N120" s="15">
        <v>247667100</v>
      </c>
      <c r="O120" s="2">
        <v>70563303</v>
      </c>
      <c r="P120" s="2">
        <v>2.9601000000000002</v>
      </c>
    </row>
    <row r="121" spans="1:16" x14ac:dyDescent="0.25">
      <c r="A121" s="21">
        <v>42644</v>
      </c>
      <c r="B121" s="15">
        <v>346048774</v>
      </c>
      <c r="C121" s="15">
        <v>372765013</v>
      </c>
      <c r="D121" s="15">
        <v>53952222</v>
      </c>
      <c r="E121" s="15">
        <v>318812791</v>
      </c>
      <c r="F121" s="15">
        <v>11533495</v>
      </c>
      <c r="G121" s="15"/>
      <c r="H121" s="15">
        <v>-38249734</v>
      </c>
      <c r="I121" s="15">
        <v>346048774</v>
      </c>
      <c r="J121" s="15">
        <v>270384252</v>
      </c>
      <c r="K121" s="15">
        <v>8461482</v>
      </c>
      <c r="L121" s="15">
        <v>261922771</v>
      </c>
      <c r="M121" s="15">
        <v>11019855</v>
      </c>
      <c r="N121" s="15">
        <v>250902916</v>
      </c>
      <c r="O121" s="2">
        <v>75664522</v>
      </c>
      <c r="P121" s="2">
        <v>3.0679428571429002</v>
      </c>
    </row>
    <row r="122" spans="1:16" x14ac:dyDescent="0.25">
      <c r="A122" s="21">
        <v>42675</v>
      </c>
      <c r="B122" s="15">
        <v>360527492</v>
      </c>
      <c r="C122" s="15">
        <v>397433556</v>
      </c>
      <c r="D122" s="15">
        <v>51558445</v>
      </c>
      <c r="E122" s="15">
        <v>345875111</v>
      </c>
      <c r="F122" s="15">
        <v>13220531</v>
      </c>
      <c r="G122" s="15"/>
      <c r="H122" s="15">
        <v>-50126595</v>
      </c>
      <c r="I122" s="15">
        <v>360527492</v>
      </c>
      <c r="J122" s="15">
        <v>281906895</v>
      </c>
      <c r="K122" s="15">
        <v>9568171</v>
      </c>
      <c r="L122" s="15">
        <v>272338724</v>
      </c>
      <c r="M122" s="15">
        <v>10840134</v>
      </c>
      <c r="N122" s="15">
        <v>261498590</v>
      </c>
      <c r="O122" s="2">
        <v>78620597</v>
      </c>
      <c r="P122" s="2">
        <v>3.2674500000000002</v>
      </c>
    </row>
    <row r="123" spans="1:16" x14ac:dyDescent="0.25">
      <c r="A123" s="21">
        <v>42705</v>
      </c>
      <c r="B123" s="15">
        <v>345423123</v>
      </c>
      <c r="C123" s="15">
        <v>381040464</v>
      </c>
      <c r="D123" s="15">
        <v>49449492</v>
      </c>
      <c r="E123" s="15">
        <v>331590972</v>
      </c>
      <c r="F123" s="15">
        <v>18227612</v>
      </c>
      <c r="G123" s="15"/>
      <c r="H123" s="15">
        <v>-53844953</v>
      </c>
      <c r="I123" s="15">
        <v>345423123</v>
      </c>
      <c r="J123" s="15">
        <v>260927530</v>
      </c>
      <c r="K123" s="15">
        <v>9964445</v>
      </c>
      <c r="L123" s="15">
        <v>250963085</v>
      </c>
      <c r="M123" s="15">
        <v>9852776</v>
      </c>
      <c r="N123" s="15">
        <v>241110310</v>
      </c>
      <c r="O123" s="2">
        <v>84495593</v>
      </c>
      <c r="P123" s="2">
        <v>3.4889272727273002</v>
      </c>
    </row>
    <row r="124" spans="1:16" x14ac:dyDescent="0.25">
      <c r="A124" s="21">
        <v>42736</v>
      </c>
      <c r="B124" s="15">
        <v>371392211</v>
      </c>
      <c r="C124" s="15">
        <v>414800999</v>
      </c>
      <c r="D124" s="15">
        <v>61059921</v>
      </c>
      <c r="E124" s="15">
        <v>353741078</v>
      </c>
      <c r="F124" s="15">
        <v>20507207</v>
      </c>
      <c r="G124" s="15"/>
      <c r="H124" s="15">
        <v>-63915995</v>
      </c>
      <c r="I124" s="15">
        <v>371392211</v>
      </c>
      <c r="J124" s="15">
        <v>291478983</v>
      </c>
      <c r="K124" s="15">
        <v>10233590</v>
      </c>
      <c r="L124" s="15">
        <v>281245393</v>
      </c>
      <c r="M124" s="15">
        <v>20583303</v>
      </c>
      <c r="N124" s="15">
        <v>260662090</v>
      </c>
      <c r="O124" s="2">
        <v>79913227</v>
      </c>
      <c r="P124" s="2">
        <v>3.7348863636364</v>
      </c>
    </row>
    <row r="125" spans="1:16" x14ac:dyDescent="0.25">
      <c r="A125" s="21">
        <v>42767</v>
      </c>
      <c r="B125" s="15">
        <v>357152204</v>
      </c>
      <c r="C125" s="15">
        <v>392496600</v>
      </c>
      <c r="D125" s="15">
        <v>59736494</v>
      </c>
      <c r="E125" s="15">
        <v>332760106</v>
      </c>
      <c r="F125" s="15">
        <v>15552468</v>
      </c>
      <c r="G125" s="15"/>
      <c r="H125" s="15">
        <v>-50896864</v>
      </c>
      <c r="I125" s="15">
        <v>357152204</v>
      </c>
      <c r="J125" s="15">
        <v>281780589</v>
      </c>
      <c r="K125" s="15">
        <v>9257199</v>
      </c>
      <c r="L125" s="15">
        <v>272523390</v>
      </c>
      <c r="M125" s="15">
        <v>16408353</v>
      </c>
      <c r="N125" s="15">
        <v>256115038</v>
      </c>
      <c r="O125" s="2">
        <v>75371615</v>
      </c>
      <c r="P125" s="2">
        <v>3.6723599999999998</v>
      </c>
    </row>
    <row r="126" spans="1:16" x14ac:dyDescent="0.25">
      <c r="A126" s="21">
        <v>42795</v>
      </c>
      <c r="B126" s="15">
        <v>367671022</v>
      </c>
      <c r="C126" s="15">
        <v>406150510</v>
      </c>
      <c r="D126" s="15">
        <v>62226409</v>
      </c>
      <c r="E126" s="15">
        <v>343924101</v>
      </c>
      <c r="F126" s="15">
        <v>17350152</v>
      </c>
      <c r="G126" s="15"/>
      <c r="H126" s="15">
        <v>-55829640</v>
      </c>
      <c r="I126" s="15">
        <v>367671022</v>
      </c>
      <c r="J126" s="15">
        <v>288074992</v>
      </c>
      <c r="K126" s="15">
        <v>10312940</v>
      </c>
      <c r="L126" s="15">
        <v>277762052</v>
      </c>
      <c r="M126" s="15">
        <v>11441212</v>
      </c>
      <c r="N126" s="15">
        <v>266320840</v>
      </c>
      <c r="O126" s="2">
        <v>79596030</v>
      </c>
      <c r="P126" s="2">
        <v>3.6659434782609002</v>
      </c>
    </row>
    <row r="127" spans="1:16" x14ac:dyDescent="0.25">
      <c r="A127" s="21">
        <v>42826</v>
      </c>
      <c r="B127" s="15">
        <v>360284123</v>
      </c>
      <c r="C127" s="15">
        <v>391696313</v>
      </c>
      <c r="D127" s="15">
        <v>63152187</v>
      </c>
      <c r="E127" s="15">
        <v>328544126</v>
      </c>
      <c r="F127" s="15">
        <v>20111438</v>
      </c>
      <c r="G127" s="15"/>
      <c r="H127" s="15">
        <v>-51523628</v>
      </c>
      <c r="I127" s="15">
        <v>360284123</v>
      </c>
      <c r="J127" s="15">
        <v>273362149</v>
      </c>
      <c r="K127" s="15">
        <v>9037289</v>
      </c>
      <c r="L127" s="15">
        <v>264324860</v>
      </c>
      <c r="M127" s="15">
        <v>5698311</v>
      </c>
      <c r="N127" s="15">
        <v>258626549</v>
      </c>
      <c r="O127" s="2">
        <v>86921974</v>
      </c>
      <c r="P127" s="2">
        <v>3.6538349999999999</v>
      </c>
    </row>
    <row r="128" spans="1:16" x14ac:dyDescent="0.25">
      <c r="A128" s="21">
        <v>42856</v>
      </c>
      <c r="B128" s="15">
        <v>373401847</v>
      </c>
      <c r="C128" s="15">
        <v>403515469</v>
      </c>
      <c r="D128" s="15">
        <v>64172543</v>
      </c>
      <c r="E128" s="15">
        <v>339342926</v>
      </c>
      <c r="F128" s="15">
        <v>21075405</v>
      </c>
      <c r="G128" s="15"/>
      <c r="H128" s="15">
        <v>-51189027</v>
      </c>
      <c r="I128" s="15">
        <v>373401847</v>
      </c>
      <c r="J128" s="15">
        <v>285278364</v>
      </c>
      <c r="K128" s="15">
        <v>8989854</v>
      </c>
      <c r="L128" s="15">
        <v>276288510</v>
      </c>
      <c r="M128" s="15">
        <v>11507116</v>
      </c>
      <c r="N128" s="15">
        <v>264781394</v>
      </c>
      <c r="O128" s="2">
        <v>88123483</v>
      </c>
      <c r="P128" s="2">
        <v>3.5638619047618998</v>
      </c>
    </row>
    <row r="129" spans="1:16" x14ac:dyDescent="0.25">
      <c r="A129" s="21">
        <v>42887</v>
      </c>
      <c r="B129" s="15">
        <v>383080810</v>
      </c>
      <c r="C129" s="15">
        <v>409602441</v>
      </c>
      <c r="D129" s="15">
        <v>64924310</v>
      </c>
      <c r="E129" s="15">
        <v>344678131</v>
      </c>
      <c r="F129" s="15">
        <v>21761819</v>
      </c>
      <c r="G129" s="15"/>
      <c r="H129" s="15">
        <v>-48283450</v>
      </c>
      <c r="I129" s="15">
        <v>383080810</v>
      </c>
      <c r="J129" s="15">
        <v>291776025</v>
      </c>
      <c r="K129" s="15">
        <v>8690690</v>
      </c>
      <c r="L129" s="15">
        <v>283085335</v>
      </c>
      <c r="M129" s="15">
        <v>14516263</v>
      </c>
      <c r="N129" s="15">
        <v>268569072</v>
      </c>
      <c r="O129" s="2">
        <v>91304785</v>
      </c>
      <c r="P129" s="2">
        <v>3.5189900000000001</v>
      </c>
    </row>
    <row r="130" spans="1:16" x14ac:dyDescent="0.25">
      <c r="A130" s="21">
        <v>42917</v>
      </c>
      <c r="B130" s="15">
        <v>377229169</v>
      </c>
      <c r="C130" s="15">
        <v>404985517</v>
      </c>
      <c r="D130" s="15">
        <v>69423939</v>
      </c>
      <c r="E130" s="15">
        <v>335561578</v>
      </c>
      <c r="F130" s="15">
        <v>21493839</v>
      </c>
      <c r="G130" s="15"/>
      <c r="H130" s="15">
        <v>-49250186</v>
      </c>
      <c r="I130" s="15">
        <v>377229169</v>
      </c>
      <c r="J130" s="15">
        <v>284740041</v>
      </c>
      <c r="K130" s="15">
        <v>8706424</v>
      </c>
      <c r="L130" s="15">
        <v>276033617</v>
      </c>
      <c r="M130" s="15">
        <v>6809299</v>
      </c>
      <c r="N130" s="15">
        <v>269224319</v>
      </c>
      <c r="O130" s="2">
        <v>92489128</v>
      </c>
      <c r="P130" s="2">
        <v>3.5598666666667</v>
      </c>
    </row>
    <row r="131" spans="1:16" x14ac:dyDescent="0.25">
      <c r="A131" s="21">
        <v>42948</v>
      </c>
      <c r="B131" s="15">
        <v>379117298</v>
      </c>
      <c r="C131" s="15">
        <v>406405648</v>
      </c>
      <c r="D131" s="15">
        <v>70570196</v>
      </c>
      <c r="E131" s="15">
        <v>335835452</v>
      </c>
      <c r="F131" s="15">
        <v>17821233</v>
      </c>
      <c r="G131" s="15"/>
      <c r="H131" s="15">
        <v>-45109583</v>
      </c>
      <c r="I131" s="15">
        <v>379117298</v>
      </c>
      <c r="J131" s="15">
        <v>284707467</v>
      </c>
      <c r="K131" s="15">
        <v>8486612</v>
      </c>
      <c r="L131" s="15">
        <v>276220855</v>
      </c>
      <c r="M131" s="15">
        <v>6521146</v>
      </c>
      <c r="N131" s="15">
        <v>269699709</v>
      </c>
      <c r="O131" s="2">
        <v>94409831</v>
      </c>
      <c r="P131" s="2">
        <v>3.5124772727272999</v>
      </c>
    </row>
    <row r="132" spans="1:16" x14ac:dyDescent="0.25">
      <c r="A132" s="21">
        <v>42979</v>
      </c>
      <c r="B132" s="15">
        <v>390149331</v>
      </c>
      <c r="C132" s="15">
        <v>422865967</v>
      </c>
      <c r="D132" s="15">
        <v>73014658</v>
      </c>
      <c r="E132" s="15">
        <v>349851309</v>
      </c>
      <c r="F132" s="15">
        <v>17548604</v>
      </c>
      <c r="G132" s="15"/>
      <c r="H132" s="15">
        <v>-50265241</v>
      </c>
      <c r="I132" s="15">
        <v>390149331</v>
      </c>
      <c r="J132" s="15">
        <v>293172961</v>
      </c>
      <c r="K132" s="15">
        <v>9066896</v>
      </c>
      <c r="L132" s="15">
        <v>284106065</v>
      </c>
      <c r="M132" s="15">
        <v>9137493</v>
      </c>
      <c r="N132" s="15">
        <v>274968571</v>
      </c>
      <c r="O132" s="2">
        <v>96976370</v>
      </c>
      <c r="P132" s="2">
        <v>3.4680473684211002</v>
      </c>
    </row>
    <row r="133" spans="1:16" x14ac:dyDescent="0.25">
      <c r="A133" s="21">
        <v>43009</v>
      </c>
      <c r="B133" s="15">
        <v>423854298</v>
      </c>
      <c r="C133" s="15">
        <v>461872118</v>
      </c>
      <c r="D133" s="15">
        <v>81390159</v>
      </c>
      <c r="E133" s="15">
        <v>380481959</v>
      </c>
      <c r="F133" s="15">
        <v>20569294</v>
      </c>
      <c r="G133" s="15"/>
      <c r="H133" s="15">
        <v>-58587113</v>
      </c>
      <c r="I133" s="15">
        <v>423854298</v>
      </c>
      <c r="J133" s="15">
        <v>321349045</v>
      </c>
      <c r="K133" s="15">
        <v>9129973</v>
      </c>
      <c r="L133" s="15">
        <v>312219072</v>
      </c>
      <c r="M133" s="15">
        <v>8949128</v>
      </c>
      <c r="N133" s="15">
        <v>303269944</v>
      </c>
      <c r="O133" s="2">
        <v>102505253</v>
      </c>
      <c r="P133" s="2">
        <v>3.6622590909091</v>
      </c>
    </row>
    <row r="134" spans="1:16" x14ac:dyDescent="0.25">
      <c r="A134" s="21">
        <v>43040</v>
      </c>
      <c r="B134" s="15">
        <v>434778200</v>
      </c>
      <c r="C134" s="15">
        <v>480157489</v>
      </c>
      <c r="D134" s="15">
        <v>89355216</v>
      </c>
      <c r="E134" s="15">
        <v>390802273</v>
      </c>
      <c r="F134" s="15">
        <v>20869888</v>
      </c>
      <c r="G134" s="15"/>
      <c r="H134" s="15">
        <v>-66249177</v>
      </c>
      <c r="I134" s="15">
        <v>434778200</v>
      </c>
      <c r="J134" s="15">
        <v>335416005</v>
      </c>
      <c r="K134" s="15">
        <v>9266294</v>
      </c>
      <c r="L134" s="15">
        <v>326149711</v>
      </c>
      <c r="M134" s="15">
        <v>7999808</v>
      </c>
      <c r="N134" s="15">
        <v>318149903</v>
      </c>
      <c r="O134" s="2">
        <v>99362195</v>
      </c>
      <c r="P134" s="2">
        <v>3.8790499999999999</v>
      </c>
    </row>
    <row r="135" spans="1:16" x14ac:dyDescent="0.25">
      <c r="A135" s="21">
        <v>43070</v>
      </c>
      <c r="B135" s="15">
        <v>396221911</v>
      </c>
      <c r="C135" s="15">
        <v>436818814</v>
      </c>
      <c r="D135" s="15">
        <v>88778170</v>
      </c>
      <c r="E135" s="15">
        <v>348040644</v>
      </c>
      <c r="F135" s="15">
        <v>16415070</v>
      </c>
      <c r="G135" s="15"/>
      <c r="H135" s="15">
        <v>-57011973</v>
      </c>
      <c r="I135" s="15">
        <v>396221911</v>
      </c>
      <c r="J135" s="15">
        <v>299700718</v>
      </c>
      <c r="K135" s="15">
        <v>9135303</v>
      </c>
      <c r="L135" s="15">
        <v>290565414</v>
      </c>
      <c r="M135" s="15">
        <v>6202383</v>
      </c>
      <c r="N135" s="15">
        <v>284363032</v>
      </c>
      <c r="O135" s="2">
        <v>96521194</v>
      </c>
      <c r="P135" s="2">
        <v>3.8477047619047999</v>
      </c>
    </row>
    <row r="136" spans="1:16" x14ac:dyDescent="0.25">
      <c r="A136" s="21">
        <v>43101</v>
      </c>
      <c r="B136" s="15">
        <v>418704296</v>
      </c>
      <c r="C136" s="15">
        <v>460423175</v>
      </c>
      <c r="D136" s="15">
        <v>95568557</v>
      </c>
      <c r="E136" s="15">
        <v>364854618</v>
      </c>
      <c r="F136" s="15">
        <v>9343097</v>
      </c>
      <c r="G136" s="15"/>
      <c r="H136" s="15">
        <v>-51061976</v>
      </c>
      <c r="I136" s="15">
        <v>418704296</v>
      </c>
      <c r="J136" s="15">
        <v>326534633</v>
      </c>
      <c r="K136" s="15">
        <v>9126219</v>
      </c>
      <c r="L136" s="15">
        <v>317408414</v>
      </c>
      <c r="M136" s="15">
        <v>14487053</v>
      </c>
      <c r="N136" s="15">
        <v>302921361</v>
      </c>
      <c r="O136" s="2">
        <v>92169663</v>
      </c>
      <c r="P136" s="2">
        <v>3.7723272727273001</v>
      </c>
    </row>
    <row r="137" spans="1:16" x14ac:dyDescent="0.25">
      <c r="A137" s="21">
        <v>43132</v>
      </c>
      <c r="B137" s="15">
        <v>418403777</v>
      </c>
      <c r="C137" s="15">
        <v>459504120</v>
      </c>
      <c r="D137" s="15">
        <v>94901539</v>
      </c>
      <c r="E137" s="15">
        <v>364602581</v>
      </c>
      <c r="F137" s="15">
        <v>1910542</v>
      </c>
      <c r="G137" s="15"/>
      <c r="H137" s="15">
        <v>-43010885</v>
      </c>
      <c r="I137" s="15">
        <v>418403777</v>
      </c>
      <c r="J137" s="15">
        <v>326315340</v>
      </c>
      <c r="K137" s="15">
        <v>9175830</v>
      </c>
      <c r="L137" s="15">
        <v>317139510</v>
      </c>
      <c r="M137" s="15">
        <v>12762953</v>
      </c>
      <c r="N137" s="15">
        <v>304376557</v>
      </c>
      <c r="O137" s="2">
        <v>92088437</v>
      </c>
      <c r="P137" s="2">
        <v>3.7780200000000002</v>
      </c>
    </row>
    <row r="138" spans="1:16" x14ac:dyDescent="0.25">
      <c r="A138" s="21">
        <v>43160</v>
      </c>
      <c r="B138" s="15">
        <v>421607414</v>
      </c>
      <c r="C138" s="15">
        <v>470210542</v>
      </c>
      <c r="D138" s="15">
        <v>101250831</v>
      </c>
      <c r="E138" s="15">
        <v>368959711</v>
      </c>
      <c r="F138" s="15">
        <v>-122070</v>
      </c>
      <c r="G138" s="15"/>
      <c r="H138" s="15">
        <v>-48481058</v>
      </c>
      <c r="I138" s="15">
        <v>421607414</v>
      </c>
      <c r="J138" s="15">
        <v>339834301</v>
      </c>
      <c r="K138" s="15">
        <v>19172740</v>
      </c>
      <c r="L138" s="15">
        <v>320661561</v>
      </c>
      <c r="M138" s="15">
        <v>6555899</v>
      </c>
      <c r="N138" s="15">
        <v>314105662</v>
      </c>
      <c r="O138" s="2">
        <v>81773113</v>
      </c>
      <c r="P138" s="2">
        <v>3.8808772727273002</v>
      </c>
    </row>
    <row r="139" spans="1:16" x14ac:dyDescent="0.25">
      <c r="A139" s="21">
        <v>43191</v>
      </c>
      <c r="B139" s="15">
        <v>441414087</v>
      </c>
      <c r="C139" s="15">
        <v>476545231</v>
      </c>
      <c r="D139" s="15">
        <v>101757689</v>
      </c>
      <c r="E139" s="15">
        <v>374787542</v>
      </c>
      <c r="F139" s="15">
        <v>12363618</v>
      </c>
      <c r="G139" s="15"/>
      <c r="H139" s="15">
        <v>-47494762</v>
      </c>
      <c r="I139" s="15">
        <v>441414087</v>
      </c>
      <c r="J139" s="15">
        <v>342978264</v>
      </c>
      <c r="K139" s="15">
        <v>10620636</v>
      </c>
      <c r="L139" s="15">
        <v>332357628</v>
      </c>
      <c r="M139" s="15">
        <v>13258593</v>
      </c>
      <c r="N139" s="15">
        <v>319099034</v>
      </c>
      <c r="O139" s="2">
        <v>98435823</v>
      </c>
      <c r="P139" s="2">
        <v>4.05403</v>
      </c>
    </row>
    <row r="140" spans="1:16" x14ac:dyDescent="0.25">
      <c r="A140" s="21">
        <v>43221</v>
      </c>
      <c r="B140" s="15">
        <v>460926032</v>
      </c>
      <c r="C140" s="15">
        <v>507321844</v>
      </c>
      <c r="D140" s="15">
        <v>109901484</v>
      </c>
      <c r="E140" s="15">
        <v>397420360</v>
      </c>
      <c r="F140" s="15">
        <v>12453644</v>
      </c>
      <c r="G140" s="15"/>
      <c r="H140" s="15">
        <v>-58849456</v>
      </c>
      <c r="I140" s="15">
        <v>460926032</v>
      </c>
      <c r="J140" s="15">
        <v>359326462</v>
      </c>
      <c r="K140" s="15">
        <v>10078214</v>
      </c>
      <c r="L140" s="15">
        <v>349248249</v>
      </c>
      <c r="M140" s="15">
        <v>7472168</v>
      </c>
      <c r="N140" s="15">
        <v>341776081</v>
      </c>
      <c r="O140" s="2">
        <v>101599569</v>
      </c>
      <c r="P140" s="2">
        <v>4.4141454545455003</v>
      </c>
    </row>
    <row r="141" spans="1:16" x14ac:dyDescent="0.25">
      <c r="A141" s="21">
        <v>43252</v>
      </c>
      <c r="B141" s="15">
        <v>432475614</v>
      </c>
      <c r="C141" s="15">
        <v>482714927</v>
      </c>
      <c r="D141" s="15">
        <v>105233059</v>
      </c>
      <c r="E141" s="15">
        <v>377481868</v>
      </c>
      <c r="F141" s="15">
        <v>9014128</v>
      </c>
      <c r="G141" s="15"/>
      <c r="H141" s="15">
        <v>-59253441</v>
      </c>
      <c r="I141" s="15">
        <v>432475614</v>
      </c>
      <c r="J141" s="15">
        <v>335561156</v>
      </c>
      <c r="K141" s="15">
        <v>10245332</v>
      </c>
      <c r="L141" s="15">
        <v>325315824</v>
      </c>
      <c r="M141" s="15">
        <v>7236174</v>
      </c>
      <c r="N141" s="15">
        <v>318079650</v>
      </c>
      <c r="O141" s="2">
        <v>96914459</v>
      </c>
      <c r="P141" s="2">
        <v>4.6282199999999998</v>
      </c>
    </row>
    <row r="142" spans="1:16" x14ac:dyDescent="0.25">
      <c r="A142" s="21">
        <v>43282</v>
      </c>
      <c r="B142" s="15">
        <v>461517176</v>
      </c>
      <c r="C142" s="15">
        <v>515211637</v>
      </c>
      <c r="D142" s="15">
        <v>108759756</v>
      </c>
      <c r="E142" s="15">
        <v>406451881</v>
      </c>
      <c r="F142" s="15">
        <v>14249020</v>
      </c>
      <c r="G142" s="15"/>
      <c r="H142" s="15">
        <v>-67943481</v>
      </c>
      <c r="I142" s="15">
        <v>461517176</v>
      </c>
      <c r="J142" s="15">
        <v>364893766</v>
      </c>
      <c r="K142" s="15">
        <v>10602411</v>
      </c>
      <c r="L142" s="15">
        <v>354291355</v>
      </c>
      <c r="M142" s="15">
        <v>7878253</v>
      </c>
      <c r="N142" s="15">
        <v>346413102</v>
      </c>
      <c r="O142" s="2">
        <v>96623409</v>
      </c>
      <c r="P142" s="2">
        <v>4.7480090909091004</v>
      </c>
    </row>
    <row r="143" spans="1:16" x14ac:dyDescent="0.25">
      <c r="A143" s="21">
        <v>43313</v>
      </c>
      <c r="B143" s="15">
        <v>498330038</v>
      </c>
      <c r="C143" s="15">
        <v>587965959</v>
      </c>
      <c r="D143" s="15">
        <v>118101459</v>
      </c>
      <c r="E143" s="15">
        <v>469864500</v>
      </c>
      <c r="F143" s="15">
        <v>27026296</v>
      </c>
      <c r="G143" s="15"/>
      <c r="H143" s="15">
        <v>-116662217</v>
      </c>
      <c r="I143" s="15">
        <v>498330038</v>
      </c>
      <c r="J143" s="15">
        <v>411218436</v>
      </c>
      <c r="K143" s="15">
        <v>22917952</v>
      </c>
      <c r="L143" s="15">
        <v>388300483</v>
      </c>
      <c r="M143" s="15">
        <v>9062555</v>
      </c>
      <c r="N143" s="15">
        <v>379237929</v>
      </c>
      <c r="O143" s="2">
        <v>87111602</v>
      </c>
      <c r="P143" s="2">
        <v>5.7301944444444004</v>
      </c>
    </row>
    <row r="144" spans="1:16" x14ac:dyDescent="0.25">
      <c r="A144" s="21">
        <v>43344</v>
      </c>
      <c r="B144" s="15">
        <v>460615108</v>
      </c>
      <c r="C144" s="15">
        <v>535454405</v>
      </c>
      <c r="D144" s="15">
        <v>107329868</v>
      </c>
      <c r="E144" s="15">
        <v>428124537</v>
      </c>
      <c r="F144" s="15">
        <v>15461698</v>
      </c>
      <c r="G144" s="15"/>
      <c r="H144" s="15">
        <v>-90300995</v>
      </c>
      <c r="I144" s="15">
        <v>460615108</v>
      </c>
      <c r="J144" s="15">
        <v>364277230</v>
      </c>
      <c r="K144" s="15">
        <v>26264398</v>
      </c>
      <c r="L144" s="15">
        <v>338012832</v>
      </c>
      <c r="M144" s="15">
        <v>8086924</v>
      </c>
      <c r="N144" s="15">
        <v>329925908</v>
      </c>
      <c r="O144" s="2">
        <v>96337878</v>
      </c>
      <c r="P144" s="2">
        <v>6.3668699999999996</v>
      </c>
    </row>
    <row r="145" spans="1:16" x14ac:dyDescent="0.25">
      <c r="A145" s="21">
        <v>43374</v>
      </c>
      <c r="B145" s="15">
        <v>430402749</v>
      </c>
      <c r="C145" s="15">
        <v>487318829</v>
      </c>
      <c r="D145" s="15">
        <v>102120965</v>
      </c>
      <c r="E145" s="15">
        <v>385197864</v>
      </c>
      <c r="F145" s="15">
        <v>-3348297</v>
      </c>
      <c r="G145" s="15"/>
      <c r="H145" s="15">
        <v>-53567783</v>
      </c>
      <c r="I145" s="15">
        <v>430402749</v>
      </c>
      <c r="J145" s="15">
        <v>345883986</v>
      </c>
      <c r="K145" s="15">
        <v>23606484</v>
      </c>
      <c r="L145" s="15">
        <v>322277502</v>
      </c>
      <c r="M145" s="15">
        <v>17628261</v>
      </c>
      <c r="N145" s="15">
        <v>304649240</v>
      </c>
      <c r="O145" s="2">
        <v>84518764</v>
      </c>
      <c r="P145" s="2">
        <v>5.8593727272727003</v>
      </c>
    </row>
    <row r="146" spans="1:16" x14ac:dyDescent="0.25">
      <c r="A146" s="21">
        <v>43405</v>
      </c>
      <c r="B146" s="15">
        <v>435612671</v>
      </c>
      <c r="C146" s="15">
        <v>483744624</v>
      </c>
      <c r="D146" s="15">
        <v>99702372</v>
      </c>
      <c r="E146" s="15">
        <v>384042252</v>
      </c>
      <c r="F146" s="15">
        <v>-9439128</v>
      </c>
      <c r="G146" s="15"/>
      <c r="H146" s="15">
        <v>-38692825</v>
      </c>
      <c r="I146" s="15">
        <v>435612671</v>
      </c>
      <c r="J146" s="15">
        <v>337359463</v>
      </c>
      <c r="K146" s="15">
        <v>22201494</v>
      </c>
      <c r="L146" s="15">
        <v>315157969</v>
      </c>
      <c r="M146" s="15">
        <v>14134276</v>
      </c>
      <c r="N146" s="15">
        <v>301023693</v>
      </c>
      <c r="O146" s="2">
        <v>98253209</v>
      </c>
      <c r="P146" s="2">
        <v>5.3734909090908998</v>
      </c>
    </row>
    <row r="147" spans="1:16" x14ac:dyDescent="0.25">
      <c r="A147" s="21">
        <v>43435</v>
      </c>
      <c r="B147" s="15">
        <v>461204139</v>
      </c>
      <c r="C147" s="15">
        <v>506863991</v>
      </c>
      <c r="D147" s="15">
        <v>105904019</v>
      </c>
      <c r="E147" s="15">
        <v>400959972</v>
      </c>
      <c r="F147" s="15">
        <v>-655163</v>
      </c>
      <c r="G147" s="15"/>
      <c r="H147" s="15">
        <v>-45004689</v>
      </c>
      <c r="I147" s="15">
        <v>461204139</v>
      </c>
      <c r="J147" s="15">
        <v>347210576</v>
      </c>
      <c r="K147" s="15">
        <v>21738638</v>
      </c>
      <c r="L147" s="15">
        <v>325471938</v>
      </c>
      <c r="M147" s="15">
        <v>16218983</v>
      </c>
      <c r="N147" s="15">
        <v>309252955</v>
      </c>
      <c r="O147" s="2">
        <v>113993562</v>
      </c>
      <c r="P147" s="2">
        <v>5.3061238095238004</v>
      </c>
    </row>
    <row r="148" spans="1:16" x14ac:dyDescent="0.25">
      <c r="A148" s="21">
        <v>43466</v>
      </c>
      <c r="B148" s="15">
        <v>510685268</v>
      </c>
      <c r="C148" s="15">
        <v>528953186</v>
      </c>
      <c r="D148" s="15">
        <v>107759679</v>
      </c>
      <c r="E148" s="15">
        <v>421193507</v>
      </c>
      <c r="F148" s="15">
        <v>29279564</v>
      </c>
      <c r="G148" s="15"/>
      <c r="H148" s="15">
        <v>-47547482</v>
      </c>
      <c r="I148" s="15">
        <v>510685268</v>
      </c>
      <c r="J148" s="15">
        <v>380894530</v>
      </c>
      <c r="K148" s="15">
        <v>21718650</v>
      </c>
      <c r="L148" s="15">
        <v>359175880</v>
      </c>
      <c r="M148" s="15">
        <v>32580601</v>
      </c>
      <c r="N148" s="15">
        <v>326595280</v>
      </c>
      <c r="O148" s="2">
        <v>129790738</v>
      </c>
      <c r="P148" s="2">
        <v>5.3693909090909004</v>
      </c>
    </row>
    <row r="149" spans="1:16" x14ac:dyDescent="0.25">
      <c r="A149" s="21">
        <v>43497</v>
      </c>
      <c r="B149" s="15">
        <v>534518525</v>
      </c>
      <c r="C149" s="15">
        <v>545530157</v>
      </c>
      <c r="D149" s="15">
        <v>111013764</v>
      </c>
      <c r="E149" s="15">
        <v>434516393</v>
      </c>
      <c r="F149" s="15">
        <v>37408884</v>
      </c>
      <c r="G149" s="15"/>
      <c r="H149" s="15">
        <v>-48420516</v>
      </c>
      <c r="I149" s="15">
        <v>534518525</v>
      </c>
      <c r="J149" s="15">
        <v>399729541</v>
      </c>
      <c r="K149" s="15">
        <v>22353088</v>
      </c>
      <c r="L149" s="15">
        <v>377376453</v>
      </c>
      <c r="M149" s="15">
        <v>53754352</v>
      </c>
      <c r="N149" s="15">
        <v>323622101</v>
      </c>
      <c r="O149" s="2">
        <v>134788984</v>
      </c>
      <c r="P149" s="2">
        <v>5.2620550000000001</v>
      </c>
    </row>
    <row r="150" spans="1:16" x14ac:dyDescent="0.25">
      <c r="A150" s="21">
        <v>43525</v>
      </c>
      <c r="B150" s="15">
        <v>542969283</v>
      </c>
      <c r="C150" s="15">
        <v>545626287</v>
      </c>
      <c r="D150" s="15">
        <v>115470319</v>
      </c>
      <c r="E150" s="15">
        <v>430155968</v>
      </c>
      <c r="F150" s="15">
        <v>52318211</v>
      </c>
      <c r="G150" s="15"/>
      <c r="H150" s="15">
        <v>-54975215</v>
      </c>
      <c r="I150" s="15">
        <v>542969283</v>
      </c>
      <c r="J150" s="15">
        <v>429288928</v>
      </c>
      <c r="K150" s="15">
        <v>47239592</v>
      </c>
      <c r="L150" s="15">
        <v>382049336</v>
      </c>
      <c r="M150" s="15">
        <v>34528109</v>
      </c>
      <c r="N150" s="15">
        <v>347521226</v>
      </c>
      <c r="O150" s="2">
        <v>113680355</v>
      </c>
      <c r="P150" s="2">
        <v>5.4419380952380996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Assets</vt:lpstr>
      <vt:lpstr>Liabilities</vt:lpstr>
      <vt:lpstr>Sheet5</vt:lpstr>
      <vt:lpstr>Sheet4</vt:lpstr>
      <vt:lpstr>Sheet3</vt:lpstr>
      <vt:lpstr>EVDS</vt:lpstr>
      <vt:lpstr>CB_BS_Cleaned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TCMB</dc:creator>
  <cp:keywords/>
  <dc:description/>
  <cp:lastModifiedBy>Syed</cp:lastModifiedBy>
  <dcterms:created xsi:type="dcterms:W3CDTF">2019-05-08T19:19:16Z</dcterms:created>
  <dcterms:modified xsi:type="dcterms:W3CDTF">2020-03-16T12:09:39Z</dcterms:modified>
  <cp:category/>
</cp:coreProperties>
</file>