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70" windowHeight="7680" activeTab="1"/>
  </bookViews>
  <sheets>
    <sheet name="Master" sheetId="1" r:id="rId1"/>
    <sheet name="crap" sheetId="4" r:id="rId2"/>
    <sheet name="L2" sheetId="3" r:id="rId3"/>
    <sheet name="L3" sheetId="2" r:id="rId4"/>
  </sheets>
  <calcPr calcId="125725" calcMode="manual" calcCompleted="0" calcOnSave="0"/>
</workbook>
</file>

<file path=xl/calcChain.xml><?xml version="1.0" encoding="utf-8"?>
<calcChain xmlns="http://schemas.openxmlformats.org/spreadsheetml/2006/main">
  <c r="G24" i="4"/>
  <c r="G8"/>
  <c r="G5"/>
  <c r="G11"/>
  <c r="G23"/>
  <c r="G16"/>
  <c r="G21"/>
  <c r="G7"/>
  <c r="G4"/>
  <c r="G15"/>
  <c r="G6"/>
  <c r="G12"/>
  <c r="G14"/>
  <c r="G10"/>
  <c r="G13"/>
  <c r="G19"/>
  <c r="G17"/>
  <c r="G18"/>
  <c r="G9"/>
  <c r="G20"/>
  <c r="G22"/>
  <c r="B22"/>
  <c r="A22"/>
  <c r="O3"/>
  <c r="N3"/>
  <c r="M3"/>
  <c r="L3"/>
  <c r="J3"/>
  <c r="I3"/>
  <c r="H3"/>
  <c r="F3"/>
  <c r="E3"/>
  <c r="D3"/>
  <c r="O2"/>
  <c r="N2"/>
  <c r="M2"/>
  <c r="L2"/>
  <c r="K2"/>
  <c r="J2"/>
  <c r="I2"/>
  <c r="H2"/>
  <c r="G2"/>
  <c r="F2"/>
  <c r="E2"/>
  <c r="D2"/>
  <c r="C2"/>
  <c r="B2"/>
  <c r="A2"/>
  <c r="O1"/>
  <c r="N1"/>
  <c r="M1"/>
  <c r="L1"/>
  <c r="G24" i="3"/>
  <c r="G8"/>
  <c r="G5"/>
  <c r="G11"/>
  <c r="G23"/>
  <c r="G16"/>
  <c r="G21"/>
  <c r="G7"/>
  <c r="G4"/>
  <c r="G15"/>
  <c r="G6"/>
  <c r="G12"/>
  <c r="G14"/>
  <c r="G10"/>
  <c r="G13"/>
  <c r="G19"/>
  <c r="G17"/>
  <c r="G18"/>
  <c r="G9"/>
  <c r="G20"/>
  <c r="G22"/>
  <c r="B22"/>
  <c r="A22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J3"/>
  <c r="I3"/>
  <c r="H3"/>
  <c r="F3"/>
  <c r="E3"/>
  <c r="D3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S24" i="2"/>
  <c r="R24"/>
  <c r="G24"/>
  <c r="S8"/>
  <c r="R8"/>
  <c r="G8"/>
  <c r="S5"/>
  <c r="R5"/>
  <c r="G5"/>
  <c r="S11"/>
  <c r="R11"/>
  <c r="G11"/>
  <c r="S23"/>
  <c r="R23"/>
  <c r="G23"/>
  <c r="S16"/>
  <c r="R16"/>
  <c r="G16"/>
  <c r="S21"/>
  <c r="R21"/>
  <c r="G21"/>
  <c r="S7"/>
  <c r="R7"/>
  <c r="G7"/>
  <c r="S4"/>
  <c r="R4"/>
  <c r="G4"/>
  <c r="S15"/>
  <c r="R15"/>
  <c r="G15"/>
  <c r="S6"/>
  <c r="R6"/>
  <c r="G6"/>
  <c r="S12"/>
  <c r="R12"/>
  <c r="G12"/>
  <c r="S14"/>
  <c r="R14"/>
  <c r="G14"/>
  <c r="S10"/>
  <c r="R10"/>
  <c r="G10"/>
  <c r="S13"/>
  <c r="R13"/>
  <c r="G13"/>
  <c r="S19"/>
  <c r="R19"/>
  <c r="G19"/>
  <c r="S17"/>
  <c r="R17"/>
  <c r="G17"/>
  <c r="S18"/>
  <c r="R18"/>
  <c r="G18"/>
  <c r="S9"/>
  <c r="R9"/>
  <c r="G9"/>
  <c r="S20"/>
  <c r="R20"/>
  <c r="G20"/>
  <c r="S22"/>
  <c r="R22"/>
  <c r="G22"/>
  <c r="B22"/>
  <c r="A22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P3"/>
  <c r="O3"/>
  <c r="N3"/>
  <c r="M3"/>
  <c r="L3"/>
  <c r="K3"/>
  <c r="J3"/>
  <c r="I3"/>
  <c r="H3"/>
  <c r="F3"/>
  <c r="E3"/>
  <c r="D3"/>
  <c r="EI2"/>
  <c r="EH2"/>
  <c r="EG2"/>
  <c r="EF2"/>
  <c r="EE2"/>
  <c r="ED2"/>
  <c r="EC2"/>
  <c r="EB2"/>
  <c r="EA2"/>
  <c r="DZ2"/>
  <c r="DY2"/>
  <c r="DX2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EI1"/>
  <c r="EH1"/>
  <c r="EG1"/>
  <c r="EF1"/>
  <c r="EE1"/>
  <c r="ED1"/>
  <c r="EC1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EI24" i="1"/>
  <c r="EH24"/>
  <c r="EG24"/>
  <c r="EF24"/>
  <c r="EE24"/>
  <c r="DZ24"/>
  <c r="DY24"/>
  <c r="DX24"/>
  <c r="DW24"/>
  <c r="DV24"/>
  <c r="DU24"/>
  <c r="DP24"/>
  <c r="DO24"/>
  <c r="DN24"/>
  <c r="DM24"/>
  <c r="DL24"/>
  <c r="DK24"/>
  <c r="DF24"/>
  <c r="DE24"/>
  <c r="DD24"/>
  <c r="DC24"/>
  <c r="DB24"/>
  <c r="DA24"/>
  <c r="CV24"/>
  <c r="CU24"/>
  <c r="CT24"/>
  <c r="CS24"/>
  <c r="CR24"/>
  <c r="CQ24"/>
  <c r="CL24"/>
  <c r="CK24"/>
  <c r="CJ24"/>
  <c r="CI24"/>
  <c r="CH24"/>
  <c r="CG24"/>
  <c r="CB24"/>
  <c r="CA24"/>
  <c r="BZ24"/>
  <c r="BY24"/>
  <c r="BX24"/>
  <c r="BW24"/>
  <c r="BR24"/>
  <c r="BQ24"/>
  <c r="BP24"/>
  <c r="BO24"/>
  <c r="BN24"/>
  <c r="BM24"/>
  <c r="BH24"/>
  <c r="BG24"/>
  <c r="BF24"/>
  <c r="BE24"/>
  <c r="BD24"/>
  <c r="BC24"/>
  <c r="AX24"/>
  <c r="AW24"/>
  <c r="AV24"/>
  <c r="AU24"/>
  <c r="AT24"/>
  <c r="AS24"/>
  <c r="AN24"/>
  <c r="AM24"/>
  <c r="AL24"/>
  <c r="AK24"/>
  <c r="AJ24"/>
  <c r="AI24"/>
  <c r="AD24"/>
  <c r="AC24"/>
  <c r="AB24"/>
  <c r="AA24"/>
  <c r="Z24"/>
  <c r="Y24"/>
  <c r="T24"/>
  <c r="EI23"/>
  <c r="EH23"/>
  <c r="EG23"/>
  <c r="EF23"/>
  <c r="EE23"/>
  <c r="DZ23"/>
  <c r="DY23"/>
  <c r="DX23"/>
  <c r="DW23"/>
  <c r="DV23"/>
  <c r="DU23"/>
  <c r="DP23"/>
  <c r="DE23"/>
  <c r="DD23"/>
  <c r="DC23"/>
  <c r="DB23"/>
  <c r="DA23"/>
  <c r="CV23"/>
  <c r="CU23"/>
  <c r="CT23"/>
  <c r="CS23"/>
  <c r="CR23"/>
  <c r="CQ23"/>
  <c r="CL23"/>
  <c r="CI23"/>
  <c r="CB23"/>
  <c r="CA23"/>
  <c r="BZ23"/>
  <c r="BY23"/>
  <c r="BX23"/>
  <c r="BW23"/>
  <c r="BR23"/>
  <c r="BQ23"/>
  <c r="BP23"/>
  <c r="BO23"/>
  <c r="BN23"/>
  <c r="BM23"/>
  <c r="BH23"/>
  <c r="AW23"/>
  <c r="AV23"/>
  <c r="AU23"/>
  <c r="AT23"/>
  <c r="AS23"/>
  <c r="AN23"/>
  <c r="AM23"/>
  <c r="AL23"/>
  <c r="AK23"/>
  <c r="AJ23"/>
  <c r="AI23"/>
  <c r="AD23"/>
  <c r="AA23"/>
  <c r="T23"/>
  <c r="EI22"/>
  <c r="EH22"/>
  <c r="EG22"/>
  <c r="EF22"/>
  <c r="EE22"/>
  <c r="DZ22"/>
  <c r="DY22"/>
  <c r="DX22"/>
  <c r="DW22"/>
  <c r="DV22"/>
  <c r="DU22"/>
  <c r="DP22"/>
  <c r="DE22"/>
  <c r="DD22"/>
  <c r="DC22"/>
  <c r="DB22"/>
  <c r="DA22"/>
  <c r="CV22"/>
  <c r="CU22"/>
  <c r="CT22"/>
  <c r="CS22"/>
  <c r="CR22"/>
  <c r="CQ22"/>
  <c r="CL22"/>
  <c r="CI22"/>
  <c r="CB22"/>
  <c r="CA22"/>
  <c r="BZ22"/>
  <c r="BY22"/>
  <c r="BX22"/>
  <c r="BW22"/>
  <c r="BR22"/>
  <c r="BQ22"/>
  <c r="BP22"/>
  <c r="BO22"/>
  <c r="BN22"/>
  <c r="BM22"/>
  <c r="BH22"/>
  <c r="AW22"/>
  <c r="AV22"/>
  <c r="AU22"/>
  <c r="AT22"/>
  <c r="AS22"/>
  <c r="AN22"/>
  <c r="AM22"/>
  <c r="AL22"/>
  <c r="AK22"/>
  <c r="AJ22"/>
  <c r="AI22"/>
  <c r="AD22"/>
  <c r="AC22"/>
  <c r="AB22"/>
  <c r="AA22"/>
  <c r="Z22"/>
  <c r="Y22"/>
  <c r="T22"/>
  <c r="EI21"/>
  <c r="EH21"/>
  <c r="EG21"/>
  <c r="EF21"/>
  <c r="EE21"/>
  <c r="DZ21"/>
  <c r="DY21"/>
  <c r="DX21"/>
  <c r="DW21"/>
  <c r="DV21"/>
  <c r="DU21"/>
  <c r="DP21"/>
  <c r="DO21"/>
  <c r="DN21"/>
  <c r="DM21"/>
  <c r="DL21"/>
  <c r="DK21"/>
  <c r="DF21"/>
  <c r="DE21"/>
  <c r="DD21"/>
  <c r="DC21"/>
  <c r="DB21"/>
  <c r="DA21"/>
  <c r="CV21"/>
  <c r="CU21"/>
  <c r="CT21"/>
  <c r="CS21"/>
  <c r="CR21"/>
  <c r="CQ21"/>
  <c r="CL21"/>
  <c r="CK21"/>
  <c r="CJ21"/>
  <c r="CI21"/>
  <c r="CH21"/>
  <c r="CG21"/>
  <c r="CB21"/>
  <c r="CA21"/>
  <c r="BZ21"/>
  <c r="BY21"/>
  <c r="BX21"/>
  <c r="BW21"/>
  <c r="BR21"/>
  <c r="BQ21"/>
  <c r="BP21"/>
  <c r="BO21"/>
  <c r="BN21"/>
  <c r="BM21"/>
  <c r="BH21"/>
  <c r="BG21"/>
  <c r="BF21"/>
  <c r="BE21"/>
  <c r="BD21"/>
  <c r="BC21"/>
  <c r="AX21"/>
  <c r="AW21"/>
  <c r="AV21"/>
  <c r="AU21"/>
  <c r="AT21"/>
  <c r="AS21"/>
  <c r="AN21"/>
  <c r="AM21"/>
  <c r="AL21"/>
  <c r="AK21"/>
  <c r="AJ21"/>
  <c r="AI21"/>
  <c r="AD21"/>
  <c r="AC21"/>
  <c r="AB21"/>
  <c r="AA21"/>
  <c r="Z21"/>
  <c r="Y21"/>
  <c r="T21"/>
  <c r="EI20"/>
  <c r="EH20"/>
  <c r="EG20"/>
  <c r="EF20"/>
  <c r="EE20"/>
  <c r="DZ20"/>
  <c r="DY20"/>
  <c r="DX20"/>
  <c r="DW20"/>
  <c r="DV20"/>
  <c r="DU20"/>
  <c r="DP20"/>
  <c r="DO20"/>
  <c r="DN20"/>
  <c r="DM20"/>
  <c r="DL20"/>
  <c r="DK20"/>
  <c r="DF20"/>
  <c r="DE20"/>
  <c r="DD20"/>
  <c r="DC20"/>
  <c r="DB20"/>
  <c r="DA20"/>
  <c r="CV20"/>
  <c r="CU20"/>
  <c r="CT20"/>
  <c r="CS20"/>
  <c r="CR20"/>
  <c r="CQ20"/>
  <c r="CL20"/>
  <c r="CK20"/>
  <c r="CJ20"/>
  <c r="CI20"/>
  <c r="CH20"/>
  <c r="CG20"/>
  <c r="CB20"/>
  <c r="CA20"/>
  <c r="BZ20"/>
  <c r="BY20"/>
  <c r="BX20"/>
  <c r="BW20"/>
  <c r="BR20"/>
  <c r="BQ20"/>
  <c r="BP20"/>
  <c r="BO20"/>
  <c r="BN20"/>
  <c r="BM20"/>
  <c r="BH20"/>
  <c r="BG20"/>
  <c r="BF20"/>
  <c r="BE20"/>
  <c r="BD20"/>
  <c r="BC20"/>
  <c r="AX20"/>
  <c r="AW20"/>
  <c r="AV20"/>
  <c r="AU20"/>
  <c r="AT20"/>
  <c r="AS20"/>
  <c r="AN20"/>
  <c r="AM20"/>
  <c r="AL20"/>
  <c r="AK20"/>
  <c r="AJ20"/>
  <c r="AI20"/>
  <c r="AD20"/>
  <c r="AC20"/>
  <c r="AB20"/>
  <c r="AA20"/>
  <c r="Z20"/>
  <c r="Y20"/>
  <c r="T20"/>
  <c r="EI19"/>
  <c r="EH19"/>
  <c r="EG19"/>
  <c r="EF19"/>
  <c r="EE19"/>
  <c r="DZ19"/>
  <c r="DY19"/>
  <c r="DX19"/>
  <c r="DW19"/>
  <c r="DV19"/>
  <c r="DU19"/>
  <c r="DP19"/>
  <c r="DO19"/>
  <c r="DN19"/>
  <c r="DM19"/>
  <c r="DL19"/>
  <c r="DK19"/>
  <c r="DF19"/>
  <c r="DE19"/>
  <c r="DD19"/>
  <c r="DC19"/>
  <c r="DB19"/>
  <c r="DA19"/>
  <c r="CV19"/>
  <c r="CU19"/>
  <c r="CT19"/>
  <c r="CS19"/>
  <c r="CR19"/>
  <c r="CQ19"/>
  <c r="CL19"/>
  <c r="CK19"/>
  <c r="CJ19"/>
  <c r="CI19"/>
  <c r="CH19"/>
  <c r="CG19"/>
  <c r="CB19"/>
  <c r="CA19"/>
  <c r="BZ19"/>
  <c r="BY19"/>
  <c r="BX19"/>
  <c r="BW19"/>
  <c r="BR19"/>
  <c r="BQ19"/>
  <c r="BP19"/>
  <c r="BO19"/>
  <c r="BN19"/>
  <c r="BM19"/>
  <c r="BH19"/>
  <c r="BG19"/>
  <c r="BF19"/>
  <c r="BE19"/>
  <c r="BD19"/>
  <c r="BC19"/>
  <c r="AX19"/>
  <c r="AW19"/>
  <c r="AV19"/>
  <c r="AU19"/>
  <c r="AT19"/>
  <c r="AS19"/>
  <c r="AN19"/>
  <c r="AM19"/>
  <c r="AL19"/>
  <c r="AK19"/>
  <c r="AJ19"/>
  <c r="AI19"/>
  <c r="AD19"/>
  <c r="AC19"/>
  <c r="AB19"/>
  <c r="AA19"/>
  <c r="Z19"/>
  <c r="Y19"/>
  <c r="T19"/>
  <c r="EI18"/>
  <c r="EH18"/>
  <c r="EG18"/>
  <c r="EF18"/>
  <c r="EE18"/>
  <c r="DZ18"/>
  <c r="DY18"/>
  <c r="DX18"/>
  <c r="DW18"/>
  <c r="DV18"/>
  <c r="DU18"/>
  <c r="DP18"/>
  <c r="DO18"/>
  <c r="DN18"/>
  <c r="DM18"/>
  <c r="DL18"/>
  <c r="DK18"/>
  <c r="DF18"/>
  <c r="DE18"/>
  <c r="DD18"/>
  <c r="DC18"/>
  <c r="DB18"/>
  <c r="DA18"/>
  <c r="CV18"/>
  <c r="CU18"/>
  <c r="CT18"/>
  <c r="CS18"/>
  <c r="CR18"/>
  <c r="CQ18"/>
  <c r="CL18"/>
  <c r="CK18"/>
  <c r="CJ18"/>
  <c r="CI18"/>
  <c r="CH18"/>
  <c r="CG18"/>
  <c r="CB18"/>
  <c r="CA18"/>
  <c r="BZ18"/>
  <c r="BY18"/>
  <c r="BX18"/>
  <c r="BW18"/>
  <c r="BR18"/>
  <c r="BQ18"/>
  <c r="BP18"/>
  <c r="BO18"/>
  <c r="BN18"/>
  <c r="BM18"/>
  <c r="BH18"/>
  <c r="BG18"/>
  <c r="BF18"/>
  <c r="BE18"/>
  <c r="BD18"/>
  <c r="BC18"/>
  <c r="AX18"/>
  <c r="AW18"/>
  <c r="AV18"/>
  <c r="AU18"/>
  <c r="AT18"/>
  <c r="AS18"/>
  <c r="AN18"/>
  <c r="AM18"/>
  <c r="AL18"/>
  <c r="AK18"/>
  <c r="AJ18"/>
  <c r="AI18"/>
  <c r="AD18"/>
  <c r="AC18"/>
  <c r="AB18"/>
  <c r="AA18"/>
  <c r="Z18"/>
  <c r="Y18"/>
  <c r="T18"/>
  <c r="EI17"/>
  <c r="EH17"/>
  <c r="EG17"/>
  <c r="EF17"/>
  <c r="EE17"/>
  <c r="DZ17"/>
  <c r="DY17"/>
  <c r="DX17"/>
  <c r="DW17"/>
  <c r="DV17"/>
  <c r="DU17"/>
  <c r="DP17"/>
  <c r="DO17"/>
  <c r="DE17"/>
  <c r="DD17"/>
  <c r="DC17"/>
  <c r="DB17"/>
  <c r="DA17"/>
  <c r="CV17"/>
  <c r="CU17"/>
  <c r="CT17"/>
  <c r="CS17"/>
  <c r="CR17"/>
  <c r="CQ17"/>
  <c r="CL17"/>
  <c r="CA17"/>
  <c r="BZ17"/>
  <c r="BY17"/>
  <c r="BX17"/>
  <c r="BW17"/>
  <c r="BR17"/>
  <c r="BQ17"/>
  <c r="BP17"/>
  <c r="BO17"/>
  <c r="BN17"/>
  <c r="BM17"/>
  <c r="BH17"/>
  <c r="BE17"/>
  <c r="AW17"/>
  <c r="AV17"/>
  <c r="AU17"/>
  <c r="AT17"/>
  <c r="AS17"/>
  <c r="AN17"/>
  <c r="AM17"/>
  <c r="AL17"/>
  <c r="AK17"/>
  <c r="AJ17"/>
  <c r="AI17"/>
  <c r="AD17"/>
  <c r="EI16"/>
  <c r="EH16"/>
  <c r="EG16"/>
  <c r="EF16"/>
  <c r="EE16"/>
  <c r="DZ16"/>
  <c r="DY16"/>
  <c r="DX16"/>
  <c r="DW16"/>
  <c r="DV16"/>
  <c r="DU16"/>
  <c r="DP16"/>
  <c r="DE16"/>
  <c r="DD16"/>
  <c r="DC16"/>
  <c r="DB16"/>
  <c r="DA16"/>
  <c r="CV16"/>
  <c r="CU16"/>
  <c r="CT16"/>
  <c r="CS16"/>
  <c r="CR16"/>
  <c r="CQ16"/>
  <c r="CL16"/>
  <c r="CA16"/>
  <c r="BZ16"/>
  <c r="BY16"/>
  <c r="BX16"/>
  <c r="BW16"/>
  <c r="BR16"/>
  <c r="BQ16"/>
  <c r="BP16"/>
  <c r="BO16"/>
  <c r="BN16"/>
  <c r="BM16"/>
  <c r="BH16"/>
  <c r="BE16"/>
  <c r="AX16"/>
  <c r="AW16"/>
  <c r="AV16"/>
  <c r="AU16"/>
  <c r="AT16"/>
  <c r="AS16"/>
  <c r="AN16"/>
  <c r="AM16"/>
  <c r="AL16"/>
  <c r="AK16"/>
  <c r="AJ16"/>
  <c r="AI16"/>
  <c r="AD16"/>
  <c r="EI15"/>
  <c r="EH15"/>
  <c r="EG15"/>
  <c r="EF15"/>
  <c r="EE15"/>
  <c r="DZ15"/>
  <c r="DY15"/>
  <c r="DX15"/>
  <c r="DW15"/>
  <c r="DV15"/>
  <c r="DU15"/>
  <c r="DP15"/>
  <c r="DM15"/>
  <c r="DF15"/>
  <c r="DE15"/>
  <c r="DD15"/>
  <c r="DC15"/>
  <c r="DB15"/>
  <c r="DA15"/>
  <c r="CV15"/>
  <c r="CU15"/>
  <c r="CT15"/>
  <c r="CS15"/>
  <c r="CR15"/>
  <c r="CQ15"/>
  <c r="CL15"/>
  <c r="CA15"/>
  <c r="BZ15"/>
  <c r="BY15"/>
  <c r="BX15"/>
  <c r="BW15"/>
  <c r="BR15"/>
  <c r="BQ15"/>
  <c r="BP15"/>
  <c r="BO15"/>
  <c r="BN15"/>
  <c r="BM15"/>
  <c r="BH15"/>
  <c r="AX15" s="1"/>
  <c r="BE15"/>
  <c r="AW15"/>
  <c r="AV15"/>
  <c r="AU15"/>
  <c r="AT15"/>
  <c r="AS15"/>
  <c r="AN15"/>
  <c r="AM15"/>
  <c r="AL15"/>
  <c r="AK15"/>
  <c r="AJ15"/>
  <c r="AI15"/>
  <c r="AD15"/>
  <c r="AC15"/>
  <c r="AB15"/>
  <c r="AA15"/>
  <c r="Z15"/>
  <c r="Y15"/>
  <c r="T15"/>
  <c r="EI14"/>
  <c r="EH14"/>
  <c r="EG14"/>
  <c r="EF14"/>
  <c r="EE14"/>
  <c r="DZ14"/>
  <c r="DY14"/>
  <c r="DX14"/>
  <c r="DW14"/>
  <c r="DV14"/>
  <c r="DU14"/>
  <c r="DP14"/>
  <c r="DM14"/>
  <c r="DE14"/>
  <c r="DD14"/>
  <c r="DC14"/>
  <c r="DB14"/>
  <c r="DA14"/>
  <c r="CV14"/>
  <c r="CU14"/>
  <c r="CT14"/>
  <c r="CS14"/>
  <c r="CR14"/>
  <c r="CQ14"/>
  <c r="CL14"/>
  <c r="CI14"/>
  <c r="CA14"/>
  <c r="BZ14"/>
  <c r="BY14"/>
  <c r="BX14"/>
  <c r="BW14"/>
  <c r="BR14"/>
  <c r="BQ14"/>
  <c r="BP14"/>
  <c r="BO14"/>
  <c r="BN14"/>
  <c r="BM14"/>
  <c r="BH14"/>
  <c r="AW14"/>
  <c r="AV14"/>
  <c r="AU14"/>
  <c r="AT14"/>
  <c r="AS14"/>
  <c r="AN14"/>
  <c r="AM14"/>
  <c r="AL14"/>
  <c r="AK14"/>
  <c r="AJ14"/>
  <c r="AI14"/>
  <c r="AD14"/>
  <c r="AA14"/>
  <c r="EI13"/>
  <c r="EH13"/>
  <c r="EG13"/>
  <c r="EF13"/>
  <c r="EE13"/>
  <c r="DZ13"/>
  <c r="DY13"/>
  <c r="DX13"/>
  <c r="DW13"/>
  <c r="DV13"/>
  <c r="DU13"/>
  <c r="DP13"/>
  <c r="DE13"/>
  <c r="DD13"/>
  <c r="DC13"/>
  <c r="DB13"/>
  <c r="DA13"/>
  <c r="CV13"/>
  <c r="CU13"/>
  <c r="CT13"/>
  <c r="CS13"/>
  <c r="CR13"/>
  <c r="CQ13"/>
  <c r="CL13"/>
  <c r="CI13"/>
  <c r="CA13"/>
  <c r="BZ13"/>
  <c r="BY13"/>
  <c r="BX13"/>
  <c r="BW13"/>
  <c r="BR13"/>
  <c r="BQ13"/>
  <c r="BP13"/>
  <c r="BO13"/>
  <c r="BN13"/>
  <c r="BM13"/>
  <c r="BH13"/>
  <c r="AW13"/>
  <c r="AV13"/>
  <c r="AU13"/>
  <c r="AT13"/>
  <c r="AS13"/>
  <c r="AN13"/>
  <c r="AM13"/>
  <c r="AL13"/>
  <c r="AK13"/>
  <c r="AJ13"/>
  <c r="AI13"/>
  <c r="AD13"/>
  <c r="AA13"/>
  <c r="EI12"/>
  <c r="EH12"/>
  <c r="EG12"/>
  <c r="EF12"/>
  <c r="EE12"/>
  <c r="DZ12"/>
  <c r="DY12"/>
  <c r="DX12"/>
  <c r="DW12"/>
  <c r="DV12"/>
  <c r="DU12"/>
  <c r="DP12"/>
  <c r="DE12"/>
  <c r="DD12"/>
  <c r="DC12"/>
  <c r="DB12"/>
  <c r="DA12"/>
  <c r="CV12"/>
  <c r="CU12"/>
  <c r="CT12"/>
  <c r="CS12"/>
  <c r="CR12"/>
  <c r="CQ12"/>
  <c r="CL12"/>
  <c r="CI12"/>
  <c r="CA12"/>
  <c r="BZ12"/>
  <c r="BY12"/>
  <c r="BX12"/>
  <c r="BW12"/>
  <c r="BR12"/>
  <c r="BQ12"/>
  <c r="BP12"/>
  <c r="BO12"/>
  <c r="BN12"/>
  <c r="BM12"/>
  <c r="BH12"/>
  <c r="AW12"/>
  <c r="AV12"/>
  <c r="AU12"/>
  <c r="AT12"/>
  <c r="AS12"/>
  <c r="AN12"/>
  <c r="AM12"/>
  <c r="AL12"/>
  <c r="AK12"/>
  <c r="AJ12"/>
  <c r="AI12"/>
  <c r="AD12"/>
  <c r="AA12"/>
  <c r="EI11"/>
  <c r="EH11"/>
  <c r="EG11"/>
  <c r="EF11"/>
  <c r="EE11"/>
  <c r="DZ11"/>
  <c r="DY11"/>
  <c r="DX11"/>
  <c r="DW11"/>
  <c r="DV11"/>
  <c r="DU11"/>
  <c r="DP11"/>
  <c r="DE11"/>
  <c r="DD11"/>
  <c r="DC11"/>
  <c r="DB11"/>
  <c r="DA11"/>
  <c r="CV11"/>
  <c r="CU11"/>
  <c r="CT11"/>
  <c r="CS11"/>
  <c r="CR11"/>
  <c r="CQ11"/>
  <c r="CL11"/>
  <c r="CI11"/>
  <c r="CA11"/>
  <c r="BZ11"/>
  <c r="BY11"/>
  <c r="BX11"/>
  <c r="BW11"/>
  <c r="BR11"/>
  <c r="BQ11"/>
  <c r="BP11"/>
  <c r="BO11"/>
  <c r="BN11"/>
  <c r="BM11"/>
  <c r="BH11"/>
  <c r="AW11"/>
  <c r="AV11"/>
  <c r="AU11"/>
  <c r="AT11"/>
  <c r="AS11"/>
  <c r="AN11"/>
  <c r="AM11"/>
  <c r="AL11"/>
  <c r="AK11"/>
  <c r="AJ11"/>
  <c r="AI11"/>
  <c r="AD11"/>
  <c r="AA11"/>
  <c r="EI10"/>
  <c r="EH10"/>
  <c r="EG10"/>
  <c r="EF10"/>
  <c r="EE10"/>
  <c r="DZ10"/>
  <c r="DY10"/>
  <c r="DX10"/>
  <c r="DW10"/>
  <c r="DV10"/>
  <c r="DU10"/>
  <c r="DP10"/>
  <c r="DE10"/>
  <c r="DD10"/>
  <c r="DC10"/>
  <c r="DB10"/>
  <c r="DA10"/>
  <c r="CV10"/>
  <c r="CU10"/>
  <c r="CT10"/>
  <c r="CS10"/>
  <c r="CR10"/>
  <c r="CQ10"/>
  <c r="CL10"/>
  <c r="CI10"/>
  <c r="CA10"/>
  <c r="BZ10"/>
  <c r="BY10"/>
  <c r="BX10"/>
  <c r="BW10"/>
  <c r="BR10"/>
  <c r="BQ10"/>
  <c r="BP10"/>
  <c r="BO10"/>
  <c r="BN10"/>
  <c r="BM10"/>
  <c r="BH10"/>
  <c r="AW10"/>
  <c r="AV10"/>
  <c r="AU10"/>
  <c r="AT10"/>
  <c r="AS10"/>
  <c r="AN10"/>
  <c r="AM10"/>
  <c r="AL10"/>
  <c r="AK10"/>
  <c r="AJ10"/>
  <c r="AI10"/>
  <c r="AD10"/>
  <c r="AA10"/>
  <c r="EI9"/>
  <c r="EH9"/>
  <c r="EG9"/>
  <c r="EF9"/>
  <c r="EE9"/>
  <c r="DZ9"/>
  <c r="DY9"/>
  <c r="DX9"/>
  <c r="DW9"/>
  <c r="DV9"/>
  <c r="DU9"/>
  <c r="DP9"/>
  <c r="DE9"/>
  <c r="DD9"/>
  <c r="DC9"/>
  <c r="DB9"/>
  <c r="DA9"/>
  <c r="CV9"/>
  <c r="CU9"/>
  <c r="CT9"/>
  <c r="CS9"/>
  <c r="CR9"/>
  <c r="CQ9"/>
  <c r="CL9"/>
  <c r="CI9"/>
  <c r="CA9"/>
  <c r="BZ9"/>
  <c r="BY9"/>
  <c r="BX9"/>
  <c r="BW9"/>
  <c r="BR9"/>
  <c r="BQ9"/>
  <c r="BP9"/>
  <c r="BO9"/>
  <c r="BN9"/>
  <c r="BM9"/>
  <c r="BH9"/>
  <c r="AW9"/>
  <c r="AV9"/>
  <c r="AU9"/>
  <c r="AT9"/>
  <c r="AS9"/>
  <c r="AN9"/>
  <c r="AM9"/>
  <c r="AL9"/>
  <c r="AK9"/>
  <c r="AJ9"/>
  <c r="AI9"/>
  <c r="AD9"/>
  <c r="AA9"/>
  <c r="EI8"/>
  <c r="EH8"/>
  <c r="EG8"/>
  <c r="EF8"/>
  <c r="EE8"/>
  <c r="DZ8"/>
  <c r="DY8"/>
  <c r="DX8"/>
  <c r="DW8"/>
  <c r="DV8"/>
  <c r="DU8"/>
  <c r="DP8"/>
  <c r="DE8"/>
  <c r="DD8"/>
  <c r="DC8"/>
  <c r="DB8"/>
  <c r="DA8"/>
  <c r="CV8"/>
  <c r="CU8"/>
  <c r="CT8"/>
  <c r="CS8"/>
  <c r="CR8"/>
  <c r="CQ8"/>
  <c r="CL8"/>
  <c r="CI8"/>
  <c r="CA8"/>
  <c r="BZ8"/>
  <c r="BY8"/>
  <c r="BX8"/>
  <c r="BW8"/>
  <c r="BR8"/>
  <c r="BQ8"/>
  <c r="BP8"/>
  <c r="BO8"/>
  <c r="BN8"/>
  <c r="BM8"/>
  <c r="BH8"/>
  <c r="AW8"/>
  <c r="AV8"/>
  <c r="AU8"/>
  <c r="AT8"/>
  <c r="AS8"/>
  <c r="AN8"/>
  <c r="AM8"/>
  <c r="AL8"/>
  <c r="AK8"/>
  <c r="AJ8"/>
  <c r="AI8"/>
  <c r="AD8"/>
  <c r="AA8"/>
  <c r="EI7"/>
  <c r="EH7"/>
  <c r="EG7"/>
  <c r="EF7"/>
  <c r="EE7"/>
  <c r="DZ7"/>
  <c r="DY7"/>
  <c r="DX7"/>
  <c r="DW7"/>
  <c r="DV7"/>
  <c r="DU7"/>
  <c r="DP7"/>
  <c r="DE7"/>
  <c r="DD7"/>
  <c r="DC7"/>
  <c r="DB7"/>
  <c r="DA7"/>
  <c r="CV7"/>
  <c r="CU7"/>
  <c r="CT7"/>
  <c r="CS7"/>
  <c r="CR7"/>
  <c r="CQ7"/>
  <c r="CL7"/>
  <c r="CI7"/>
  <c r="CA7"/>
  <c r="BZ7"/>
  <c r="BY7"/>
  <c r="BX7"/>
  <c r="BW7"/>
  <c r="BR7"/>
  <c r="BQ7"/>
  <c r="BP7"/>
  <c r="BO7"/>
  <c r="BN7"/>
  <c r="BM7"/>
  <c r="BH7"/>
  <c r="AW7"/>
  <c r="AV7"/>
  <c r="AU7"/>
  <c r="AT7"/>
  <c r="AS7"/>
  <c r="AN7"/>
  <c r="AM7"/>
  <c r="AL7"/>
  <c r="AK7"/>
  <c r="AJ7"/>
  <c r="AI7"/>
  <c r="AD7"/>
  <c r="AA7"/>
  <c r="EI6"/>
  <c r="EH6"/>
  <c r="EG6"/>
  <c r="EF6"/>
  <c r="EE6"/>
  <c r="DZ6"/>
  <c r="DY6"/>
  <c r="DX6"/>
  <c r="DW6"/>
  <c r="DV6"/>
  <c r="DU6"/>
  <c r="DP6"/>
  <c r="DE6"/>
  <c r="DD6"/>
  <c r="DC6"/>
  <c r="DB6"/>
  <c r="DA6"/>
  <c r="CV6"/>
  <c r="CU6"/>
  <c r="CT6"/>
  <c r="CS6"/>
  <c r="CR6"/>
  <c r="CQ6"/>
  <c r="CL6"/>
  <c r="CI6"/>
  <c r="CA6"/>
  <c r="BZ6"/>
  <c r="BY6"/>
  <c r="BX6"/>
  <c r="BW6"/>
  <c r="BR6"/>
  <c r="BQ6"/>
  <c r="BP6"/>
  <c r="BO6"/>
  <c r="BN6"/>
  <c r="BM6"/>
  <c r="BH6"/>
  <c r="AW6"/>
  <c r="AV6"/>
  <c r="AU6"/>
  <c r="AT6"/>
  <c r="AS6"/>
  <c r="AN6"/>
  <c r="AM6"/>
  <c r="AL6"/>
  <c r="AK6"/>
  <c r="AJ6"/>
  <c r="AI6"/>
  <c r="AD6"/>
  <c r="AA6"/>
  <c r="EI5"/>
  <c r="EH5"/>
  <c r="EG5"/>
  <c r="EF5"/>
  <c r="EE5"/>
  <c r="DZ5"/>
  <c r="DY5"/>
  <c r="DX5"/>
  <c r="DW5"/>
  <c r="DV5"/>
  <c r="DU5"/>
  <c r="DP5"/>
  <c r="DE5"/>
  <c r="DD5"/>
  <c r="DC5"/>
  <c r="DB5"/>
  <c r="DA5"/>
  <c r="CV5"/>
  <c r="CU5"/>
  <c r="CT5"/>
  <c r="CS5"/>
  <c r="CR5"/>
  <c r="CQ5"/>
  <c r="CL5"/>
  <c r="CI5"/>
  <c r="CA5"/>
  <c r="BZ5"/>
  <c r="BY5"/>
  <c r="BX5"/>
  <c r="BW5"/>
  <c r="BR5"/>
  <c r="BQ5"/>
  <c r="BP5"/>
  <c r="BO5"/>
  <c r="BN5"/>
  <c r="BM5"/>
  <c r="BH5"/>
  <c r="AW5"/>
  <c r="AV5"/>
  <c r="AU5"/>
  <c r="AT5"/>
  <c r="AS5"/>
  <c r="AN5"/>
  <c r="AM5"/>
  <c r="AL5"/>
  <c r="AK5"/>
  <c r="AJ5"/>
  <c r="AI5"/>
  <c r="AD5"/>
  <c r="AA5"/>
  <c r="EI4"/>
  <c r="EH4"/>
  <c r="EG4"/>
  <c r="EF4"/>
  <c r="DY4"/>
  <c r="DX4"/>
  <c r="DW4"/>
  <c r="DV4"/>
  <c r="DE4"/>
  <c r="DD4"/>
  <c r="DC4"/>
  <c r="DB4"/>
  <c r="CU4"/>
  <c r="CT4"/>
  <c r="CS4"/>
  <c r="CR4"/>
  <c r="CA4"/>
  <c r="BZ4"/>
  <c r="BY4"/>
  <c r="BX4"/>
  <c r="BQ4"/>
  <c r="BP4"/>
  <c r="BO4"/>
  <c r="BN4"/>
  <c r="AW4"/>
  <c r="AV4"/>
  <c r="AU4"/>
  <c r="AT4"/>
  <c r="AM4"/>
  <c r="AL4"/>
  <c r="AK4"/>
  <c r="AJ4"/>
  <c r="EE4"/>
  <c r="DZ4"/>
  <c r="DU4"/>
  <c r="DP4"/>
  <c r="DA4"/>
  <c r="CQ4"/>
  <c r="CV4"/>
  <c r="CL4"/>
  <c r="BW4"/>
  <c r="BR4"/>
  <c r="BM4"/>
  <c r="BH4"/>
  <c r="AS4"/>
  <c r="AI4"/>
  <c r="AN4"/>
  <c r="AD4"/>
  <c r="Q24"/>
  <c r="K24" i="3" s="1"/>
  <c r="Q23" i="1"/>
  <c r="K8" i="3" s="1"/>
  <c r="Q22" i="1"/>
  <c r="K5" i="3" s="1"/>
  <c r="Q21" i="1"/>
  <c r="K11" i="3" s="1"/>
  <c r="Q20" i="1"/>
  <c r="K23" i="3" s="1"/>
  <c r="Q19" i="1"/>
  <c r="K16" i="3" s="1"/>
  <c r="Q18" i="1"/>
  <c r="K21" i="3" s="1"/>
  <c r="Q17" i="1"/>
  <c r="K7" i="3" s="1"/>
  <c r="Q16" i="1"/>
  <c r="K4" i="3" s="1"/>
  <c r="Q15" i="1"/>
  <c r="K15" i="3" s="1"/>
  <c r="Q14" i="1"/>
  <c r="K6" i="3" s="1"/>
  <c r="Q13" i="1"/>
  <c r="K12" i="3" s="1"/>
  <c r="Q12" i="1"/>
  <c r="K14" i="3" s="1"/>
  <c r="Q11" i="1"/>
  <c r="K10" i="3" s="1"/>
  <c r="Q10" i="1"/>
  <c r="K13" i="3" s="1"/>
  <c r="Q9" i="1"/>
  <c r="K19" i="3" s="1"/>
  <c r="Q8" i="1"/>
  <c r="K17" i="3" s="1"/>
  <c r="Q7" i="1"/>
  <c r="K18" i="3" s="1"/>
  <c r="Q6" i="1"/>
  <c r="K9" i="3" s="1"/>
  <c r="Q5" i="1"/>
  <c r="K20" i="3" s="1"/>
  <c r="Q4" i="1"/>
  <c r="K22" i="3" s="1"/>
  <c r="I24" i="1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J24"/>
  <c r="J23"/>
  <c r="J22"/>
  <c r="J21"/>
  <c r="J20"/>
  <c r="J19"/>
  <c r="J18"/>
  <c r="J17"/>
  <c r="J16"/>
  <c r="J15"/>
  <c r="J14"/>
  <c r="J13"/>
  <c r="J12"/>
  <c r="J9"/>
  <c r="F24"/>
  <c r="F24" i="4" s="1"/>
  <c r="E24" i="1"/>
  <c r="E24" i="4" s="1"/>
  <c r="D24" i="1"/>
  <c r="D24" i="4" s="1"/>
  <c r="F23" i="1"/>
  <c r="F8" i="4" s="1"/>
  <c r="E23" i="1"/>
  <c r="E8" i="4" s="1"/>
  <c r="D23" i="1"/>
  <c r="D8" i="4" s="1"/>
  <c r="F22" i="1"/>
  <c r="F5" i="4" s="1"/>
  <c r="E22" i="1"/>
  <c r="E5" i="4" s="1"/>
  <c r="D22" i="1"/>
  <c r="D5" i="4" s="1"/>
  <c r="F21" i="1"/>
  <c r="F11" i="4" s="1"/>
  <c r="E21" i="1"/>
  <c r="E11" i="4" s="1"/>
  <c r="D21" i="1"/>
  <c r="D11" i="4" s="1"/>
  <c r="F20" i="1"/>
  <c r="F23" i="4" s="1"/>
  <c r="E20" i="1"/>
  <c r="E23" i="4" s="1"/>
  <c r="D20" i="1"/>
  <c r="D23" i="4" s="1"/>
  <c r="F19" i="1"/>
  <c r="F16" i="4" s="1"/>
  <c r="E19" i="1"/>
  <c r="E16" i="4" s="1"/>
  <c r="D19" i="1"/>
  <c r="D16" i="4" s="1"/>
  <c r="F18" i="1"/>
  <c r="F21" i="4" s="1"/>
  <c r="E18" i="1"/>
  <c r="E21" i="4" s="1"/>
  <c r="D18" i="1"/>
  <c r="D21" i="4" s="1"/>
  <c r="F17" i="1"/>
  <c r="F7" i="4" s="1"/>
  <c r="E17" i="1"/>
  <c r="E7" i="4" s="1"/>
  <c r="D17" i="1"/>
  <c r="D7" i="4" s="1"/>
  <c r="F16" i="1"/>
  <c r="F4" i="4" s="1"/>
  <c r="E16" i="1"/>
  <c r="E4" i="4" s="1"/>
  <c r="D16" i="1"/>
  <c r="D4" i="4" s="1"/>
  <c r="F15" i="1"/>
  <c r="F15" i="4" s="1"/>
  <c r="E15" i="1"/>
  <c r="E15" i="4" s="1"/>
  <c r="D15" i="1"/>
  <c r="D15" i="4" s="1"/>
  <c r="F14" i="1"/>
  <c r="F6" i="4" s="1"/>
  <c r="E14" i="1"/>
  <c r="E6" i="4" s="1"/>
  <c r="D14" i="1"/>
  <c r="D6" i="4" s="1"/>
  <c r="F13" i="1"/>
  <c r="F12" i="4" s="1"/>
  <c r="E13" i="1"/>
  <c r="E12" i="4" s="1"/>
  <c r="D13" i="1"/>
  <c r="D12" i="4" s="1"/>
  <c r="F12" i="1"/>
  <c r="F14" i="4" s="1"/>
  <c r="E12" i="1"/>
  <c r="E14" i="4" s="1"/>
  <c r="D12" i="1"/>
  <c r="D14" i="4" s="1"/>
  <c r="F11" i="1"/>
  <c r="F10" i="4" s="1"/>
  <c r="E11" i="1"/>
  <c r="E10" i="4" s="1"/>
  <c r="D11" i="1"/>
  <c r="D10" i="4" s="1"/>
  <c r="F10" i="1"/>
  <c r="F13" i="4" s="1"/>
  <c r="F9" i="1"/>
  <c r="F19" i="4" s="1"/>
  <c r="F8" i="1"/>
  <c r="F17" i="4" s="1"/>
  <c r="F7" i="1"/>
  <c r="F18" i="4" s="1"/>
  <c r="F6" i="1"/>
  <c r="F9" i="4" s="1"/>
  <c r="F5" i="1"/>
  <c r="F20" i="4" s="1"/>
  <c r="E10" i="1"/>
  <c r="E13" i="4" s="1"/>
  <c r="E9" i="1"/>
  <c r="E19" i="4" s="1"/>
  <c r="E8" i="1"/>
  <c r="E17" i="4" s="1"/>
  <c r="E7" i="1"/>
  <c r="E18" i="4" s="1"/>
  <c r="E6" i="1"/>
  <c r="E9" i="4" s="1"/>
  <c r="E5" i="1"/>
  <c r="E20" i="4" s="1"/>
  <c r="E4" i="1"/>
  <c r="E22" i="4" s="1"/>
  <c r="F4" i="1"/>
  <c r="F22" i="4" s="1"/>
  <c r="D10" i="1"/>
  <c r="D13" i="4" s="1"/>
  <c r="D9" i="1"/>
  <c r="D19" i="4" s="1"/>
  <c r="D8" i="1"/>
  <c r="D17" i="4" s="1"/>
  <c r="D7" i="1"/>
  <c r="D18" i="4" s="1"/>
  <c r="D6" i="1"/>
  <c r="D9" i="4" s="1"/>
  <c r="D5" i="1"/>
  <c r="D20" i="4" s="1"/>
  <c r="D4" i="1"/>
  <c r="D22" i="4" s="1"/>
  <c r="A5" i="1"/>
  <c r="A20" i="4" s="1"/>
  <c r="Q22" i="2" l="1"/>
  <c r="Q20"/>
  <c r="Q9"/>
  <c r="Q18"/>
  <c r="Q17"/>
  <c r="Q19"/>
  <c r="Q13"/>
  <c r="Q10"/>
  <c r="Q14"/>
  <c r="Q12"/>
  <c r="Q6"/>
  <c r="Q15"/>
  <c r="Q4"/>
  <c r="Q7"/>
  <c r="Q21"/>
  <c r="Q16"/>
  <c r="Q23"/>
  <c r="Q11"/>
  <c r="Q5"/>
  <c r="Q8"/>
  <c r="Q24"/>
  <c r="K22" i="4"/>
  <c r="K20"/>
  <c r="K9"/>
  <c r="K18"/>
  <c r="K17"/>
  <c r="K19"/>
  <c r="K13"/>
  <c r="K10"/>
  <c r="K14"/>
  <c r="K12"/>
  <c r="K6"/>
  <c r="K15"/>
  <c r="K4"/>
  <c r="K7"/>
  <c r="K21"/>
  <c r="K16"/>
  <c r="K23"/>
  <c r="K11"/>
  <c r="K5"/>
  <c r="K8"/>
  <c r="K24"/>
  <c r="C4" i="1"/>
  <c r="C22" i="4" s="1"/>
  <c r="D9" i="2"/>
  <c r="D9" i="3"/>
  <c r="D13" i="2"/>
  <c r="D13" i="3"/>
  <c r="E22" i="2"/>
  <c r="E22" i="3"/>
  <c r="E17" i="2"/>
  <c r="E17" i="3"/>
  <c r="F9" i="2"/>
  <c r="F9" i="3"/>
  <c r="F17" i="2"/>
  <c r="F17" i="3"/>
  <c r="E10" i="2"/>
  <c r="E10" i="3"/>
  <c r="F14" i="2"/>
  <c r="F14" i="3"/>
  <c r="E12" i="2"/>
  <c r="E12" i="3"/>
  <c r="F6" i="2"/>
  <c r="F6" i="3"/>
  <c r="E15" i="2"/>
  <c r="E15" i="3"/>
  <c r="F4" i="2"/>
  <c r="F4" i="3"/>
  <c r="E7" i="2"/>
  <c r="E7" i="3"/>
  <c r="F21" i="2"/>
  <c r="F21" i="3"/>
  <c r="E16" i="2"/>
  <c r="E16" i="3"/>
  <c r="F23" i="2"/>
  <c r="F23" i="3"/>
  <c r="E11" i="2"/>
  <c r="E11" i="3"/>
  <c r="F5" i="2"/>
  <c r="F5" i="3"/>
  <c r="D24" i="2"/>
  <c r="D24" i="3"/>
  <c r="F24" i="2"/>
  <c r="F24" i="3"/>
  <c r="J12" i="2"/>
  <c r="J7"/>
  <c r="J11"/>
  <c r="J8"/>
  <c r="M6" i="1"/>
  <c r="M8"/>
  <c r="L14" i="2"/>
  <c r="L6"/>
  <c r="L21"/>
  <c r="L23"/>
  <c r="L5"/>
  <c r="I20"/>
  <c r="I18"/>
  <c r="I19"/>
  <c r="I12"/>
  <c r="I7"/>
  <c r="I11"/>
  <c r="A6" i="1"/>
  <c r="A9" i="4" s="1"/>
  <c r="A20" i="3"/>
  <c r="D20" i="2"/>
  <c r="D20" i="3"/>
  <c r="D18" i="2"/>
  <c r="D18" i="3"/>
  <c r="D19" i="2"/>
  <c r="D19" i="3"/>
  <c r="F22" i="2"/>
  <c r="F22" i="3"/>
  <c r="E20" i="2"/>
  <c r="E20" i="3"/>
  <c r="E18" i="2"/>
  <c r="E18" i="3"/>
  <c r="E19" i="2"/>
  <c r="E19" i="3"/>
  <c r="F20" i="2"/>
  <c r="F20" i="3"/>
  <c r="F18" i="2"/>
  <c r="F18" i="3"/>
  <c r="F19" i="2"/>
  <c r="F19" i="3"/>
  <c r="D10" i="2"/>
  <c r="D10" i="3"/>
  <c r="F10" i="2"/>
  <c r="F10" i="3"/>
  <c r="E14" i="2"/>
  <c r="E14" i="3"/>
  <c r="D12" i="2"/>
  <c r="D12" i="3"/>
  <c r="F12" i="2"/>
  <c r="F12" i="3"/>
  <c r="E6" i="2"/>
  <c r="E6" i="3"/>
  <c r="D15" i="2"/>
  <c r="D15" i="3"/>
  <c r="F15" i="2"/>
  <c r="F15" i="3"/>
  <c r="E4" i="2"/>
  <c r="E4" i="3"/>
  <c r="D7" i="2"/>
  <c r="D7" i="3"/>
  <c r="F7" i="2"/>
  <c r="F7" i="3"/>
  <c r="E21" i="2"/>
  <c r="E21" i="3"/>
  <c r="D16" i="2"/>
  <c r="D16" i="3"/>
  <c r="F16" i="2"/>
  <c r="F16" i="3"/>
  <c r="E23" i="2"/>
  <c r="E23" i="3"/>
  <c r="D11" i="2"/>
  <c r="D11" i="3"/>
  <c r="F11" i="2"/>
  <c r="F11" i="3"/>
  <c r="E5" i="2"/>
  <c r="E5" i="3"/>
  <c r="D8" i="2"/>
  <c r="D8" i="3"/>
  <c r="F8" i="2"/>
  <c r="F8" i="3"/>
  <c r="E24" i="2"/>
  <c r="E24" i="3"/>
  <c r="J14" i="2"/>
  <c r="J6"/>
  <c r="J4"/>
  <c r="J21"/>
  <c r="J23"/>
  <c r="J5"/>
  <c r="J24"/>
  <c r="M5" i="1"/>
  <c r="M7"/>
  <c r="M9"/>
  <c r="L10" i="2"/>
  <c r="L12"/>
  <c r="L15"/>
  <c r="L7"/>
  <c r="L16"/>
  <c r="L11"/>
  <c r="L8"/>
  <c r="I22"/>
  <c r="I9"/>
  <c r="I17"/>
  <c r="I13"/>
  <c r="I14"/>
  <c r="I6"/>
  <c r="I4"/>
  <c r="I21"/>
  <c r="I23"/>
  <c r="I5"/>
  <c r="I24"/>
  <c r="AD22"/>
  <c r="AI22"/>
  <c r="BI4" i="1"/>
  <c r="BS4"/>
  <c r="CM4"/>
  <c r="CQ22" i="2"/>
  <c r="DQ4" i="1"/>
  <c r="EA4"/>
  <c r="Z4"/>
  <c r="AB4"/>
  <c r="AT22" i="2"/>
  <c r="AV22"/>
  <c r="BN22"/>
  <c r="BP22"/>
  <c r="BX22"/>
  <c r="BZ22"/>
  <c r="CH4" i="1"/>
  <c r="CJ4"/>
  <c r="DB22" i="2"/>
  <c r="DD22"/>
  <c r="DL4" i="1"/>
  <c r="J5"/>
  <c r="D22" i="2"/>
  <c r="D22" i="3"/>
  <c r="D17" i="2"/>
  <c r="D17" i="3"/>
  <c r="E9" i="2"/>
  <c r="E9" i="3"/>
  <c r="E13" i="2"/>
  <c r="E13" i="3"/>
  <c r="F13" i="2"/>
  <c r="F13" i="3"/>
  <c r="D14" i="2"/>
  <c r="D14" i="3"/>
  <c r="D6" i="2"/>
  <c r="D6" i="3"/>
  <c r="D4" i="2"/>
  <c r="D4" i="3"/>
  <c r="D21" i="2"/>
  <c r="D21" i="3"/>
  <c r="D23" i="2"/>
  <c r="D23" i="3"/>
  <c r="D5" i="2"/>
  <c r="D5" i="3"/>
  <c r="E8" i="2"/>
  <c r="E8" i="3"/>
  <c r="H9" i="1"/>
  <c r="H19" i="4" s="1"/>
  <c r="J15" i="2"/>
  <c r="J16"/>
  <c r="M4" i="1"/>
  <c r="L4" i="2"/>
  <c r="L24"/>
  <c r="I15"/>
  <c r="I16"/>
  <c r="I8"/>
  <c r="AO4" i="1"/>
  <c r="AS22" i="2"/>
  <c r="BC4" i="1"/>
  <c r="BW22" i="2"/>
  <c r="CW4" i="1"/>
  <c r="DA22" i="2"/>
  <c r="DK4" i="1"/>
  <c r="EE22" i="2"/>
  <c r="AA4" i="1"/>
  <c r="AC4"/>
  <c r="AU22" i="2"/>
  <c r="AW22"/>
  <c r="BE4" i="1"/>
  <c r="BG4"/>
  <c r="BY22" i="2"/>
  <c r="CA22"/>
  <c r="CI4" i="1"/>
  <c r="CK4"/>
  <c r="DC22" i="2"/>
  <c r="DE22"/>
  <c r="DM4" i="1"/>
  <c r="DO4"/>
  <c r="EG22" i="2"/>
  <c r="EI22"/>
  <c r="AE5" i="1"/>
  <c r="Z5"/>
  <c r="AB5"/>
  <c r="AO5"/>
  <c r="AT20" i="2"/>
  <c r="AV20"/>
  <c r="BI5" i="1"/>
  <c r="BD5"/>
  <c r="BF5"/>
  <c r="BS5"/>
  <c r="BX20" i="2"/>
  <c r="BZ20"/>
  <c r="CI20"/>
  <c r="CG5" i="1"/>
  <c r="CS20" i="2"/>
  <c r="CK5" i="1"/>
  <c r="DA20" i="2"/>
  <c r="DC20"/>
  <c r="DE20"/>
  <c r="DU20"/>
  <c r="DW20"/>
  <c r="DY20"/>
  <c r="EE20"/>
  <c r="EG20"/>
  <c r="EI20"/>
  <c r="AE6" i="1"/>
  <c r="Z6"/>
  <c r="AB6"/>
  <c r="AO6"/>
  <c r="AT9" i="2"/>
  <c r="AV9"/>
  <c r="BI6" i="1"/>
  <c r="BD6"/>
  <c r="BF6"/>
  <c r="BS6"/>
  <c r="BX9" i="2"/>
  <c r="BZ9"/>
  <c r="CI9"/>
  <c r="CG6" i="1"/>
  <c r="CS9" i="2"/>
  <c r="CK6" i="1"/>
  <c r="DA9" i="2"/>
  <c r="DC9"/>
  <c r="DE9"/>
  <c r="DU9"/>
  <c r="DW9"/>
  <c r="DY9"/>
  <c r="EE9"/>
  <c r="EG9"/>
  <c r="EI9"/>
  <c r="AE7" i="1"/>
  <c r="Z7"/>
  <c r="AB7"/>
  <c r="AO7"/>
  <c r="AT18" i="2"/>
  <c r="AV18"/>
  <c r="BI7" i="1"/>
  <c r="BD7"/>
  <c r="BF7"/>
  <c r="BS7"/>
  <c r="BX18" i="2"/>
  <c r="BZ18"/>
  <c r="CI18"/>
  <c r="CG7" i="1"/>
  <c r="CS18" i="2"/>
  <c r="CK7" i="1"/>
  <c r="DA18" i="2"/>
  <c r="DC18"/>
  <c r="DE18"/>
  <c r="DU18"/>
  <c r="DW18"/>
  <c r="DY18"/>
  <c r="EE18"/>
  <c r="EG18"/>
  <c r="EI18"/>
  <c r="AE8" i="1"/>
  <c r="Z8"/>
  <c r="AB8"/>
  <c r="DN4"/>
  <c r="EF22" i="2"/>
  <c r="EH22"/>
  <c r="AA20"/>
  <c r="Y5" i="1"/>
  <c r="AK20" i="2"/>
  <c r="AC5" i="1"/>
  <c r="AS20" i="2"/>
  <c r="AU20"/>
  <c r="AW20"/>
  <c r="BM20"/>
  <c r="BO20"/>
  <c r="BQ20"/>
  <c r="BW20"/>
  <c r="BY20"/>
  <c r="CA20"/>
  <c r="CM5" i="1"/>
  <c r="CH5"/>
  <c r="CJ5"/>
  <c r="CW5"/>
  <c r="DB20" i="2"/>
  <c r="DD20"/>
  <c r="DQ5" i="1"/>
  <c r="DL5"/>
  <c r="DN5"/>
  <c r="EA5"/>
  <c r="EF20" i="2"/>
  <c r="EH20"/>
  <c r="AA9"/>
  <c r="Y6" i="1"/>
  <c r="AK9" i="2"/>
  <c r="AC6" i="1"/>
  <c r="AS9" i="2"/>
  <c r="AU9"/>
  <c r="AW9"/>
  <c r="BM9"/>
  <c r="BO9"/>
  <c r="BQ9"/>
  <c r="BW9"/>
  <c r="BY9"/>
  <c r="CA9"/>
  <c r="CM6" i="1"/>
  <c r="CH6"/>
  <c r="CJ6"/>
  <c r="CW6"/>
  <c r="DB9" i="2"/>
  <c r="DD9"/>
  <c r="DQ6" i="1"/>
  <c r="DL6"/>
  <c r="DN6"/>
  <c r="EA6"/>
  <c r="EF9" i="2"/>
  <c r="EH9"/>
  <c r="AA18"/>
  <c r="Y7" i="1"/>
  <c r="AK18" i="2"/>
  <c r="AC7" i="1"/>
  <c r="AS18" i="2"/>
  <c r="AU18"/>
  <c r="AW18"/>
  <c r="BM18"/>
  <c r="BO18"/>
  <c r="BQ18"/>
  <c r="BW18"/>
  <c r="BY18"/>
  <c r="CA18"/>
  <c r="CM7" i="1"/>
  <c r="CH7"/>
  <c r="CJ7"/>
  <c r="CW7"/>
  <c r="DB18" i="2"/>
  <c r="DD18"/>
  <c r="DQ7" i="1"/>
  <c r="DL7"/>
  <c r="DN7"/>
  <c r="EA7"/>
  <c r="EF18" i="2"/>
  <c r="EH18"/>
  <c r="AA17"/>
  <c r="Y8" i="1"/>
  <c r="AK17" i="2"/>
  <c r="AC8" i="1"/>
  <c r="AS17" i="2"/>
  <c r="AU17"/>
  <c r="AW17"/>
  <c r="BM17"/>
  <c r="BO17"/>
  <c r="BQ17"/>
  <c r="BW17"/>
  <c r="BY17"/>
  <c r="CA17"/>
  <c r="CM8" i="1"/>
  <c r="CH8"/>
  <c r="CJ8"/>
  <c r="CW8"/>
  <c r="DB17" i="2"/>
  <c r="DD17"/>
  <c r="DQ8" i="1"/>
  <c r="DL8"/>
  <c r="DN8"/>
  <c r="EA8"/>
  <c r="EF17" i="2"/>
  <c r="EH17"/>
  <c r="AA19"/>
  <c r="Y9" i="1"/>
  <c r="AK19" i="2"/>
  <c r="AC9" i="1"/>
  <c r="AS19" i="2"/>
  <c r="AU19"/>
  <c r="AW19"/>
  <c r="BM19"/>
  <c r="BO19"/>
  <c r="BQ19"/>
  <c r="BW19"/>
  <c r="BY19"/>
  <c r="CA19"/>
  <c r="CM9" i="1"/>
  <c r="CH9"/>
  <c r="CJ9"/>
  <c r="CW9"/>
  <c r="DB19" i="2"/>
  <c r="DD19"/>
  <c r="DQ9" i="1"/>
  <c r="DL9"/>
  <c r="DN9"/>
  <c r="EA9"/>
  <c r="EF19" i="2"/>
  <c r="EH19"/>
  <c r="AA13"/>
  <c r="AK13"/>
  <c r="AS13"/>
  <c r="AU13"/>
  <c r="AW13"/>
  <c r="BM13"/>
  <c r="BO13"/>
  <c r="BQ13"/>
  <c r="BW13"/>
  <c r="BY13"/>
  <c r="CA13"/>
  <c r="CL13"/>
  <c r="CR13"/>
  <c r="CT13"/>
  <c r="CV13"/>
  <c r="DB13"/>
  <c r="DD13"/>
  <c r="DP13"/>
  <c r="DV13"/>
  <c r="DX13"/>
  <c r="DZ13"/>
  <c r="EF13"/>
  <c r="EH13"/>
  <c r="AA10"/>
  <c r="AI10"/>
  <c r="AK10"/>
  <c r="AM10"/>
  <c r="AS10"/>
  <c r="AU10"/>
  <c r="AW10"/>
  <c r="BM10"/>
  <c r="BO10"/>
  <c r="BQ10"/>
  <c r="BW10"/>
  <c r="BY10"/>
  <c r="CA10"/>
  <c r="CL10"/>
  <c r="CR10"/>
  <c r="CT10"/>
  <c r="CV10"/>
  <c r="DB10"/>
  <c r="DD10"/>
  <c r="DP10"/>
  <c r="DV10"/>
  <c r="DX10"/>
  <c r="DZ10"/>
  <c r="EF10"/>
  <c r="EH10"/>
  <c r="AA14"/>
  <c r="AI14"/>
  <c r="AK14"/>
  <c r="AM14"/>
  <c r="AS14"/>
  <c r="AU14"/>
  <c r="AW14"/>
  <c r="BM14"/>
  <c r="BO14"/>
  <c r="BQ14"/>
  <c r="BW14"/>
  <c r="BY14"/>
  <c r="CA14"/>
  <c r="CL14"/>
  <c r="CR14"/>
  <c r="CT14"/>
  <c r="CV14"/>
  <c r="DB14"/>
  <c r="DD14"/>
  <c r="DP14"/>
  <c r="DV14"/>
  <c r="DX14"/>
  <c r="DZ14"/>
  <c r="EF14"/>
  <c r="EH14"/>
  <c r="AA12"/>
  <c r="AI12"/>
  <c r="AK12"/>
  <c r="AM12"/>
  <c r="AS12"/>
  <c r="AU12"/>
  <c r="AW12"/>
  <c r="BM12"/>
  <c r="BO12"/>
  <c r="BQ12"/>
  <c r="BW12"/>
  <c r="BY12"/>
  <c r="CA12"/>
  <c r="CL12"/>
  <c r="CR12"/>
  <c r="CT12"/>
  <c r="CV12"/>
  <c r="DB12"/>
  <c r="DD12"/>
  <c r="DP12"/>
  <c r="DV12"/>
  <c r="DX12"/>
  <c r="DZ12"/>
  <c r="EF12"/>
  <c r="EH12"/>
  <c r="AA6"/>
  <c r="AI6"/>
  <c r="AK6"/>
  <c r="AM6"/>
  <c r="AS6"/>
  <c r="AU6"/>
  <c r="AW6"/>
  <c r="BM6"/>
  <c r="BO6"/>
  <c r="BQ6"/>
  <c r="BW6"/>
  <c r="BY6"/>
  <c r="CA6"/>
  <c r="CL6"/>
  <c r="CR6"/>
  <c r="CT6"/>
  <c r="CV6"/>
  <c r="DB6"/>
  <c r="DD6"/>
  <c r="DM6"/>
  <c r="DU6"/>
  <c r="DW6"/>
  <c r="DY6"/>
  <c r="EE6"/>
  <c r="EG6"/>
  <c r="EI6"/>
  <c r="Y15"/>
  <c r="AA15"/>
  <c r="AC15"/>
  <c r="AI15"/>
  <c r="AK15"/>
  <c r="AM15"/>
  <c r="AS15"/>
  <c r="AU15"/>
  <c r="AW15"/>
  <c r="BE15"/>
  <c r="BM15"/>
  <c r="BO15"/>
  <c r="BQ15"/>
  <c r="BW15"/>
  <c r="BY15"/>
  <c r="CA15"/>
  <c r="CQ15"/>
  <c r="CS15"/>
  <c r="CU15"/>
  <c r="DA15"/>
  <c r="DC15"/>
  <c r="DE15"/>
  <c r="DM15"/>
  <c r="DU15"/>
  <c r="DW15"/>
  <c r="DY15"/>
  <c r="EE15"/>
  <c r="EG15"/>
  <c r="EI15"/>
  <c r="AI4"/>
  <c r="AK4"/>
  <c r="AM4"/>
  <c r="AS4"/>
  <c r="AU4"/>
  <c r="AW4"/>
  <c r="BE4"/>
  <c r="BM4"/>
  <c r="BO4"/>
  <c r="BQ4"/>
  <c r="BW4"/>
  <c r="BY4"/>
  <c r="CA4"/>
  <c r="CQ4"/>
  <c r="CS4"/>
  <c r="CU4"/>
  <c r="DA4"/>
  <c r="DC4"/>
  <c r="DE4"/>
  <c r="DU4"/>
  <c r="DW4"/>
  <c r="DY4"/>
  <c r="EE4"/>
  <c r="EG4"/>
  <c r="EI4"/>
  <c r="AI7"/>
  <c r="AK7"/>
  <c r="AM7"/>
  <c r="AO8" i="1"/>
  <c r="AT17" i="2"/>
  <c r="AV17"/>
  <c r="BI8" i="1"/>
  <c r="BD8"/>
  <c r="BF8"/>
  <c r="BS8"/>
  <c r="BX17" i="2"/>
  <c r="BZ17"/>
  <c r="CI17"/>
  <c r="CG8" i="1"/>
  <c r="CS17" i="2"/>
  <c r="CK8" i="1"/>
  <c r="DA17" i="2"/>
  <c r="DC17"/>
  <c r="DE17"/>
  <c r="DU17"/>
  <c r="DW17"/>
  <c r="DY17"/>
  <c r="EE17"/>
  <c r="EG17"/>
  <c r="EI17"/>
  <c r="AE9" i="1"/>
  <c r="Z9"/>
  <c r="AB9"/>
  <c r="AO9"/>
  <c r="AT19" i="2"/>
  <c r="AV19"/>
  <c r="BI9" i="1"/>
  <c r="BD9"/>
  <c r="BF9"/>
  <c r="BS9"/>
  <c r="BX19" i="2"/>
  <c r="BZ19"/>
  <c r="CI19"/>
  <c r="CG9" i="1"/>
  <c r="CS19" i="2"/>
  <c r="CK9" i="1"/>
  <c r="DA19" i="2"/>
  <c r="DC19"/>
  <c r="DE19"/>
  <c r="DU19"/>
  <c r="DW19"/>
  <c r="DY19"/>
  <c r="EE19"/>
  <c r="EG19"/>
  <c r="EI19"/>
  <c r="AT13"/>
  <c r="AV13"/>
  <c r="BH13"/>
  <c r="BN13"/>
  <c r="BP13"/>
  <c r="BR13"/>
  <c r="BX13"/>
  <c r="BZ13"/>
  <c r="CI13"/>
  <c r="CQ13"/>
  <c r="CS13"/>
  <c r="CU13"/>
  <c r="DA13"/>
  <c r="DC13"/>
  <c r="DE13"/>
  <c r="DU13"/>
  <c r="DW13"/>
  <c r="DY13"/>
  <c r="EE13"/>
  <c r="EG13"/>
  <c r="EI13"/>
  <c r="AD10"/>
  <c r="AJ10"/>
  <c r="AL10"/>
  <c r="AN10"/>
  <c r="AT10"/>
  <c r="AV10"/>
  <c r="BH10"/>
  <c r="BN10"/>
  <c r="BP10"/>
  <c r="BR10"/>
  <c r="BX10"/>
  <c r="BZ10"/>
  <c r="CI10"/>
  <c r="CQ10"/>
  <c r="CS10"/>
  <c r="CU10"/>
  <c r="DA10"/>
  <c r="DC10"/>
  <c r="DE10"/>
  <c r="DU10"/>
  <c r="DW10"/>
  <c r="DY10"/>
  <c r="EE10"/>
  <c r="EG10"/>
  <c r="EI10"/>
  <c r="AD14"/>
  <c r="AJ14"/>
  <c r="AL14"/>
  <c r="AN14"/>
  <c r="AT14"/>
  <c r="AV14"/>
  <c r="BH14"/>
  <c r="BN14"/>
  <c r="BP14"/>
  <c r="BR14"/>
  <c r="BX14"/>
  <c r="BZ14"/>
  <c r="CI14"/>
  <c r="CQ14"/>
  <c r="CS14"/>
  <c r="CU14"/>
  <c r="DA14"/>
  <c r="DC14"/>
  <c r="DE14"/>
  <c r="DU14"/>
  <c r="DW14"/>
  <c r="DY14"/>
  <c r="EE14"/>
  <c r="EG14"/>
  <c r="EI14"/>
  <c r="AD12"/>
  <c r="AJ12"/>
  <c r="AL12"/>
  <c r="AN12"/>
  <c r="AT12"/>
  <c r="AV12"/>
  <c r="BH12"/>
  <c r="BN12"/>
  <c r="BP12"/>
  <c r="BR12"/>
  <c r="BX12"/>
  <c r="BZ12"/>
  <c r="CI12"/>
  <c r="CQ12"/>
  <c r="CS12"/>
  <c r="CU12"/>
  <c r="DA12"/>
  <c r="DC12"/>
  <c r="DE12"/>
  <c r="DU12"/>
  <c r="DW12"/>
  <c r="DY12"/>
  <c r="EE12"/>
  <c r="EG12"/>
  <c r="EI12"/>
  <c r="AD6"/>
  <c r="AJ6"/>
  <c r="AL6"/>
  <c r="AN6"/>
  <c r="AT6"/>
  <c r="AV6"/>
  <c r="BH6"/>
  <c r="BN6"/>
  <c r="BP6"/>
  <c r="BR6"/>
  <c r="BX6"/>
  <c r="BZ6"/>
  <c r="CI6"/>
  <c r="CQ6"/>
  <c r="CS6"/>
  <c r="CU6"/>
  <c r="DA6"/>
  <c r="DC6"/>
  <c r="DE6"/>
  <c r="DP6"/>
  <c r="DV6"/>
  <c r="DX6"/>
  <c r="DZ6"/>
  <c r="EF6"/>
  <c r="EH6"/>
  <c r="T15"/>
  <c r="L15" i="3"/>
  <c r="Z15" i="2"/>
  <c r="AB15"/>
  <c r="AD15"/>
  <c r="AJ15"/>
  <c r="AL15"/>
  <c r="AN15"/>
  <c r="AT15"/>
  <c r="AV15"/>
  <c r="AX15"/>
  <c r="Q15" i="3"/>
  <c r="BH15" i="2"/>
  <c r="BN15"/>
  <c r="BP15"/>
  <c r="BR15"/>
  <c r="BX15"/>
  <c r="BZ15"/>
  <c r="CL15"/>
  <c r="CR15"/>
  <c r="CT15"/>
  <c r="CV15"/>
  <c r="DB15"/>
  <c r="DD15"/>
  <c r="DF15"/>
  <c r="AA15" i="3"/>
  <c r="DP15" i="2"/>
  <c r="DV15"/>
  <c r="DX15"/>
  <c r="DZ15"/>
  <c r="EF15"/>
  <c r="EH15"/>
  <c r="AD4"/>
  <c r="AJ4"/>
  <c r="AL4"/>
  <c r="AN4"/>
  <c r="AT4"/>
  <c r="AV4"/>
  <c r="AX4"/>
  <c r="Q4" i="3"/>
  <c r="BH4" i="2"/>
  <c r="BN4"/>
  <c r="BP4"/>
  <c r="BR4"/>
  <c r="BX4"/>
  <c r="BZ4"/>
  <c r="CL4"/>
  <c r="CR4"/>
  <c r="CT4"/>
  <c r="CV4"/>
  <c r="DB4"/>
  <c r="DD4"/>
  <c r="DP4"/>
  <c r="DV4"/>
  <c r="DX4"/>
  <c r="DZ4"/>
  <c r="EF4"/>
  <c r="EH4"/>
  <c r="AD7"/>
  <c r="AJ7"/>
  <c r="AL7"/>
  <c r="AN7"/>
  <c r="AT7"/>
  <c r="AV7"/>
  <c r="BE7"/>
  <c r="BM7"/>
  <c r="BO7"/>
  <c r="BQ7"/>
  <c r="BW7"/>
  <c r="BY7"/>
  <c r="CA7"/>
  <c r="CQ7"/>
  <c r="CS7"/>
  <c r="CU7"/>
  <c r="DA7"/>
  <c r="DC7"/>
  <c r="DE7"/>
  <c r="DP7"/>
  <c r="DV7"/>
  <c r="DX7"/>
  <c r="DZ7"/>
  <c r="EF7"/>
  <c r="EH7"/>
  <c r="T21"/>
  <c r="L21" i="3"/>
  <c r="Z21" i="2"/>
  <c r="AB21"/>
  <c r="AD21"/>
  <c r="AJ21"/>
  <c r="AL21"/>
  <c r="AN21"/>
  <c r="AT21"/>
  <c r="AV21"/>
  <c r="AS7"/>
  <c r="AU7"/>
  <c r="AW7"/>
  <c r="BH7"/>
  <c r="BN7"/>
  <c r="BP7"/>
  <c r="BR7"/>
  <c r="BX7"/>
  <c r="BZ7"/>
  <c r="CL7"/>
  <c r="CR7"/>
  <c r="CT7"/>
  <c r="CV7"/>
  <c r="DB7"/>
  <c r="DD7"/>
  <c r="DO7"/>
  <c r="DU7"/>
  <c r="DW7"/>
  <c r="DY7"/>
  <c r="EE7"/>
  <c r="EG7"/>
  <c r="EI7"/>
  <c r="Y21"/>
  <c r="AA21"/>
  <c r="AC21"/>
  <c r="AI21"/>
  <c r="AK21"/>
  <c r="AM21"/>
  <c r="AS21"/>
  <c r="AU21"/>
  <c r="AW21"/>
  <c r="BC21"/>
  <c r="BE21"/>
  <c r="BG21"/>
  <c r="BM21"/>
  <c r="BO21"/>
  <c r="BQ21"/>
  <c r="BW21"/>
  <c r="BY21"/>
  <c r="CA21"/>
  <c r="CG21"/>
  <c r="CI21"/>
  <c r="CK21"/>
  <c r="CQ21"/>
  <c r="CS21"/>
  <c r="CU21"/>
  <c r="DA21"/>
  <c r="DC21"/>
  <c r="DE21"/>
  <c r="DK21"/>
  <c r="DM21"/>
  <c r="DO21"/>
  <c r="DU21"/>
  <c r="DW21"/>
  <c r="DY21"/>
  <c r="EE21"/>
  <c r="EG21"/>
  <c r="EI21"/>
  <c r="Y16"/>
  <c r="AA16"/>
  <c r="AC16"/>
  <c r="AI16"/>
  <c r="AK16"/>
  <c r="AM16"/>
  <c r="AS16"/>
  <c r="AU16"/>
  <c r="AW16"/>
  <c r="BC16"/>
  <c r="BE16"/>
  <c r="BG16"/>
  <c r="BM16"/>
  <c r="BO16"/>
  <c r="BQ16"/>
  <c r="BW16"/>
  <c r="BY16"/>
  <c r="CA16"/>
  <c r="CG16"/>
  <c r="CI16"/>
  <c r="CK16"/>
  <c r="CQ16"/>
  <c r="CS16"/>
  <c r="CU16"/>
  <c r="DA16"/>
  <c r="DC16"/>
  <c r="DE16"/>
  <c r="DK16"/>
  <c r="DM16"/>
  <c r="DO16"/>
  <c r="DU16"/>
  <c r="DW16"/>
  <c r="DY16"/>
  <c r="EE16"/>
  <c r="EG16"/>
  <c r="EI16"/>
  <c r="Y23"/>
  <c r="AA23"/>
  <c r="AC23"/>
  <c r="AI23"/>
  <c r="AK23"/>
  <c r="AM23"/>
  <c r="AS23"/>
  <c r="AU23"/>
  <c r="AW23"/>
  <c r="BC23"/>
  <c r="BE23"/>
  <c r="BG23"/>
  <c r="BM23"/>
  <c r="BO23"/>
  <c r="BQ23"/>
  <c r="BW23"/>
  <c r="BY23"/>
  <c r="CA23"/>
  <c r="CG23"/>
  <c r="CI23"/>
  <c r="CK23"/>
  <c r="CQ23"/>
  <c r="CS23"/>
  <c r="CU23"/>
  <c r="DA23"/>
  <c r="DC23"/>
  <c r="DE23"/>
  <c r="DK23"/>
  <c r="DM23"/>
  <c r="DO23"/>
  <c r="DU23"/>
  <c r="DW23"/>
  <c r="DY23"/>
  <c r="EE23"/>
  <c r="EG23"/>
  <c r="EI23"/>
  <c r="Y11"/>
  <c r="AA11"/>
  <c r="AC11"/>
  <c r="AI11"/>
  <c r="AK11"/>
  <c r="AM11"/>
  <c r="AS11"/>
  <c r="AU11"/>
  <c r="AW11"/>
  <c r="BC11"/>
  <c r="BE11"/>
  <c r="BG11"/>
  <c r="BM11"/>
  <c r="BO11"/>
  <c r="BQ11"/>
  <c r="BW11"/>
  <c r="BY11"/>
  <c r="CA11"/>
  <c r="CG11"/>
  <c r="CI11"/>
  <c r="CK11"/>
  <c r="CQ11"/>
  <c r="CS11"/>
  <c r="CU11"/>
  <c r="DA11"/>
  <c r="DC11"/>
  <c r="DE11"/>
  <c r="DK11"/>
  <c r="DM11"/>
  <c r="DO11"/>
  <c r="DU11"/>
  <c r="DW11"/>
  <c r="DY11"/>
  <c r="EE11"/>
  <c r="EG11"/>
  <c r="EI11"/>
  <c r="Y5"/>
  <c r="AA5"/>
  <c r="AC5"/>
  <c r="AI5"/>
  <c r="AK5"/>
  <c r="AM5"/>
  <c r="AS5"/>
  <c r="AU5"/>
  <c r="AW5"/>
  <c r="BM5"/>
  <c r="BO5"/>
  <c r="BQ5"/>
  <c r="BW5"/>
  <c r="BY5"/>
  <c r="CA5"/>
  <c r="CI5"/>
  <c r="CQ5"/>
  <c r="CS5"/>
  <c r="CU5"/>
  <c r="DA5"/>
  <c r="DC5"/>
  <c r="DE5"/>
  <c r="DU5"/>
  <c r="DW5"/>
  <c r="DY5"/>
  <c r="EE5"/>
  <c r="EG5"/>
  <c r="EI5"/>
  <c r="AA8"/>
  <c r="AI8"/>
  <c r="AK8"/>
  <c r="AM8"/>
  <c r="AS8"/>
  <c r="AU8"/>
  <c r="AW8"/>
  <c r="BM8"/>
  <c r="BO8"/>
  <c r="BQ8"/>
  <c r="BW8"/>
  <c r="BY8"/>
  <c r="CA8"/>
  <c r="CI8"/>
  <c r="CQ8"/>
  <c r="CS8"/>
  <c r="CU8"/>
  <c r="DA8"/>
  <c r="DC8"/>
  <c r="DE8"/>
  <c r="DU8"/>
  <c r="DW8"/>
  <c r="DY8"/>
  <c r="EE8"/>
  <c r="EG8"/>
  <c r="EI8"/>
  <c r="Y24"/>
  <c r="AA24"/>
  <c r="AC24"/>
  <c r="AI24"/>
  <c r="AK24"/>
  <c r="AM24"/>
  <c r="AS24"/>
  <c r="AU24"/>
  <c r="AW24"/>
  <c r="BC24"/>
  <c r="BE24"/>
  <c r="BG24"/>
  <c r="BM24"/>
  <c r="BO24"/>
  <c r="BQ24"/>
  <c r="BW24"/>
  <c r="BY24"/>
  <c r="CA24"/>
  <c r="CG24"/>
  <c r="CI24"/>
  <c r="CK24"/>
  <c r="CQ24"/>
  <c r="CS24"/>
  <c r="CU24"/>
  <c r="DA24"/>
  <c r="DC24"/>
  <c r="DE24"/>
  <c r="DK24"/>
  <c r="DM24"/>
  <c r="DO24"/>
  <c r="DU24"/>
  <c r="DW24"/>
  <c r="DY24"/>
  <c r="EE24"/>
  <c r="EG24"/>
  <c r="EI24"/>
  <c r="AX21"/>
  <c r="Q21" i="3"/>
  <c r="BD21" i="2"/>
  <c r="BF21"/>
  <c r="BH21"/>
  <c r="BN21"/>
  <c r="BP21"/>
  <c r="BR21"/>
  <c r="BX21"/>
  <c r="BZ21"/>
  <c r="CB21"/>
  <c r="V21" i="3"/>
  <c r="CH21" i="2"/>
  <c r="CJ21"/>
  <c r="CL21"/>
  <c r="CR21"/>
  <c r="CT21"/>
  <c r="CV21"/>
  <c r="DB21"/>
  <c r="DD21"/>
  <c r="DF21"/>
  <c r="AA21" i="3"/>
  <c r="DL21" i="2"/>
  <c r="DN21"/>
  <c r="DP21"/>
  <c r="DV21"/>
  <c r="DX21"/>
  <c r="DZ21"/>
  <c r="EF21"/>
  <c r="EH21"/>
  <c r="T16"/>
  <c r="L16" i="3"/>
  <c r="Z16" i="2"/>
  <c r="AB16"/>
  <c r="AD16"/>
  <c r="AJ16"/>
  <c r="AL16"/>
  <c r="AN16"/>
  <c r="AT16"/>
  <c r="AV16"/>
  <c r="AX16"/>
  <c r="Q16" i="3"/>
  <c r="BD16" i="2"/>
  <c r="BF16"/>
  <c r="BH16"/>
  <c r="BN16"/>
  <c r="BP16"/>
  <c r="BR16"/>
  <c r="BX16"/>
  <c r="BZ16"/>
  <c r="CB16"/>
  <c r="V16" i="3"/>
  <c r="CH16" i="2"/>
  <c r="CJ16"/>
  <c r="CL16"/>
  <c r="CR16"/>
  <c r="CT16"/>
  <c r="CV16"/>
  <c r="DB16"/>
  <c r="DD16"/>
  <c r="DF16"/>
  <c r="AA16" i="3"/>
  <c r="DL16" i="2"/>
  <c r="DN16"/>
  <c r="DP16"/>
  <c r="DV16"/>
  <c r="DX16"/>
  <c r="DZ16"/>
  <c r="EF16"/>
  <c r="EH16"/>
  <c r="T23"/>
  <c r="L23" i="3"/>
  <c r="Z23" i="2"/>
  <c r="AB23"/>
  <c r="AD23"/>
  <c r="AJ23"/>
  <c r="AL23"/>
  <c r="AN23"/>
  <c r="AT23"/>
  <c r="AV23"/>
  <c r="AX23"/>
  <c r="Q23" i="3"/>
  <c r="BD23" i="2"/>
  <c r="BF23"/>
  <c r="BH23"/>
  <c r="BN23"/>
  <c r="BP23"/>
  <c r="BR23"/>
  <c r="BX23"/>
  <c r="BZ23"/>
  <c r="CB23"/>
  <c r="V23" i="3"/>
  <c r="CH23" i="2"/>
  <c r="CJ23"/>
  <c r="CL23"/>
  <c r="CR23"/>
  <c r="CT23"/>
  <c r="CV23"/>
  <c r="DB23"/>
  <c r="DD23"/>
  <c r="DF23"/>
  <c r="AA23" i="3"/>
  <c r="DL23" i="2"/>
  <c r="DN23"/>
  <c r="DP23"/>
  <c r="DV23"/>
  <c r="DX23"/>
  <c r="DZ23"/>
  <c r="EF23"/>
  <c r="EH23"/>
  <c r="T11"/>
  <c r="L11" i="3"/>
  <c r="Z11" i="2"/>
  <c r="AB11"/>
  <c r="AD11"/>
  <c r="AJ11"/>
  <c r="AL11"/>
  <c r="AN11"/>
  <c r="AT11"/>
  <c r="AV11"/>
  <c r="AX11"/>
  <c r="Q11" i="3"/>
  <c r="BD11" i="2"/>
  <c r="BF11"/>
  <c r="BH11"/>
  <c r="BN11"/>
  <c r="BP11"/>
  <c r="BR11"/>
  <c r="BX11"/>
  <c r="BZ11"/>
  <c r="CB11"/>
  <c r="V11" i="3"/>
  <c r="CH11" i="2"/>
  <c r="CJ11"/>
  <c r="CL11"/>
  <c r="CR11"/>
  <c r="CT11"/>
  <c r="CV11"/>
  <c r="DB11"/>
  <c r="DD11"/>
  <c r="DF11"/>
  <c r="AA11" i="3"/>
  <c r="DL11" i="2"/>
  <c r="DN11"/>
  <c r="DP11"/>
  <c r="DV11"/>
  <c r="DX11"/>
  <c r="DZ11"/>
  <c r="EF11"/>
  <c r="EH11"/>
  <c r="T5"/>
  <c r="L5" i="3"/>
  <c r="Z5" i="2"/>
  <c r="AB5"/>
  <c r="AD5"/>
  <c r="AJ5"/>
  <c r="AL5"/>
  <c r="AN5"/>
  <c r="AT5"/>
  <c r="AV5"/>
  <c r="BH5"/>
  <c r="BN5"/>
  <c r="BP5"/>
  <c r="BR5"/>
  <c r="BX5"/>
  <c r="BZ5"/>
  <c r="CB5"/>
  <c r="V5" i="3"/>
  <c r="CL5" i="2"/>
  <c r="CR5"/>
  <c r="CT5"/>
  <c r="CV5"/>
  <c r="DB5"/>
  <c r="DD5"/>
  <c r="DP5"/>
  <c r="DV5"/>
  <c r="DX5"/>
  <c r="DZ5"/>
  <c r="EF5"/>
  <c r="EH5"/>
  <c r="T8"/>
  <c r="L8" i="3"/>
  <c r="AD8" i="2"/>
  <c r="AJ8"/>
  <c r="AL8"/>
  <c r="AN8"/>
  <c r="AT8"/>
  <c r="AV8"/>
  <c r="BH8"/>
  <c r="BN8"/>
  <c r="BP8"/>
  <c r="BR8"/>
  <c r="BX8"/>
  <c r="BZ8"/>
  <c r="CB8"/>
  <c r="V8" i="3"/>
  <c r="CL8" i="2"/>
  <c r="CR8"/>
  <c r="CT8"/>
  <c r="CV8"/>
  <c r="DB8"/>
  <c r="DD8"/>
  <c r="DP8"/>
  <c r="DV8"/>
  <c r="DX8"/>
  <c r="DZ8"/>
  <c r="EF8"/>
  <c r="EH8"/>
  <c r="T24"/>
  <c r="L24" i="3"/>
  <c r="Z24" i="2"/>
  <c r="AB24"/>
  <c r="AD24"/>
  <c r="AJ24"/>
  <c r="AL24"/>
  <c r="AN24"/>
  <c r="AT24"/>
  <c r="AV24"/>
  <c r="AX24"/>
  <c r="Q24" i="3"/>
  <c r="BD24" i="2"/>
  <c r="BF24"/>
  <c r="BH24"/>
  <c r="BN24"/>
  <c r="BP24"/>
  <c r="BR24"/>
  <c r="BX24"/>
  <c r="BZ24"/>
  <c r="CB24"/>
  <c r="V24" i="3"/>
  <c r="CH24" i="2"/>
  <c r="CJ24"/>
  <c r="CL24"/>
  <c r="CR24"/>
  <c r="CT24"/>
  <c r="CV24"/>
  <c r="DB24"/>
  <c r="DD24"/>
  <c r="DF24"/>
  <c r="AA24" i="3"/>
  <c r="DL24" i="2"/>
  <c r="DN24"/>
  <c r="DP24"/>
  <c r="DV24"/>
  <c r="DX24"/>
  <c r="DZ24"/>
  <c r="EF24"/>
  <c r="EH24"/>
  <c r="J7" i="1"/>
  <c r="DK17"/>
  <c r="M10"/>
  <c r="L13" i="2"/>
  <c r="J11" i="1"/>
  <c r="I10" i="2"/>
  <c r="AE10" i="1"/>
  <c r="AD13" i="2"/>
  <c r="Z10" i="1"/>
  <c r="AJ13" i="2"/>
  <c r="AB10" i="1"/>
  <c r="AL13" i="2"/>
  <c r="AO10" i="1"/>
  <c r="AN13" i="2"/>
  <c r="J4" i="1"/>
  <c r="J6"/>
  <c r="J8"/>
  <c r="J10"/>
  <c r="DM17"/>
  <c r="L22" i="2"/>
  <c r="AJ22"/>
  <c r="AL22"/>
  <c r="AN22"/>
  <c r="BH22"/>
  <c r="BR22"/>
  <c r="CL22"/>
  <c r="CR22"/>
  <c r="CT22"/>
  <c r="CV22"/>
  <c r="DP22"/>
  <c r="DV22"/>
  <c r="DX22"/>
  <c r="DZ22"/>
  <c r="A20"/>
  <c r="AE20"/>
  <c r="AI20"/>
  <c r="AM20"/>
  <c r="AO20"/>
  <c r="BS20"/>
  <c r="CM20"/>
  <c r="CQ20"/>
  <c r="CU20"/>
  <c r="CW20"/>
  <c r="EA20"/>
  <c r="L9"/>
  <c r="AD9"/>
  <c r="AJ9"/>
  <c r="AL9"/>
  <c r="AN9"/>
  <c r="BH9"/>
  <c r="BN9"/>
  <c r="BP9"/>
  <c r="BR9"/>
  <c r="CL9"/>
  <c r="CR9"/>
  <c r="CT9"/>
  <c r="CV9"/>
  <c r="DP9"/>
  <c r="DV9"/>
  <c r="DX9"/>
  <c r="DZ9"/>
  <c r="AE18"/>
  <c r="AI18"/>
  <c r="AM18"/>
  <c r="AO18"/>
  <c r="BS18"/>
  <c r="CM18"/>
  <c r="CQ18"/>
  <c r="CU18"/>
  <c r="CW18"/>
  <c r="EA18"/>
  <c r="L17"/>
  <c r="AD17"/>
  <c r="AJ17"/>
  <c r="AL17"/>
  <c r="AN17"/>
  <c r="BH17"/>
  <c r="BN17"/>
  <c r="BP17"/>
  <c r="BR17"/>
  <c r="CL17"/>
  <c r="CR17"/>
  <c r="CT17"/>
  <c r="CV17"/>
  <c r="DP17"/>
  <c r="DV17"/>
  <c r="DX17"/>
  <c r="DZ17"/>
  <c r="AE19"/>
  <c r="AI19"/>
  <c r="AM19"/>
  <c r="AO19"/>
  <c r="BS19"/>
  <c r="CM19"/>
  <c r="CQ19"/>
  <c r="CU19"/>
  <c r="CW19"/>
  <c r="EA19"/>
  <c r="Y10" i="1"/>
  <c r="AI13" i="2"/>
  <c r="AC10" i="1"/>
  <c r="AM13" i="2"/>
  <c r="BD4" i="1"/>
  <c r="AK22" i="2"/>
  <c r="AM22"/>
  <c r="AO22"/>
  <c r="BM22"/>
  <c r="BO22"/>
  <c r="BQ22"/>
  <c r="CM22"/>
  <c r="CS22"/>
  <c r="CU22"/>
  <c r="CW22"/>
  <c r="DQ22"/>
  <c r="DU22"/>
  <c r="DW22"/>
  <c r="DY22"/>
  <c r="EA22"/>
  <c r="L20"/>
  <c r="AD20"/>
  <c r="AJ20"/>
  <c r="AL20"/>
  <c r="AN20"/>
  <c r="BH20"/>
  <c r="BN20"/>
  <c r="BP20"/>
  <c r="BR20"/>
  <c r="CL20"/>
  <c r="CR20"/>
  <c r="CT20"/>
  <c r="CV20"/>
  <c r="DP20"/>
  <c r="DV20"/>
  <c r="DX20"/>
  <c r="DZ20"/>
  <c r="AE9"/>
  <c r="AI9"/>
  <c r="AM9"/>
  <c r="AO9"/>
  <c r="BS9"/>
  <c r="CM9"/>
  <c r="CQ9"/>
  <c r="CU9"/>
  <c r="CW9"/>
  <c r="EA9"/>
  <c r="L18"/>
  <c r="AD18"/>
  <c r="AJ18"/>
  <c r="AL18"/>
  <c r="AN18"/>
  <c r="BH18"/>
  <c r="BN18"/>
  <c r="BP18"/>
  <c r="BR18"/>
  <c r="CL18"/>
  <c r="CR18"/>
  <c r="CT18"/>
  <c r="CV18"/>
  <c r="DP18"/>
  <c r="DV18"/>
  <c r="DX18"/>
  <c r="DZ18"/>
  <c r="AE17"/>
  <c r="AI17"/>
  <c r="AM17"/>
  <c r="AO17"/>
  <c r="BS17"/>
  <c r="CM17"/>
  <c r="CQ17"/>
  <c r="CU17"/>
  <c r="CW17"/>
  <c r="EA17"/>
  <c r="J19"/>
  <c r="L19"/>
  <c r="AD19"/>
  <c r="AJ19"/>
  <c r="AL19"/>
  <c r="AN19"/>
  <c r="BH19"/>
  <c r="BN19"/>
  <c r="BP19"/>
  <c r="BR19"/>
  <c r="CL19"/>
  <c r="CR19"/>
  <c r="CT19"/>
  <c r="CV19"/>
  <c r="DP19"/>
  <c r="DV19"/>
  <c r="DX19"/>
  <c r="DZ19"/>
  <c r="H12" i="1"/>
  <c r="H14" i="4" s="1"/>
  <c r="H16" i="1"/>
  <c r="H4" i="4" s="1"/>
  <c r="H20" i="1"/>
  <c r="H23" i="4" s="1"/>
  <c r="H24" i="1"/>
  <c r="H24" i="4" s="1"/>
  <c r="M11" i="1"/>
  <c r="M15"/>
  <c r="M17"/>
  <c r="M21"/>
  <c r="M23"/>
  <c r="H13"/>
  <c r="H12" i="4" s="1"/>
  <c r="H15" i="1"/>
  <c r="H15" i="4" s="1"/>
  <c r="H17" i="1"/>
  <c r="H7" i="4" s="1"/>
  <c r="H19" i="1"/>
  <c r="H16" i="4" s="1"/>
  <c r="H21" i="1"/>
  <c r="H11" i="4" s="1"/>
  <c r="H23" i="1"/>
  <c r="H8" i="4" s="1"/>
  <c r="M12" i="1"/>
  <c r="M14"/>
  <c r="M16"/>
  <c r="M18"/>
  <c r="M20"/>
  <c r="M22"/>
  <c r="M24"/>
  <c r="CM10"/>
  <c r="CH10"/>
  <c r="CJ10"/>
  <c r="CW10"/>
  <c r="DQ10"/>
  <c r="DL10"/>
  <c r="DN10"/>
  <c r="EA10"/>
  <c r="Y11"/>
  <c r="AC11"/>
  <c r="CM11"/>
  <c r="CH11"/>
  <c r="CJ11"/>
  <c r="CW11"/>
  <c r="DQ11"/>
  <c r="DL11"/>
  <c r="DN11"/>
  <c r="EA11"/>
  <c r="Y12"/>
  <c r="AC12"/>
  <c r="CM12"/>
  <c r="CH12"/>
  <c r="CJ12"/>
  <c r="CW12"/>
  <c r="DQ12"/>
  <c r="DL12"/>
  <c r="DN12"/>
  <c r="EA12"/>
  <c r="Y13"/>
  <c r="AC13"/>
  <c r="CM13"/>
  <c r="CH13"/>
  <c r="CJ13"/>
  <c r="CW13"/>
  <c r="DQ13"/>
  <c r="DL13"/>
  <c r="DN13"/>
  <c r="EA13"/>
  <c r="Y14"/>
  <c r="AC14"/>
  <c r="CM14"/>
  <c r="CH14"/>
  <c r="CJ14"/>
  <c r="CW14"/>
  <c r="DK14"/>
  <c r="DO14"/>
  <c r="BC15"/>
  <c r="BG15"/>
  <c r="DK15"/>
  <c r="DO15"/>
  <c r="BC16"/>
  <c r="BG16"/>
  <c r="DK16"/>
  <c r="DM16"/>
  <c r="DO16"/>
  <c r="BI17"/>
  <c r="BD17"/>
  <c r="BF17"/>
  <c r="BS17"/>
  <c r="CM17"/>
  <c r="CJ17"/>
  <c r="CW17"/>
  <c r="CG22"/>
  <c r="CK22"/>
  <c r="Y23"/>
  <c r="AC23"/>
  <c r="CG23"/>
  <c r="CK23"/>
  <c r="H14"/>
  <c r="H6" i="4" s="1"/>
  <c r="H18" i="1"/>
  <c r="H21" i="4" s="1"/>
  <c r="H22" i="1"/>
  <c r="H5" i="4" s="1"/>
  <c r="M13" i="1"/>
  <c r="M19"/>
  <c r="BI10"/>
  <c r="BD10"/>
  <c r="BF10"/>
  <c r="BS10"/>
  <c r="CG10"/>
  <c r="CK10"/>
  <c r="AE11"/>
  <c r="Z11"/>
  <c r="AB11"/>
  <c r="AO11"/>
  <c r="BI11"/>
  <c r="BD11"/>
  <c r="BF11"/>
  <c r="BS11"/>
  <c r="CG11"/>
  <c r="CK11"/>
  <c r="AE12"/>
  <c r="Z12"/>
  <c r="AB12"/>
  <c r="AO12"/>
  <c r="BI12"/>
  <c r="BD12"/>
  <c r="BF12"/>
  <c r="BS12"/>
  <c r="CG12"/>
  <c r="CK12"/>
  <c r="AE13"/>
  <c r="Z13"/>
  <c r="AB13"/>
  <c r="AO13"/>
  <c r="BI13"/>
  <c r="BD13"/>
  <c r="BF13"/>
  <c r="BS13"/>
  <c r="CG13"/>
  <c r="CK13"/>
  <c r="AE14"/>
  <c r="Z14"/>
  <c r="AB14"/>
  <c r="AO14"/>
  <c r="BI14"/>
  <c r="BD14"/>
  <c r="BF14"/>
  <c r="BS14"/>
  <c r="CG14"/>
  <c r="CK14"/>
  <c r="DQ14"/>
  <c r="DL14"/>
  <c r="DN14"/>
  <c r="EA14"/>
  <c r="AE15"/>
  <c r="AO15"/>
  <c r="BI15"/>
  <c r="BD15"/>
  <c r="BF15"/>
  <c r="BS15"/>
  <c r="CM15"/>
  <c r="CJ15"/>
  <c r="CW15"/>
  <c r="DQ15"/>
  <c r="DL15"/>
  <c r="DN15"/>
  <c r="EA15"/>
  <c r="AE16"/>
  <c r="AB16"/>
  <c r="AO16"/>
  <c r="BI16"/>
  <c r="BD16"/>
  <c r="BF16"/>
  <c r="BS16"/>
  <c r="CM16"/>
  <c r="CJ16"/>
  <c r="CW16"/>
  <c r="DQ16"/>
  <c r="DL16"/>
  <c r="DN16"/>
  <c r="EA16"/>
  <c r="AE17"/>
  <c r="AB17"/>
  <c r="AO17"/>
  <c r="BC17"/>
  <c r="BG17"/>
  <c r="DQ17"/>
  <c r="DL17"/>
  <c r="EA17"/>
  <c r="AE18"/>
  <c r="AO18"/>
  <c r="BI18"/>
  <c r="BS18"/>
  <c r="CM18"/>
  <c r="CW18"/>
  <c r="DQ18"/>
  <c r="EA18"/>
  <c r="AE19"/>
  <c r="AO19"/>
  <c r="BI19"/>
  <c r="BS19"/>
  <c r="CM19"/>
  <c r="CW19"/>
  <c r="DQ19"/>
  <c r="EA19"/>
  <c r="AE20"/>
  <c r="AO20"/>
  <c r="BI20"/>
  <c r="BS20"/>
  <c r="CM20"/>
  <c r="CW20"/>
  <c r="DQ20"/>
  <c r="EA20"/>
  <c r="AE21"/>
  <c r="AO21"/>
  <c r="BI21"/>
  <c r="BS21"/>
  <c r="CM21"/>
  <c r="CW21"/>
  <c r="DQ21"/>
  <c r="EA21"/>
  <c r="AE22"/>
  <c r="AO22"/>
  <c r="BI22"/>
  <c r="BJ22" s="1"/>
  <c r="BF22"/>
  <c r="BS22"/>
  <c r="CM22"/>
  <c r="CH22"/>
  <c r="CJ22"/>
  <c r="CW22"/>
  <c r="DQ22"/>
  <c r="DN22"/>
  <c r="EA22"/>
  <c r="AE23"/>
  <c r="Z23"/>
  <c r="AB23"/>
  <c r="AO23"/>
  <c r="BI23"/>
  <c r="BJ23" s="1"/>
  <c r="BF23"/>
  <c r="BS23"/>
  <c r="CM23"/>
  <c r="CH23"/>
  <c r="CJ23"/>
  <c r="CW23"/>
  <c r="DQ23"/>
  <c r="DN23"/>
  <c r="EA23"/>
  <c r="AE24"/>
  <c r="AO24"/>
  <c r="BI24"/>
  <c r="BS24"/>
  <c r="CM24"/>
  <c r="CW24"/>
  <c r="DQ24"/>
  <c r="DR24" s="1"/>
  <c r="EA24"/>
  <c r="DN17"/>
  <c r="DF17"/>
  <c r="AX17"/>
  <c r="DF4"/>
  <c r="Y17"/>
  <c r="AA17"/>
  <c r="AC17"/>
  <c r="Z17"/>
  <c r="CG17"/>
  <c r="CI17"/>
  <c r="CK17"/>
  <c r="CH17"/>
  <c r="BC22"/>
  <c r="BE22"/>
  <c r="BG22"/>
  <c r="BD22"/>
  <c r="DK22"/>
  <c r="DM22"/>
  <c r="DO22"/>
  <c r="DL22"/>
  <c r="BC23"/>
  <c r="BE23"/>
  <c r="BG23"/>
  <c r="BD23"/>
  <c r="DK23"/>
  <c r="DM23"/>
  <c r="DO23"/>
  <c r="DL23"/>
  <c r="AX4"/>
  <c r="CG15"/>
  <c r="CI15"/>
  <c r="CK15"/>
  <c r="CH15"/>
  <c r="Y16"/>
  <c r="AA16"/>
  <c r="AC16"/>
  <c r="Z16"/>
  <c r="CG16"/>
  <c r="CI16"/>
  <c r="CK16"/>
  <c r="CH16"/>
  <c r="DF16"/>
  <c r="BF4"/>
  <c r="T5"/>
  <c r="BC5"/>
  <c r="BE5"/>
  <c r="BG5"/>
  <c r="CB5"/>
  <c r="DK5"/>
  <c r="DM5"/>
  <c r="DO5"/>
  <c r="T6"/>
  <c r="BC6"/>
  <c r="BE6"/>
  <c r="BG6"/>
  <c r="CB6"/>
  <c r="DK6"/>
  <c r="DM6"/>
  <c r="DO6"/>
  <c r="T7"/>
  <c r="BC7"/>
  <c r="BE7"/>
  <c r="BG7"/>
  <c r="CB7"/>
  <c r="DK7"/>
  <c r="DM7"/>
  <c r="DO7"/>
  <c r="T8"/>
  <c r="BC8"/>
  <c r="BE8"/>
  <c r="BG8"/>
  <c r="CB8"/>
  <c r="DK8"/>
  <c r="DM8"/>
  <c r="DO8"/>
  <c r="T9"/>
  <c r="BC9"/>
  <c r="BE9"/>
  <c r="BG9"/>
  <c r="CB9"/>
  <c r="DK9"/>
  <c r="DM9"/>
  <c r="DO9"/>
  <c r="T10"/>
  <c r="BC10"/>
  <c r="BE10"/>
  <c r="BG10"/>
  <c r="CB10"/>
  <c r="DK10"/>
  <c r="DM10"/>
  <c r="DO10"/>
  <c r="T11"/>
  <c r="BC11"/>
  <c r="BE11"/>
  <c r="BG11"/>
  <c r="CB11"/>
  <c r="DK11"/>
  <c r="DM11"/>
  <c r="DO11"/>
  <c r="T12"/>
  <c r="BC12"/>
  <c r="BE12"/>
  <c r="BG12"/>
  <c r="CB12"/>
  <c r="DK12"/>
  <c r="DM12"/>
  <c r="DO12"/>
  <c r="T13"/>
  <c r="BC13"/>
  <c r="BE13"/>
  <c r="BG13"/>
  <c r="CB13"/>
  <c r="DK13"/>
  <c r="DM13"/>
  <c r="DO13"/>
  <c r="T14"/>
  <c r="BC14"/>
  <c r="BE14"/>
  <c r="BG14"/>
  <c r="CB14"/>
  <c r="BJ5"/>
  <c r="AY5"/>
  <c r="DR5"/>
  <c r="DG5"/>
  <c r="BJ6"/>
  <c r="BK6" s="1"/>
  <c r="AY6"/>
  <c r="DR6"/>
  <c r="DG6"/>
  <c r="BJ7"/>
  <c r="BK7" s="1"/>
  <c r="AY7"/>
  <c r="DR7"/>
  <c r="DG7"/>
  <c r="BJ8"/>
  <c r="BK8" s="1"/>
  <c r="AY8"/>
  <c r="DR8"/>
  <c r="DG8"/>
  <c r="BJ9"/>
  <c r="BK9" s="1"/>
  <c r="AY9"/>
  <c r="DR9"/>
  <c r="DG9"/>
  <c r="AY10"/>
  <c r="DG10"/>
  <c r="DR11"/>
  <c r="AY12"/>
  <c r="DG12"/>
  <c r="DR13"/>
  <c r="AY14"/>
  <c r="DR22"/>
  <c r="DG23"/>
  <c r="CC15"/>
  <c r="AF16"/>
  <c r="CN16"/>
  <c r="AF17"/>
  <c r="CN17"/>
  <c r="CC17"/>
  <c r="U5"/>
  <c r="AX5"/>
  <c r="CC5"/>
  <c r="DF5"/>
  <c r="U6"/>
  <c r="AX6"/>
  <c r="CC6"/>
  <c r="DF6"/>
  <c r="U7"/>
  <c r="AX7"/>
  <c r="CC7"/>
  <c r="DF7"/>
  <c r="U8"/>
  <c r="AX8"/>
  <c r="CC8"/>
  <c r="DF8"/>
  <c r="U9"/>
  <c r="AX9"/>
  <c r="CC9"/>
  <c r="DF9"/>
  <c r="U10"/>
  <c r="AX10"/>
  <c r="CC10"/>
  <c r="DF10"/>
  <c r="U11"/>
  <c r="AX11"/>
  <c r="CC11"/>
  <c r="DF11"/>
  <c r="U12"/>
  <c r="AX12"/>
  <c r="CC12"/>
  <c r="DF12"/>
  <c r="U13"/>
  <c r="AX13"/>
  <c r="CC13"/>
  <c r="DF13"/>
  <c r="U14"/>
  <c r="AX14"/>
  <c r="CC14"/>
  <c r="DF14"/>
  <c r="AY15"/>
  <c r="CB15"/>
  <c r="DG15"/>
  <c r="T16"/>
  <c r="AY16"/>
  <c r="CB16"/>
  <c r="T17"/>
  <c r="CB17"/>
  <c r="AX22"/>
  <c r="CC22"/>
  <c r="DF22"/>
  <c r="U23"/>
  <c r="AX23"/>
  <c r="CC23"/>
  <c r="DF23"/>
  <c r="BK5"/>
  <c r="EB16"/>
  <c r="DG16"/>
  <c r="CO17"/>
  <c r="BJ24"/>
  <c r="EB14"/>
  <c r="AF15"/>
  <c r="DR17"/>
  <c r="DG17"/>
  <c r="AF18"/>
  <c r="CN18"/>
  <c r="AF19"/>
  <c r="CN19"/>
  <c r="AF20"/>
  <c r="CN20"/>
  <c r="AF21"/>
  <c r="CN21"/>
  <c r="AF22"/>
  <c r="DG4"/>
  <c r="AY4"/>
  <c r="AE4"/>
  <c r="CG4"/>
  <c r="CB4"/>
  <c r="T4"/>
  <c r="Y4"/>
  <c r="K6"/>
  <c r="I9" i="4" s="1"/>
  <c r="K10" i="1"/>
  <c r="I13" i="4" s="1"/>
  <c r="K12" i="1"/>
  <c r="I14" i="4" s="1"/>
  <c r="K16" i="1"/>
  <c r="I4" i="4" s="1"/>
  <c r="P6" i="1"/>
  <c r="P10"/>
  <c r="P12"/>
  <c r="P16"/>
  <c r="P20"/>
  <c r="O5"/>
  <c r="O7"/>
  <c r="O9"/>
  <c r="O11"/>
  <c r="O13"/>
  <c r="O15"/>
  <c r="O17"/>
  <c r="O19"/>
  <c r="O21"/>
  <c r="O23"/>
  <c r="P24"/>
  <c r="P5"/>
  <c r="O6"/>
  <c r="P7"/>
  <c r="O8"/>
  <c r="P9"/>
  <c r="O10"/>
  <c r="P11"/>
  <c r="O12"/>
  <c r="P13"/>
  <c r="O14"/>
  <c r="P15"/>
  <c r="O16"/>
  <c r="P17"/>
  <c r="O18"/>
  <c r="P19"/>
  <c r="O20"/>
  <c r="P21"/>
  <c r="O22"/>
  <c r="P23"/>
  <c r="O24"/>
  <c r="P4"/>
  <c r="O4"/>
  <c r="K5"/>
  <c r="I20" i="4" s="1"/>
  <c r="K9" i="1"/>
  <c r="I19" i="4" s="1"/>
  <c r="K11" i="1"/>
  <c r="I10" i="4" s="1"/>
  <c r="K13" i="1"/>
  <c r="I12" i="4" s="1"/>
  <c r="K17" i="1"/>
  <c r="I7" i="4" s="1"/>
  <c r="K21" i="1"/>
  <c r="I11" i="4" s="1"/>
  <c r="K23" i="1"/>
  <c r="I8" i="4" s="1"/>
  <c r="K4" i="1"/>
  <c r="I22" i="4" s="1"/>
  <c r="B5" i="1"/>
  <c r="B20" i="4" s="1"/>
  <c r="DR21" i="1" l="1"/>
  <c r="BJ21"/>
  <c r="DR20"/>
  <c r="BJ20"/>
  <c r="DR19"/>
  <c r="BJ19"/>
  <c r="DR18"/>
  <c r="BJ18"/>
  <c r="CN24"/>
  <c r="AF24"/>
  <c r="H11"/>
  <c r="H10" i="4" s="1"/>
  <c r="C22" i="3"/>
  <c r="C22" i="2"/>
  <c r="BK23" i="1"/>
  <c r="BK22"/>
  <c r="K19"/>
  <c r="I16" i="4" s="1"/>
  <c r="K15" i="1"/>
  <c r="I15" i="4" s="1"/>
  <c r="K7" i="1"/>
  <c r="I18" i="4" s="1"/>
  <c r="P14" i="1"/>
  <c r="P22"/>
  <c r="P18"/>
  <c r="P8"/>
  <c r="K18"/>
  <c r="I21" i="4" s="1"/>
  <c r="K8" i="1"/>
  <c r="I17" i="4" s="1"/>
  <c r="CC4" i="1"/>
  <c r="U22"/>
  <c r="DG21"/>
  <c r="CC21"/>
  <c r="AY21"/>
  <c r="U21"/>
  <c r="DG20"/>
  <c r="CC20"/>
  <c r="AY20"/>
  <c r="U20"/>
  <c r="DG19"/>
  <c r="CC19"/>
  <c r="AY19"/>
  <c r="U19"/>
  <c r="DG18"/>
  <c r="CC18"/>
  <c r="AY18"/>
  <c r="R21" i="3" s="1"/>
  <c r="U18" i="1"/>
  <c r="U15"/>
  <c r="DG14"/>
  <c r="CC24"/>
  <c r="AY24"/>
  <c r="U24"/>
  <c r="AY17"/>
  <c r="DG13"/>
  <c r="AY13"/>
  <c r="DR12"/>
  <c r="DG11"/>
  <c r="AY11"/>
  <c r="AY10" i="2" s="1"/>
  <c r="DR10" i="1"/>
  <c r="A9" i="2"/>
  <c r="J20"/>
  <c r="BS22"/>
  <c r="BI22"/>
  <c r="J18"/>
  <c r="DS9" i="1"/>
  <c r="DS8"/>
  <c r="DS7"/>
  <c r="DS6"/>
  <c r="DS5"/>
  <c r="K11" i="2"/>
  <c r="I11" i="3"/>
  <c r="K19" i="2"/>
  <c r="I19" i="3"/>
  <c r="P8" i="2"/>
  <c r="P16"/>
  <c r="P15"/>
  <c r="P19"/>
  <c r="P20"/>
  <c r="O16"/>
  <c r="O12"/>
  <c r="P23"/>
  <c r="P9"/>
  <c r="K9"/>
  <c r="I9" i="3"/>
  <c r="CG22" i="2"/>
  <c r="U5"/>
  <c r="CC11"/>
  <c r="U11"/>
  <c r="CC23"/>
  <c r="U23"/>
  <c r="CC16"/>
  <c r="U16"/>
  <c r="CC21"/>
  <c r="DG7"/>
  <c r="AB7" i="3"/>
  <c r="DG6" i="2"/>
  <c r="AY24"/>
  <c r="CO7"/>
  <c r="BK19"/>
  <c r="BK18"/>
  <c r="BK20"/>
  <c r="CC8"/>
  <c r="W8" i="3"/>
  <c r="CC5" i="2"/>
  <c r="W5" i="3"/>
  <c r="T7" i="2"/>
  <c r="L7" i="3"/>
  <c r="DG15" i="2"/>
  <c r="AB15" i="3"/>
  <c r="CC6" i="2"/>
  <c r="W6" i="3"/>
  <c r="CC12" i="2"/>
  <c r="W12" i="3"/>
  <c r="CC14" i="2"/>
  <c r="W14" i="3"/>
  <c r="CC10" i="2"/>
  <c r="W10" i="3"/>
  <c r="CC13" i="2"/>
  <c r="W13" i="3"/>
  <c r="CC19" i="2"/>
  <c r="W19" i="3"/>
  <c r="CC17" i="2"/>
  <c r="W17" i="3"/>
  <c r="CC18" i="2"/>
  <c r="W18" i="3"/>
  <c r="CC9" i="2"/>
  <c r="W9" i="3"/>
  <c r="CC20" i="2"/>
  <c r="W20" i="3"/>
  <c r="CC7" i="2"/>
  <c r="W7" i="3"/>
  <c r="CN4" i="2"/>
  <c r="CC15"/>
  <c r="W15" i="3"/>
  <c r="BJ8" i="2"/>
  <c r="AY6"/>
  <c r="R6" i="3"/>
  <c r="AY12" i="2"/>
  <c r="AY14"/>
  <c r="R14" i="3"/>
  <c r="R10"/>
  <c r="DG19" i="2"/>
  <c r="AB19" i="3"/>
  <c r="DG17" i="2"/>
  <c r="AB17" i="3"/>
  <c r="DG18" i="2"/>
  <c r="AB18" i="3"/>
  <c r="DG9" i="2"/>
  <c r="AB9" i="3"/>
  <c r="DG20" i="2"/>
  <c r="AB20" i="3"/>
  <c r="CB6" i="2"/>
  <c r="V6" i="3"/>
  <c r="T6" i="2"/>
  <c r="L6" i="3"/>
  <c r="CB12" i="2"/>
  <c r="V12" i="3"/>
  <c r="T12" i="2"/>
  <c r="L12" i="3"/>
  <c r="CB14" i="2"/>
  <c r="V14" i="3"/>
  <c r="T14" i="2"/>
  <c r="L14" i="3"/>
  <c r="CB10" i="2"/>
  <c r="V10" i="3"/>
  <c r="T10" i="2"/>
  <c r="L10" i="3"/>
  <c r="BE13" i="2"/>
  <c r="DM19"/>
  <c r="CB19"/>
  <c r="V19" i="3"/>
  <c r="T19" i="2"/>
  <c r="L19" i="3"/>
  <c r="DM17" i="2"/>
  <c r="CB17"/>
  <c r="V17" i="3"/>
  <c r="BE17" i="2"/>
  <c r="T17"/>
  <c r="L17" i="3"/>
  <c r="DM18" i="2"/>
  <c r="CB18"/>
  <c r="V18" i="3"/>
  <c r="BE18" i="2"/>
  <c r="DM9"/>
  <c r="CB9"/>
  <c r="V9" i="3"/>
  <c r="BE9" i="2"/>
  <c r="T9"/>
  <c r="L9" i="3"/>
  <c r="DM20" i="2"/>
  <c r="CB20"/>
  <c r="V20" i="3"/>
  <c r="BE20" i="2"/>
  <c r="T20"/>
  <c r="L20" i="3"/>
  <c r="DF4" i="2"/>
  <c r="AA4" i="3"/>
  <c r="CK4" i="2"/>
  <c r="CG4"/>
  <c r="AC4"/>
  <c r="Y4"/>
  <c r="CK15"/>
  <c r="CG15"/>
  <c r="DL8"/>
  <c r="DM8"/>
  <c r="BD8"/>
  <c r="BE8"/>
  <c r="DL5"/>
  <c r="DM5"/>
  <c r="BD5"/>
  <c r="BE5"/>
  <c r="CH7"/>
  <c r="CI7"/>
  <c r="Z7"/>
  <c r="AA7"/>
  <c r="DF22"/>
  <c r="AA22" i="3"/>
  <c r="DF7" i="2"/>
  <c r="AA7" i="3"/>
  <c r="EA24" i="2"/>
  <c r="CW24"/>
  <c r="BS24"/>
  <c r="AO24"/>
  <c r="EA8"/>
  <c r="DQ8"/>
  <c r="CJ8"/>
  <c r="CM8"/>
  <c r="BF8"/>
  <c r="AO8"/>
  <c r="Z8"/>
  <c r="EA5"/>
  <c r="DQ5"/>
  <c r="CJ5"/>
  <c r="CM5"/>
  <c r="BF5"/>
  <c r="AO5"/>
  <c r="EA11"/>
  <c r="CW11"/>
  <c r="BS11"/>
  <c r="AO11"/>
  <c r="EA23"/>
  <c r="CW23"/>
  <c r="BS23"/>
  <c r="AO23"/>
  <c r="EA16"/>
  <c r="CW16"/>
  <c r="BS16"/>
  <c r="AO16"/>
  <c r="EA21"/>
  <c r="CW21"/>
  <c r="BS21"/>
  <c r="AO21"/>
  <c r="EA7"/>
  <c r="DQ7"/>
  <c r="BC7"/>
  <c r="AB7"/>
  <c r="EA4"/>
  <c r="DL4"/>
  <c r="CW4"/>
  <c r="CM4"/>
  <c r="BF4"/>
  <c r="BI4"/>
  <c r="AB4"/>
  <c r="EA15"/>
  <c r="DL15"/>
  <c r="CW15"/>
  <c r="CM15"/>
  <c r="BF15"/>
  <c r="BI15"/>
  <c r="AE15"/>
  <c r="DN6"/>
  <c r="DQ6"/>
  <c r="CG6"/>
  <c r="BF6"/>
  <c r="BI6"/>
  <c r="AB6"/>
  <c r="AE6"/>
  <c r="CG12"/>
  <c r="BF12"/>
  <c r="BI12"/>
  <c r="AB12"/>
  <c r="AE12"/>
  <c r="CG14"/>
  <c r="BF14"/>
  <c r="BI14"/>
  <c r="AB14"/>
  <c r="AE14"/>
  <c r="CG10"/>
  <c r="BF10"/>
  <c r="BI10"/>
  <c r="AB10"/>
  <c r="AE10"/>
  <c r="CG13"/>
  <c r="BF13"/>
  <c r="BI13"/>
  <c r="M12"/>
  <c r="H21"/>
  <c r="H21" i="3"/>
  <c r="CG8" i="2"/>
  <c r="Y8"/>
  <c r="CG5"/>
  <c r="CJ7"/>
  <c r="BS7"/>
  <c r="BD7"/>
  <c r="DO4"/>
  <c r="DK4"/>
  <c r="BC4"/>
  <c r="DK15"/>
  <c r="BC15"/>
  <c r="DK6"/>
  <c r="CJ6"/>
  <c r="CM6"/>
  <c r="Y6"/>
  <c r="DN12"/>
  <c r="DQ12"/>
  <c r="CJ12"/>
  <c r="CM12"/>
  <c r="Y12"/>
  <c r="DN14"/>
  <c r="DQ14"/>
  <c r="CJ14"/>
  <c r="CM14"/>
  <c r="Y14"/>
  <c r="DN10"/>
  <c r="DQ10"/>
  <c r="CJ10"/>
  <c r="CM10"/>
  <c r="Y10"/>
  <c r="DN13"/>
  <c r="DQ13"/>
  <c r="CJ13"/>
  <c r="CM13"/>
  <c r="M5"/>
  <c r="M21"/>
  <c r="M6"/>
  <c r="H8"/>
  <c r="H8" i="3"/>
  <c r="H16" i="2"/>
  <c r="H16" i="3"/>
  <c r="H15" i="2"/>
  <c r="H15" i="3"/>
  <c r="H10" i="2"/>
  <c r="H10" i="3"/>
  <c r="M11" i="2"/>
  <c r="M15"/>
  <c r="H24"/>
  <c r="H24" i="3"/>
  <c r="H4" i="2"/>
  <c r="H4" i="3"/>
  <c r="BD22" i="2"/>
  <c r="AC13"/>
  <c r="Y13"/>
  <c r="DK7"/>
  <c r="H5" i="1"/>
  <c r="H20" i="4" s="1"/>
  <c r="DL22" i="2"/>
  <c r="CJ22"/>
  <c r="CH22"/>
  <c r="AB22"/>
  <c r="Z22"/>
  <c r="EB4" i="1"/>
  <c r="DR4"/>
  <c r="CN4"/>
  <c r="BT4"/>
  <c r="BJ4"/>
  <c r="M19" i="2"/>
  <c r="M18"/>
  <c r="M20"/>
  <c r="A7" i="1"/>
  <c r="A18" i="4" s="1"/>
  <c r="A9" i="3"/>
  <c r="M17" i="2"/>
  <c r="M9"/>
  <c r="K22"/>
  <c r="I22" i="3"/>
  <c r="K7" i="2"/>
  <c r="I7" i="3"/>
  <c r="K12" i="2"/>
  <c r="I12" i="3"/>
  <c r="K20" i="2"/>
  <c r="I20" i="3"/>
  <c r="P22" i="2"/>
  <c r="P11"/>
  <c r="P7"/>
  <c r="P12"/>
  <c r="P10"/>
  <c r="P18"/>
  <c r="O8"/>
  <c r="O15"/>
  <c r="O19"/>
  <c r="O20"/>
  <c r="P4"/>
  <c r="P13"/>
  <c r="K4"/>
  <c r="I4" i="3"/>
  <c r="K13" i="2"/>
  <c r="I13" i="3"/>
  <c r="T22" i="2"/>
  <c r="L22" i="3"/>
  <c r="CC22" i="2"/>
  <c r="W22" i="3"/>
  <c r="DG22" i="2"/>
  <c r="AB22" i="3"/>
  <c r="BK8" i="2"/>
  <c r="DG11"/>
  <c r="AB11" i="3"/>
  <c r="AY11" i="2"/>
  <c r="R11" i="3"/>
  <c r="DG23" i="2"/>
  <c r="AB23" i="3"/>
  <c r="AY23" i="2"/>
  <c r="R23" i="3"/>
  <c r="DG16" i="2"/>
  <c r="AB16" i="3"/>
  <c r="AY16" i="2"/>
  <c r="R16" i="3"/>
  <c r="DG21" i="2"/>
  <c r="AB21" i="3"/>
  <c r="U21" i="2"/>
  <c r="U15"/>
  <c r="M15" i="3"/>
  <c r="CC24" i="2"/>
  <c r="W24" i="3"/>
  <c r="U24" i="2"/>
  <c r="M24" i="3"/>
  <c r="EB4" i="2"/>
  <c r="BK17"/>
  <c r="BK9"/>
  <c r="U8"/>
  <c r="M8" i="3"/>
  <c r="CB7" i="2"/>
  <c r="V7" i="3"/>
  <c r="AY4" i="2"/>
  <c r="R4" i="3"/>
  <c r="AY15" i="2"/>
  <c r="R15" i="3"/>
  <c r="U6" i="2"/>
  <c r="M6" i="3"/>
  <c r="U12" i="2"/>
  <c r="M12" i="3"/>
  <c r="U14" i="2"/>
  <c r="M14" i="3"/>
  <c r="U10" i="2"/>
  <c r="M10" i="3"/>
  <c r="U13" i="2"/>
  <c r="M13" i="3"/>
  <c r="U19" i="2"/>
  <c r="M19" i="3"/>
  <c r="U17" i="2"/>
  <c r="M17" i="3"/>
  <c r="U18" i="2"/>
  <c r="M18" i="3"/>
  <c r="U9" i="2"/>
  <c r="M9" i="3"/>
  <c r="U20" i="2"/>
  <c r="M20" i="3"/>
  <c r="DG8" i="2"/>
  <c r="AB8" i="3"/>
  <c r="DG12" i="2"/>
  <c r="AB12" i="3"/>
  <c r="DG14" i="2"/>
  <c r="AB14" i="3"/>
  <c r="DG10" i="2"/>
  <c r="DG13"/>
  <c r="AB13" i="3"/>
  <c r="AY13" i="2"/>
  <c r="R13" i="3"/>
  <c r="AY19" i="2"/>
  <c r="R19" i="3"/>
  <c r="AY17" i="2"/>
  <c r="R17" i="3"/>
  <c r="AY18" i="2"/>
  <c r="R18" i="3"/>
  <c r="AY9" i="2"/>
  <c r="R9" i="3"/>
  <c r="AY20" i="2"/>
  <c r="R20" i="3"/>
  <c r="BE6" i="2"/>
  <c r="DM12"/>
  <c r="BE12"/>
  <c r="DM14"/>
  <c r="BE14"/>
  <c r="DM10"/>
  <c r="BE10"/>
  <c r="DM13"/>
  <c r="CB13"/>
  <c r="V13" i="3"/>
  <c r="T13" i="2"/>
  <c r="L13" i="3"/>
  <c r="BE19" i="2"/>
  <c r="T18"/>
  <c r="L18" i="3"/>
  <c r="B20" i="2"/>
  <c r="B20" i="3"/>
  <c r="K8" i="2"/>
  <c r="I8" i="3"/>
  <c r="K16" i="2"/>
  <c r="K15"/>
  <c r="I15" i="3"/>
  <c r="K10" i="2"/>
  <c r="I10" i="3"/>
  <c r="K18" i="2"/>
  <c r="O22"/>
  <c r="O24"/>
  <c r="O5"/>
  <c r="O23"/>
  <c r="O21"/>
  <c r="O4"/>
  <c r="O6"/>
  <c r="O14"/>
  <c r="O13"/>
  <c r="O17"/>
  <c r="O9"/>
  <c r="P24"/>
  <c r="O11"/>
  <c r="O7"/>
  <c r="P6"/>
  <c r="O10"/>
  <c r="O18"/>
  <c r="P5"/>
  <c r="P21"/>
  <c r="P14"/>
  <c r="P17"/>
  <c r="K21"/>
  <c r="I21" i="3"/>
  <c r="K14" i="2"/>
  <c r="I14" i="3"/>
  <c r="K17" i="2"/>
  <c r="Y22"/>
  <c r="CB22"/>
  <c r="V22" i="3"/>
  <c r="AE22" i="2"/>
  <c r="AY22"/>
  <c r="R22" i="3"/>
  <c r="BK5" i="2"/>
  <c r="AF5"/>
  <c r="DR11"/>
  <c r="CN11"/>
  <c r="BJ11"/>
  <c r="AF11"/>
  <c r="DR23"/>
  <c r="CN23"/>
  <c r="BJ23"/>
  <c r="AF23"/>
  <c r="DR16"/>
  <c r="CN16"/>
  <c r="BJ16"/>
  <c r="AF16"/>
  <c r="DR21"/>
  <c r="CN21"/>
  <c r="BJ21"/>
  <c r="AF21"/>
  <c r="DR7"/>
  <c r="AF15"/>
  <c r="EB6"/>
  <c r="CN24"/>
  <c r="BJ24"/>
  <c r="AF24"/>
  <c r="DG4"/>
  <c r="AB4" i="3"/>
  <c r="DS19" i="2"/>
  <c r="DS17"/>
  <c r="DS18"/>
  <c r="DS9"/>
  <c r="DS20"/>
  <c r="DF8"/>
  <c r="AA8" i="3"/>
  <c r="AX8" i="2"/>
  <c r="Q8" i="3"/>
  <c r="DF5" i="2"/>
  <c r="AA5" i="3"/>
  <c r="AX5" i="2"/>
  <c r="Q5" i="3"/>
  <c r="AY7" i="2"/>
  <c r="CB4"/>
  <c r="V4" i="3"/>
  <c r="T4" i="2"/>
  <c r="L4" i="3"/>
  <c r="CB15" i="2"/>
  <c r="V15" i="3"/>
  <c r="DF6" i="2"/>
  <c r="AA6" i="3"/>
  <c r="AX6" i="2"/>
  <c r="Q6" i="3"/>
  <c r="DF12" i="2"/>
  <c r="AA12" i="3"/>
  <c r="AX12" i="2"/>
  <c r="Q12" i="3"/>
  <c r="DF14" i="2"/>
  <c r="AA14" i="3"/>
  <c r="AX14" i="2"/>
  <c r="Q14" i="3"/>
  <c r="DF10" i="2"/>
  <c r="AA10" i="3"/>
  <c r="AX10" i="2"/>
  <c r="Q10" i="3"/>
  <c r="DF13" i="2"/>
  <c r="AA13" i="3"/>
  <c r="AX13" i="2"/>
  <c r="Q13" i="3"/>
  <c r="DF19" i="2"/>
  <c r="AA19" i="3"/>
  <c r="AX19" i="2"/>
  <c r="Q19" i="3"/>
  <c r="DF17" i="2"/>
  <c r="AA17" i="3"/>
  <c r="AX17" i="2"/>
  <c r="Q17" i="3"/>
  <c r="DF18" i="2"/>
  <c r="AA18" i="3"/>
  <c r="AX18" i="2"/>
  <c r="Q18" i="3"/>
  <c r="DF9" i="2"/>
  <c r="AA9" i="3"/>
  <c r="AX9" i="2"/>
  <c r="Q9" i="3"/>
  <c r="DF20" i="2"/>
  <c r="AA20" i="3"/>
  <c r="AX20" i="2"/>
  <c r="Q20" i="3"/>
  <c r="CN7" i="2"/>
  <c r="BJ5"/>
  <c r="BG6"/>
  <c r="BC6"/>
  <c r="DO12"/>
  <c r="DK12"/>
  <c r="BG12"/>
  <c r="BC12"/>
  <c r="DO14"/>
  <c r="DK14"/>
  <c r="BG14"/>
  <c r="BC14"/>
  <c r="DO10"/>
  <c r="DK10"/>
  <c r="BG10"/>
  <c r="BC10"/>
  <c r="DO13"/>
  <c r="DK13"/>
  <c r="BG13"/>
  <c r="BC13"/>
  <c r="DO19"/>
  <c r="DK19"/>
  <c r="BG19"/>
  <c r="BC19"/>
  <c r="DO17"/>
  <c r="DK17"/>
  <c r="BG17"/>
  <c r="BC17"/>
  <c r="DO18"/>
  <c r="DK18"/>
  <c r="BG18"/>
  <c r="BC18"/>
  <c r="DO9"/>
  <c r="DK9"/>
  <c r="BG9"/>
  <c r="BC9"/>
  <c r="DO20"/>
  <c r="DK20"/>
  <c r="BG20"/>
  <c r="BC20"/>
  <c r="BF22"/>
  <c r="CH4"/>
  <c r="CI4"/>
  <c r="Z4"/>
  <c r="AA4"/>
  <c r="CH15"/>
  <c r="CI15"/>
  <c r="AX22"/>
  <c r="Q22" i="3"/>
  <c r="DO8" i="2"/>
  <c r="DK8"/>
  <c r="BG8"/>
  <c r="BC8"/>
  <c r="DO5"/>
  <c r="DK5"/>
  <c r="BG5"/>
  <c r="BC5"/>
  <c r="CK7"/>
  <c r="CG7"/>
  <c r="AC7"/>
  <c r="Y7"/>
  <c r="AX7"/>
  <c r="Q7" i="3"/>
  <c r="DN7" i="2"/>
  <c r="CM24"/>
  <c r="BI24"/>
  <c r="AE24"/>
  <c r="DN8"/>
  <c r="CW8"/>
  <c r="CH8"/>
  <c r="BS8"/>
  <c r="AB8"/>
  <c r="AE8"/>
  <c r="DN5"/>
  <c r="CW5"/>
  <c r="CH5"/>
  <c r="BS5"/>
  <c r="AE5"/>
  <c r="DQ11"/>
  <c r="CM11"/>
  <c r="BI11"/>
  <c r="AE11"/>
  <c r="DQ23"/>
  <c r="CM23"/>
  <c r="BI23"/>
  <c r="AE23"/>
  <c r="DQ16"/>
  <c r="CM16"/>
  <c r="BI16"/>
  <c r="AE16"/>
  <c r="DQ21"/>
  <c r="CM21"/>
  <c r="BI21"/>
  <c r="AE21"/>
  <c r="DL7"/>
  <c r="BG7"/>
  <c r="AO7"/>
  <c r="DN4"/>
  <c r="DQ4"/>
  <c r="CJ4"/>
  <c r="BS4"/>
  <c r="BD4"/>
  <c r="AO4"/>
  <c r="DN15"/>
  <c r="DQ15"/>
  <c r="CJ15"/>
  <c r="BS15"/>
  <c r="BD15"/>
  <c r="AO15"/>
  <c r="EA6"/>
  <c r="DL6"/>
  <c r="CK6"/>
  <c r="BS6"/>
  <c r="BD6"/>
  <c r="AO6"/>
  <c r="Z6"/>
  <c r="CK12"/>
  <c r="BS12"/>
  <c r="BD12"/>
  <c r="AO12"/>
  <c r="Z12"/>
  <c r="CK14"/>
  <c r="BS14"/>
  <c r="BD14"/>
  <c r="AO14"/>
  <c r="Z14"/>
  <c r="CK10"/>
  <c r="BS10"/>
  <c r="BD10"/>
  <c r="AO10"/>
  <c r="Z10"/>
  <c r="CK13"/>
  <c r="BS13"/>
  <c r="BD13"/>
  <c r="M16"/>
  <c r="H5"/>
  <c r="H5" i="3"/>
  <c r="H6" i="2"/>
  <c r="H6" i="3"/>
  <c r="CK8" i="2"/>
  <c r="AC8"/>
  <c r="CK5"/>
  <c r="CW7"/>
  <c r="CM7"/>
  <c r="BF7"/>
  <c r="BI7"/>
  <c r="DM4"/>
  <c r="BG4"/>
  <c r="DO15"/>
  <c r="BG15"/>
  <c r="DO6"/>
  <c r="CW6"/>
  <c r="CH6"/>
  <c r="AC6"/>
  <c r="EA12"/>
  <c r="DL12"/>
  <c r="CW12"/>
  <c r="CH12"/>
  <c r="AC12"/>
  <c r="EA14"/>
  <c r="DL14"/>
  <c r="CW14"/>
  <c r="CH14"/>
  <c r="AC14"/>
  <c r="EA10"/>
  <c r="DL10"/>
  <c r="CW10"/>
  <c r="CH10"/>
  <c r="AC10"/>
  <c r="EA13"/>
  <c r="DL13"/>
  <c r="CW13"/>
  <c r="CH13"/>
  <c r="M24"/>
  <c r="M23"/>
  <c r="M4"/>
  <c r="M14"/>
  <c r="H11"/>
  <c r="H11" i="3"/>
  <c r="H7" i="2"/>
  <c r="H7" i="3"/>
  <c r="H12" i="2"/>
  <c r="H12" i="3"/>
  <c r="M8" i="2"/>
  <c r="M7"/>
  <c r="M10"/>
  <c r="H23"/>
  <c r="H23" i="3"/>
  <c r="H14" i="2"/>
  <c r="H14" i="3"/>
  <c r="DM7" i="2"/>
  <c r="AB13"/>
  <c r="Z13"/>
  <c r="J10"/>
  <c r="M13"/>
  <c r="H7" i="1"/>
  <c r="H18" i="4" s="1"/>
  <c r="CK19" i="2"/>
  <c r="CG19"/>
  <c r="BT9" i="1"/>
  <c r="AZ9" s="1"/>
  <c r="BF19" i="2"/>
  <c r="BD19"/>
  <c r="BI19"/>
  <c r="AP9" i="1"/>
  <c r="AB19" i="2"/>
  <c r="Z19"/>
  <c r="AF9" i="1"/>
  <c r="CK17" i="2"/>
  <c r="CG17"/>
  <c r="BT8" i="1"/>
  <c r="BF17" i="2"/>
  <c r="BD17"/>
  <c r="BI17"/>
  <c r="AP8" i="1"/>
  <c r="EB9"/>
  <c r="DN19" i="2"/>
  <c r="DL19"/>
  <c r="DQ19"/>
  <c r="CX9" i="1"/>
  <c r="CJ19" i="2"/>
  <c r="CH19"/>
  <c r="CN9" i="1"/>
  <c r="AC19" i="2"/>
  <c r="Y19"/>
  <c r="EB8" i="1"/>
  <c r="DN17" i="2"/>
  <c r="DL17"/>
  <c r="DQ17"/>
  <c r="CX8" i="1"/>
  <c r="CJ17" i="2"/>
  <c r="CH17"/>
  <c r="CN8" i="1"/>
  <c r="AC17" i="2"/>
  <c r="Y17"/>
  <c r="EB7" i="1"/>
  <c r="DN18" i="2"/>
  <c r="DL18"/>
  <c r="DQ18"/>
  <c r="CX7" i="1"/>
  <c r="CJ18" i="2"/>
  <c r="CH18"/>
  <c r="CN7" i="1"/>
  <c r="AC18" i="2"/>
  <c r="Y18"/>
  <c r="EB6" i="1"/>
  <c r="DN9" i="2"/>
  <c r="DL9"/>
  <c r="DQ9"/>
  <c r="CX6" i="1"/>
  <c r="CJ9" i="2"/>
  <c r="CH9"/>
  <c r="CN6" i="1"/>
  <c r="AC9" i="2"/>
  <c r="Y9"/>
  <c r="EB5" i="1"/>
  <c r="DN20" i="2"/>
  <c r="DL20"/>
  <c r="DQ20"/>
  <c r="CX5" i="1"/>
  <c r="CJ20" i="2"/>
  <c r="CH20"/>
  <c r="CN5" i="1"/>
  <c r="AC20" i="2"/>
  <c r="Y20"/>
  <c r="DN22"/>
  <c r="AB17"/>
  <c r="Z17"/>
  <c r="AF8" i="1"/>
  <c r="CK18" i="2"/>
  <c r="CG18"/>
  <c r="BT7" i="1"/>
  <c r="BF18" i="2"/>
  <c r="BD18"/>
  <c r="BI18"/>
  <c r="AP7" i="1"/>
  <c r="AB18" i="2"/>
  <c r="Z18"/>
  <c r="AF7" i="1"/>
  <c r="CK9" i="2"/>
  <c r="CG9"/>
  <c r="BT6" i="1"/>
  <c r="BF9" i="2"/>
  <c r="BD9"/>
  <c r="BI9"/>
  <c r="AP6" i="1"/>
  <c r="AB9" i="2"/>
  <c r="Z9"/>
  <c r="AF6" i="1"/>
  <c r="CK20" i="2"/>
  <c r="CG20"/>
  <c r="BT5" i="1"/>
  <c r="BF20" i="2"/>
  <c r="BD20"/>
  <c r="BI20"/>
  <c r="AP5" i="1"/>
  <c r="AB20" i="2"/>
  <c r="Z20"/>
  <c r="AF5" i="1"/>
  <c r="DO22" i="2"/>
  <c r="DM22"/>
  <c r="CK22"/>
  <c r="CI22"/>
  <c r="BG22"/>
  <c r="BE22"/>
  <c r="AC22"/>
  <c r="AA22"/>
  <c r="DK22"/>
  <c r="CX4" i="1"/>
  <c r="BC22" i="2"/>
  <c r="AP4" i="1"/>
  <c r="M22" i="2"/>
  <c r="H19"/>
  <c r="H19" i="3"/>
  <c r="CO16" i="1"/>
  <c r="CC16"/>
  <c r="CN15"/>
  <c r="DR23"/>
  <c r="DG22"/>
  <c r="BJ14"/>
  <c r="BK14" s="1"/>
  <c r="BJ13"/>
  <c r="BJ12"/>
  <c r="BJ11"/>
  <c r="BJ10"/>
  <c r="AG17"/>
  <c r="AF7" i="2"/>
  <c r="DS22" i="1"/>
  <c r="DR5" i="2"/>
  <c r="H8" i="1"/>
  <c r="H17" i="4" s="1"/>
  <c r="J17" i="2"/>
  <c r="H4" i="1"/>
  <c r="H22" i="4" s="1"/>
  <c r="J22" i="2"/>
  <c r="AP10" i="1"/>
  <c r="AO13" i="2"/>
  <c r="AF10" i="1"/>
  <c r="AE13" i="2"/>
  <c r="DS24" i="1"/>
  <c r="DR24" i="2"/>
  <c r="AG16" i="1"/>
  <c r="AF4" i="2"/>
  <c r="DS13" i="1"/>
  <c r="DR12" i="2"/>
  <c r="DS12" i="1"/>
  <c r="DR14" i="2"/>
  <c r="DS11" i="1"/>
  <c r="DR10" i="2"/>
  <c r="DS10" i="1"/>
  <c r="DR19" i="2"/>
  <c r="BJ19"/>
  <c r="DR17"/>
  <c r="AZ8" i="1"/>
  <c r="BJ17" i="2"/>
  <c r="DR18"/>
  <c r="BJ18"/>
  <c r="DR9"/>
  <c r="BJ9"/>
  <c r="DR20"/>
  <c r="BJ20"/>
  <c r="DG24" i="1"/>
  <c r="DQ24" i="2"/>
  <c r="AY23" i="1"/>
  <c r="BI8" i="2"/>
  <c r="AY22" i="1"/>
  <c r="BI5" i="2"/>
  <c r="U17" i="1"/>
  <c r="AE7" i="2"/>
  <c r="U16" i="1"/>
  <c r="AE4" i="2"/>
  <c r="H10" i="1"/>
  <c r="H13" i="4" s="1"/>
  <c r="J13" i="2"/>
  <c r="H6" i="1"/>
  <c r="H9" i="4" s="1"/>
  <c r="J9" i="2"/>
  <c r="C5" i="1"/>
  <c r="C20" i="4" s="1"/>
  <c r="N18" i="1"/>
  <c r="J21" i="4" s="1"/>
  <c r="N14" i="1"/>
  <c r="J6" i="4" s="1"/>
  <c r="N12" i="1"/>
  <c r="J14" i="4" s="1"/>
  <c r="EC14" i="1"/>
  <c r="EC16"/>
  <c r="CX17"/>
  <c r="BT17"/>
  <c r="BJ17"/>
  <c r="CX14"/>
  <c r="CN14"/>
  <c r="EB13"/>
  <c r="CX13"/>
  <c r="CN13"/>
  <c r="EB12"/>
  <c r="CX12"/>
  <c r="CN12"/>
  <c r="EB11"/>
  <c r="CX11"/>
  <c r="CN11"/>
  <c r="EB10"/>
  <c r="CX10"/>
  <c r="CN10"/>
  <c r="K24"/>
  <c r="I24" i="4" s="1"/>
  <c r="K22" i="1"/>
  <c r="I5" i="4" s="1"/>
  <c r="K20" i="1"/>
  <c r="I23" i="4" s="1"/>
  <c r="K14" i="1"/>
  <c r="I6" i="4" s="1"/>
  <c r="EB24" i="1"/>
  <c r="CX24"/>
  <c r="BT24"/>
  <c r="AP24"/>
  <c r="V24" s="1"/>
  <c r="EB23"/>
  <c r="CX23"/>
  <c r="CN23"/>
  <c r="BT23"/>
  <c r="AP23"/>
  <c r="AF23"/>
  <c r="EB22"/>
  <c r="CX22"/>
  <c r="CN22"/>
  <c r="BT22"/>
  <c r="AP22"/>
  <c r="EB21"/>
  <c r="DH21" s="1"/>
  <c r="CX21"/>
  <c r="BT21"/>
  <c r="AP21"/>
  <c r="EB20"/>
  <c r="CX20"/>
  <c r="BT20"/>
  <c r="AP20"/>
  <c r="EB19"/>
  <c r="DH19" s="1"/>
  <c r="CX19"/>
  <c r="BT19"/>
  <c r="AP19"/>
  <c r="EB18"/>
  <c r="DH18" s="1"/>
  <c r="CX18"/>
  <c r="BT18"/>
  <c r="AP18"/>
  <c r="EB17"/>
  <c r="DH17" s="1"/>
  <c r="AP17"/>
  <c r="DR16"/>
  <c r="DH16" s="1"/>
  <c r="CX16"/>
  <c r="BT16"/>
  <c r="BJ16"/>
  <c r="AP16"/>
  <c r="EB15"/>
  <c r="DR15"/>
  <c r="CX15"/>
  <c r="BT15"/>
  <c r="BJ15"/>
  <c r="AP15"/>
  <c r="V15" s="1"/>
  <c r="DR14"/>
  <c r="BT14"/>
  <c r="AP14"/>
  <c r="AF14"/>
  <c r="BT13"/>
  <c r="AP13"/>
  <c r="AF13"/>
  <c r="BT12"/>
  <c r="AP12"/>
  <c r="AF12"/>
  <c r="BT11"/>
  <c r="AP11"/>
  <c r="AF11"/>
  <c r="BT10"/>
  <c r="BL23"/>
  <c r="BL22"/>
  <c r="CO24"/>
  <c r="BK24"/>
  <c r="AG24"/>
  <c r="DT13"/>
  <c r="DT9"/>
  <c r="BL9"/>
  <c r="DT8"/>
  <c r="BL8"/>
  <c r="DT7"/>
  <c r="BL7"/>
  <c r="DT6"/>
  <c r="BL6"/>
  <c r="DT5"/>
  <c r="BL5"/>
  <c r="AG22"/>
  <c r="DS21"/>
  <c r="CO21"/>
  <c r="BK21"/>
  <c r="AG21"/>
  <c r="DH20"/>
  <c r="DS20"/>
  <c r="CO20"/>
  <c r="BK20"/>
  <c r="AG20"/>
  <c r="DS19"/>
  <c r="CO19"/>
  <c r="BK19"/>
  <c r="AG19"/>
  <c r="DS18"/>
  <c r="CO18"/>
  <c r="BK18"/>
  <c r="AG18"/>
  <c r="DS17"/>
  <c r="AG15"/>
  <c r="CP17"/>
  <c r="CP16"/>
  <c r="AF4"/>
  <c r="U4"/>
  <c r="N24"/>
  <c r="J24" i="4" s="1"/>
  <c r="N4" i="1"/>
  <c r="J22" i="4" s="1"/>
  <c r="N20" i="1"/>
  <c r="J23" i="4" s="1"/>
  <c r="N16" i="1"/>
  <c r="J4" i="4" s="1"/>
  <c r="N10" i="1"/>
  <c r="J13" i="4" s="1"/>
  <c r="N6" i="1"/>
  <c r="J9" i="4" s="1"/>
  <c r="N23" i="1"/>
  <c r="J8" i="4" s="1"/>
  <c r="N19" i="1"/>
  <c r="J16" i="4" s="1"/>
  <c r="N15" i="1"/>
  <c r="J15" i="4" s="1"/>
  <c r="N13" i="1"/>
  <c r="J12" i="4" s="1"/>
  <c r="N9" i="1"/>
  <c r="J19" i="4" s="1"/>
  <c r="N5" i="1"/>
  <c r="J20" i="4" s="1"/>
  <c r="N21" i="1"/>
  <c r="J11" i="4" s="1"/>
  <c r="N17" i="1"/>
  <c r="J7" i="4" s="1"/>
  <c r="N11" i="1"/>
  <c r="J10" i="4" s="1"/>
  <c r="N7" i="1"/>
  <c r="J18" i="4" s="1"/>
  <c r="AY21" i="2" l="1"/>
  <c r="AZ18" i="1"/>
  <c r="AZ19"/>
  <c r="S16" i="3" s="1"/>
  <c r="AZ20" i="1"/>
  <c r="AZ21"/>
  <c r="AZ11" i="2" s="1"/>
  <c r="DT11" i="1"/>
  <c r="CD24"/>
  <c r="CD24" i="2" s="1"/>
  <c r="AZ5" i="1"/>
  <c r="DH5"/>
  <c r="AC20" i="3" s="1"/>
  <c r="AZ6" i="1"/>
  <c r="DH6"/>
  <c r="AC9" i="3" s="1"/>
  <c r="AZ7" i="1"/>
  <c r="DH7"/>
  <c r="AC18" i="3" s="1"/>
  <c r="DH8" i="1"/>
  <c r="DH9"/>
  <c r="AC19" i="3" s="1"/>
  <c r="AH16" i="1"/>
  <c r="AH17"/>
  <c r="AH7" i="2" s="1"/>
  <c r="DT24" i="1"/>
  <c r="V18"/>
  <c r="V21" i="2" s="1"/>
  <c r="DT10" i="1"/>
  <c r="DT12"/>
  <c r="DT14" i="2" s="1"/>
  <c r="DT22" i="1"/>
  <c r="N8"/>
  <c r="J17" i="4" s="1"/>
  <c r="N22" i="1"/>
  <c r="J5" i="4" s="1"/>
  <c r="DR13" i="2"/>
  <c r="R7" i="3"/>
  <c r="I17"/>
  <c r="I18"/>
  <c r="I16"/>
  <c r="AB10"/>
  <c r="M21"/>
  <c r="R12"/>
  <c r="R24"/>
  <c r="AB6"/>
  <c r="W21"/>
  <c r="M16"/>
  <c r="W16"/>
  <c r="M23"/>
  <c r="W23"/>
  <c r="M11"/>
  <c r="W11"/>
  <c r="M5"/>
  <c r="CD18" i="1"/>
  <c r="X21" i="3" s="1"/>
  <c r="V19" i="1"/>
  <c r="N16" i="3" s="1"/>
  <c r="CD19" i="1"/>
  <c r="X16" i="3" s="1"/>
  <c r="V20" i="1"/>
  <c r="N23" i="3" s="1"/>
  <c r="CD20" i="1"/>
  <c r="X23" i="3" s="1"/>
  <c r="V21" i="1"/>
  <c r="CD21"/>
  <c r="CD11" i="2" s="1"/>
  <c r="V22" i="1"/>
  <c r="N5" i="3" s="1"/>
  <c r="DH14" i="1"/>
  <c r="AC6" i="3" s="1"/>
  <c r="AZ24" i="1"/>
  <c r="DR8" i="2"/>
  <c r="N10"/>
  <c r="J10" i="3"/>
  <c r="N11" i="2"/>
  <c r="J11" i="3"/>
  <c r="N15" i="2"/>
  <c r="J15" i="3"/>
  <c r="N8" i="2"/>
  <c r="J8" i="3"/>
  <c r="N23" i="2"/>
  <c r="J23" i="3"/>
  <c r="AF22" i="2"/>
  <c r="CP4"/>
  <c r="CP7"/>
  <c r="DS7"/>
  <c r="BK21"/>
  <c r="N18"/>
  <c r="J18" i="3"/>
  <c r="N7" i="2"/>
  <c r="J7" i="3"/>
  <c r="N20" i="2"/>
  <c r="J20" i="3"/>
  <c r="N12" i="2"/>
  <c r="J12" i="3"/>
  <c r="N16" i="2"/>
  <c r="J16" i="3"/>
  <c r="N9" i="2"/>
  <c r="J9" i="3"/>
  <c r="N4" i="2"/>
  <c r="J4" i="3"/>
  <c r="N22" i="2"/>
  <c r="J22" i="3"/>
  <c r="U22" i="2"/>
  <c r="M22" i="3"/>
  <c r="AH4" i="2"/>
  <c r="DT24"/>
  <c r="V15"/>
  <c r="N15" i="3"/>
  <c r="DH7" i="2"/>
  <c r="AC7" i="3"/>
  <c r="N21"/>
  <c r="AZ21" i="2"/>
  <c r="S21" i="3"/>
  <c r="DH21" i="2"/>
  <c r="AC21" i="3"/>
  <c r="AZ16" i="2"/>
  <c r="CD16"/>
  <c r="DH16"/>
  <c r="AC16" i="3"/>
  <c r="AZ23" i="2"/>
  <c r="S23" i="3"/>
  <c r="DH23" i="2"/>
  <c r="AC23" i="3"/>
  <c r="N11"/>
  <c r="S11"/>
  <c r="DH11" i="2"/>
  <c r="AC11" i="3"/>
  <c r="BL20" i="2"/>
  <c r="DT20"/>
  <c r="BL9"/>
  <c r="DT9"/>
  <c r="BL18"/>
  <c r="DT18"/>
  <c r="BL17"/>
  <c r="DT17"/>
  <c r="BL19"/>
  <c r="DT19"/>
  <c r="AG24"/>
  <c r="BK24"/>
  <c r="CO24"/>
  <c r="BL5"/>
  <c r="BL8"/>
  <c r="AF10"/>
  <c r="BT10"/>
  <c r="AP14"/>
  <c r="AF12"/>
  <c r="BT12"/>
  <c r="AP6"/>
  <c r="DR6"/>
  <c r="BJ15"/>
  <c r="CX15"/>
  <c r="EB15"/>
  <c r="BJ4"/>
  <c r="CX4"/>
  <c r="AP7"/>
  <c r="AP21"/>
  <c r="CX21"/>
  <c r="AP16"/>
  <c r="CX16"/>
  <c r="AP23"/>
  <c r="CX23"/>
  <c r="AP11"/>
  <c r="CX11"/>
  <c r="AP5"/>
  <c r="CN5"/>
  <c r="EB5"/>
  <c r="AP8"/>
  <c r="CN8"/>
  <c r="EB8"/>
  <c r="BT24"/>
  <c r="EB24"/>
  <c r="K6"/>
  <c r="I6" i="3"/>
  <c r="K5" i="2"/>
  <c r="I5" i="3"/>
  <c r="CN13" i="2"/>
  <c r="EB13"/>
  <c r="CX10"/>
  <c r="CN14"/>
  <c r="EB14"/>
  <c r="CX12"/>
  <c r="CN6"/>
  <c r="BJ7"/>
  <c r="CX7"/>
  <c r="EC6"/>
  <c r="N14"/>
  <c r="J14" i="3"/>
  <c r="N21" i="2"/>
  <c r="J21" i="3"/>
  <c r="C20" i="2"/>
  <c r="C20" i="3"/>
  <c r="H9" i="2"/>
  <c r="H9" i="3"/>
  <c r="H13" i="2"/>
  <c r="H13" i="3"/>
  <c r="U4" i="2"/>
  <c r="M4" i="3"/>
  <c r="U7" i="2"/>
  <c r="M7" i="3"/>
  <c r="AY5" i="2"/>
  <c r="R5" i="3"/>
  <c r="AY8" i="2"/>
  <c r="R8" i="3"/>
  <c r="DG24" i="2"/>
  <c r="AB24" i="3"/>
  <c r="AZ20" i="2"/>
  <c r="S20" i="3"/>
  <c r="DH20" i="2"/>
  <c r="AZ9"/>
  <c r="S9" i="3"/>
  <c r="DH9" i="2"/>
  <c r="AZ18"/>
  <c r="S18" i="3"/>
  <c r="DH18" i="2"/>
  <c r="AZ17"/>
  <c r="S17" i="3"/>
  <c r="DH17" i="2"/>
  <c r="AC17" i="3"/>
  <c r="AZ19" i="2"/>
  <c r="S19" i="3"/>
  <c r="DH19" i="2"/>
  <c r="DS13"/>
  <c r="DS10"/>
  <c r="DS14"/>
  <c r="DS12"/>
  <c r="AG4"/>
  <c r="DS24"/>
  <c r="H22"/>
  <c r="H22" i="3"/>
  <c r="H17" i="2"/>
  <c r="H17" i="3"/>
  <c r="DS5" i="2"/>
  <c r="AG7"/>
  <c r="BJ10"/>
  <c r="BK11" i="1"/>
  <c r="BJ12" i="2"/>
  <c r="BK13" i="1"/>
  <c r="DG5" i="2"/>
  <c r="AB5" i="3"/>
  <c r="CN15" i="2"/>
  <c r="CO15" i="1"/>
  <c r="CO4" i="2"/>
  <c r="AQ4" i="1"/>
  <c r="AP22" i="2"/>
  <c r="CY4" i="1"/>
  <c r="CX22" i="2"/>
  <c r="AF20"/>
  <c r="V5" i="1"/>
  <c r="AG5"/>
  <c r="AQ5"/>
  <c r="AP20" i="2"/>
  <c r="BU5" i="1"/>
  <c r="BT20" i="2"/>
  <c r="AF9"/>
  <c r="V6" i="1"/>
  <c r="AG6"/>
  <c r="AQ6"/>
  <c r="AP9" i="2"/>
  <c r="BU6" i="1"/>
  <c r="BT9" i="2"/>
  <c r="AF18"/>
  <c r="V7" i="1"/>
  <c r="AG7"/>
  <c r="AQ7"/>
  <c r="AP18" i="2"/>
  <c r="BU7" i="1"/>
  <c r="BT18" i="2"/>
  <c r="AF17"/>
  <c r="V8" i="1"/>
  <c r="AG8"/>
  <c r="CN20" i="2"/>
  <c r="CD5" i="1"/>
  <c r="CO5"/>
  <c r="CY5"/>
  <c r="CX20" i="2"/>
  <c r="EC5" i="1"/>
  <c r="EB20" i="2"/>
  <c r="CN9"/>
  <c r="CD6" i="1"/>
  <c r="CO6"/>
  <c r="CY6"/>
  <c r="CX9" i="2"/>
  <c r="EC6" i="1"/>
  <c r="EB9" i="2"/>
  <c r="CN18"/>
  <c r="CD7" i="1"/>
  <c r="CO7"/>
  <c r="CY7"/>
  <c r="CX18" i="2"/>
  <c r="EC7" i="1"/>
  <c r="EB18" i="2"/>
  <c r="CN17"/>
  <c r="CD8" i="1"/>
  <c r="CO8"/>
  <c r="CY8"/>
  <c r="CX17" i="2"/>
  <c r="EC8" i="1"/>
  <c r="EB17" i="2"/>
  <c r="CN19"/>
  <c r="CD9" i="1"/>
  <c r="CO9"/>
  <c r="CY9"/>
  <c r="CX19" i="2"/>
  <c r="EC9" i="1"/>
  <c r="EB19" i="2"/>
  <c r="AQ8" i="1"/>
  <c r="AP17" i="2"/>
  <c r="BU8" i="1"/>
  <c r="BT17" i="2"/>
  <c r="AF19"/>
  <c r="V9" i="1"/>
  <c r="AG9"/>
  <c r="AQ9"/>
  <c r="AP19" i="2"/>
  <c r="BU9" i="1"/>
  <c r="BT19" i="2"/>
  <c r="H18"/>
  <c r="H18" i="3"/>
  <c r="A8" i="1"/>
  <c r="A17" i="4" s="1"/>
  <c r="A18" i="3"/>
  <c r="A18" i="2"/>
  <c r="BK4" i="1"/>
  <c r="BJ22" i="2"/>
  <c r="AZ4" i="1"/>
  <c r="BU4"/>
  <c r="BT22" i="2"/>
  <c r="CO4" i="1"/>
  <c r="CN22" i="2"/>
  <c r="CD4" i="1"/>
  <c r="DS4"/>
  <c r="DR22" i="2"/>
  <c r="DH4" i="1"/>
  <c r="EC4"/>
  <c r="EB22" i="2"/>
  <c r="H20"/>
  <c r="H20" i="3"/>
  <c r="DS23" i="1"/>
  <c r="N19" i="2"/>
  <c r="J19" i="3"/>
  <c r="N13" i="2"/>
  <c r="J13" i="3"/>
  <c r="N24" i="2"/>
  <c r="J24" i="3"/>
  <c r="AG15" i="2"/>
  <c r="AG21"/>
  <c r="CO21"/>
  <c r="DS21"/>
  <c r="AG16"/>
  <c r="BK16"/>
  <c r="CO16"/>
  <c r="DS16"/>
  <c r="AG23"/>
  <c r="BK23"/>
  <c r="CO23"/>
  <c r="DS23"/>
  <c r="AG11"/>
  <c r="BK11"/>
  <c r="CO11"/>
  <c r="DS11"/>
  <c r="AG5"/>
  <c r="DH4"/>
  <c r="AC4" i="3"/>
  <c r="DT13" i="2"/>
  <c r="DT10"/>
  <c r="DT12"/>
  <c r="V24"/>
  <c r="N24" i="3"/>
  <c r="AZ24" i="2"/>
  <c r="S24" i="3"/>
  <c r="X24"/>
  <c r="DT5" i="2"/>
  <c r="BT13"/>
  <c r="AP10"/>
  <c r="AF14"/>
  <c r="BT14"/>
  <c r="AP12"/>
  <c r="AF6"/>
  <c r="BT6"/>
  <c r="AP15"/>
  <c r="BT15"/>
  <c r="DR15"/>
  <c r="AP4"/>
  <c r="BT4"/>
  <c r="DR4"/>
  <c r="EB7"/>
  <c r="BT21"/>
  <c r="EB21"/>
  <c r="BT16"/>
  <c r="EB16"/>
  <c r="BT23"/>
  <c r="EB23"/>
  <c r="BT11"/>
  <c r="EB11"/>
  <c r="BT5"/>
  <c r="CX5"/>
  <c r="AF8"/>
  <c r="BT8"/>
  <c r="CX8"/>
  <c r="AP24"/>
  <c r="CX24"/>
  <c r="BK6"/>
  <c r="K23"/>
  <c r="I23" i="3"/>
  <c r="K24" i="2"/>
  <c r="I24" i="3"/>
  <c r="CX13" i="2"/>
  <c r="CN10"/>
  <c r="EB10"/>
  <c r="CX14"/>
  <c r="CN12"/>
  <c r="EB12"/>
  <c r="CX6"/>
  <c r="BT7"/>
  <c r="EC4"/>
  <c r="J17" i="3"/>
  <c r="N6" i="2"/>
  <c r="J6" i="3"/>
  <c r="N5" i="2"/>
  <c r="J5" i="3"/>
  <c r="BJ13" i="2"/>
  <c r="BK10" i="1"/>
  <c r="BJ14" i="2"/>
  <c r="BK12" i="1"/>
  <c r="BJ6" i="2"/>
  <c r="CC4"/>
  <c r="W4" i="3"/>
  <c r="AF13" i="2"/>
  <c r="V10" i="1"/>
  <c r="AG10"/>
  <c r="AP13" i="2"/>
  <c r="AQ10" i="1"/>
  <c r="BU10"/>
  <c r="AZ10"/>
  <c r="AG11"/>
  <c r="V11"/>
  <c r="AQ11"/>
  <c r="BU11"/>
  <c r="AZ11"/>
  <c r="AG12"/>
  <c r="V12"/>
  <c r="AQ12"/>
  <c r="BU12"/>
  <c r="AZ12"/>
  <c r="AG13"/>
  <c r="V13"/>
  <c r="AQ13"/>
  <c r="BU13"/>
  <c r="AZ13"/>
  <c r="AG14"/>
  <c r="V14"/>
  <c r="AQ14"/>
  <c r="BU14"/>
  <c r="AZ14"/>
  <c r="DS14"/>
  <c r="AQ15"/>
  <c r="BK15"/>
  <c r="AZ15"/>
  <c r="BU15"/>
  <c r="CY15"/>
  <c r="CD15"/>
  <c r="DS15"/>
  <c r="DH15"/>
  <c r="EC15"/>
  <c r="AQ16"/>
  <c r="V16"/>
  <c r="BK16"/>
  <c r="AZ16"/>
  <c r="BU16"/>
  <c r="CY16"/>
  <c r="CD16"/>
  <c r="DS16"/>
  <c r="AQ17"/>
  <c r="V17"/>
  <c r="EC17"/>
  <c r="AQ18"/>
  <c r="W18" s="1"/>
  <c r="L21" i="4" s="1"/>
  <c r="BU18" i="1"/>
  <c r="BA18" s="1"/>
  <c r="M21" i="4" s="1"/>
  <c r="CY18" i="1"/>
  <c r="EC18"/>
  <c r="AQ19"/>
  <c r="W19" s="1"/>
  <c r="L16" i="4" s="1"/>
  <c r="BU19" i="1"/>
  <c r="BA19" s="1"/>
  <c r="M16" i="4" s="1"/>
  <c r="CY19" i="1"/>
  <c r="EC19"/>
  <c r="AQ20"/>
  <c r="W20" s="1"/>
  <c r="L23" i="4" s="1"/>
  <c r="BU20" i="1"/>
  <c r="BA20" s="1"/>
  <c r="M23" i="4" s="1"/>
  <c r="CY20" i="1"/>
  <c r="EC20"/>
  <c r="AQ21"/>
  <c r="W21" s="1"/>
  <c r="L11" i="4" s="1"/>
  <c r="BU21" i="1"/>
  <c r="BA21" s="1"/>
  <c r="M11" i="4" s="1"/>
  <c r="CY21" i="1"/>
  <c r="EC21"/>
  <c r="AQ22"/>
  <c r="W22" s="1"/>
  <c r="L5" i="4" s="1"/>
  <c r="BU22" i="1"/>
  <c r="AZ22"/>
  <c r="CO22"/>
  <c r="CD22"/>
  <c r="CY22"/>
  <c r="EC22"/>
  <c r="DH22"/>
  <c r="AG23"/>
  <c r="V23"/>
  <c r="AQ23"/>
  <c r="BU23"/>
  <c r="AZ23"/>
  <c r="CO23"/>
  <c r="CD23"/>
  <c r="CY23"/>
  <c r="EC23"/>
  <c r="DH23"/>
  <c r="AQ24"/>
  <c r="W24" s="1"/>
  <c r="L24" i="4" s="1"/>
  <c r="BU24" i="1"/>
  <c r="BA24" s="1"/>
  <c r="M24" i="4" s="1"/>
  <c r="CY24" i="1"/>
  <c r="EC24"/>
  <c r="DH24"/>
  <c r="BL14"/>
  <c r="CO10"/>
  <c r="CD10"/>
  <c r="CY10"/>
  <c r="EC10"/>
  <c r="DH10"/>
  <c r="CO11"/>
  <c r="CD11"/>
  <c r="CY11"/>
  <c r="EC11"/>
  <c r="DH11"/>
  <c r="CO12"/>
  <c r="CD12"/>
  <c r="CY12"/>
  <c r="EC12"/>
  <c r="DH12"/>
  <c r="CO13"/>
  <c r="CD13"/>
  <c r="CY13"/>
  <c r="EC13"/>
  <c r="DH13"/>
  <c r="CD14"/>
  <c r="CO14"/>
  <c r="CY14"/>
  <c r="BK17"/>
  <c r="AZ17"/>
  <c r="BU17"/>
  <c r="CY17"/>
  <c r="CD17"/>
  <c r="ED16"/>
  <c r="ED14"/>
  <c r="B6"/>
  <c r="B9" i="4" s="1"/>
  <c r="AH15" i="1"/>
  <c r="W15"/>
  <c r="L15" i="4" s="1"/>
  <c r="DT17" i="1"/>
  <c r="AH18"/>
  <c r="BL18"/>
  <c r="CP18"/>
  <c r="CE18"/>
  <c r="N21" i="4" s="1"/>
  <c r="DT18" i="1"/>
  <c r="AH19"/>
  <c r="BL19"/>
  <c r="CP19"/>
  <c r="CE19"/>
  <c r="N16" i="4" s="1"/>
  <c r="DT19" i="1"/>
  <c r="AH20"/>
  <c r="BL20"/>
  <c r="CP20"/>
  <c r="CE20"/>
  <c r="N23" i="4" s="1"/>
  <c r="DT20" i="1"/>
  <c r="AH21"/>
  <c r="BL21"/>
  <c r="CP21"/>
  <c r="CE21"/>
  <c r="N11" i="4" s="1"/>
  <c r="DT21" i="1"/>
  <c r="AH22"/>
  <c r="AH24"/>
  <c r="BL24"/>
  <c r="CP24"/>
  <c r="CE24"/>
  <c r="N24" i="4" s="1"/>
  <c r="AG4" i="1"/>
  <c r="V4"/>
  <c r="N17" i="2" l="1"/>
  <c r="X11" i="3"/>
  <c r="CD23" i="2"/>
  <c r="CD21"/>
  <c r="DI21" i="1"/>
  <c r="O11" i="4" s="1"/>
  <c r="DI20" i="1"/>
  <c r="O23" i="4" s="1"/>
  <c r="DI19" i="1"/>
  <c r="O16" i="4" s="1"/>
  <c r="DI18" i="1"/>
  <c r="O21" i="4" s="1"/>
  <c r="DI17" i="1"/>
  <c r="O7" i="4" s="1"/>
  <c r="V5" i="2"/>
  <c r="V11"/>
  <c r="V23"/>
  <c r="V16"/>
  <c r="DH6"/>
  <c r="AG22"/>
  <c r="BL24"/>
  <c r="AH5"/>
  <c r="DT11"/>
  <c r="BL11"/>
  <c r="AH11"/>
  <c r="CP23"/>
  <c r="AH23"/>
  <c r="DT16"/>
  <c r="BL16"/>
  <c r="AH16"/>
  <c r="CP21"/>
  <c r="AH21"/>
  <c r="AH15"/>
  <c r="ED6"/>
  <c r="BU7"/>
  <c r="CO6"/>
  <c r="CY12"/>
  <c r="V22"/>
  <c r="N22" i="3"/>
  <c r="CE24" i="2"/>
  <c r="Y24" i="3"/>
  <c r="BA24" i="2"/>
  <c r="T24" i="3"/>
  <c r="W24" i="2"/>
  <c r="O24" i="3"/>
  <c r="W5" i="2"/>
  <c r="O5" i="3"/>
  <c r="DI11" i="2"/>
  <c r="AD11" i="3"/>
  <c r="CE11" i="2"/>
  <c r="Y11" i="3"/>
  <c r="BA11" i="2"/>
  <c r="T11" i="3"/>
  <c r="W11" i="2"/>
  <c r="O11" i="3"/>
  <c r="CE23" i="2"/>
  <c r="Y23" i="3"/>
  <c r="BA23" i="2"/>
  <c r="T23" i="3"/>
  <c r="W23" i="2"/>
  <c r="O23" i="3"/>
  <c r="DI16" i="2"/>
  <c r="AD16" i="3"/>
  <c r="CE16" i="2"/>
  <c r="Y16" i="3"/>
  <c r="BA16" i="2"/>
  <c r="T16" i="3"/>
  <c r="W16" i="2"/>
  <c r="O16" i="3"/>
  <c r="DI21" i="2"/>
  <c r="AD21" i="3"/>
  <c r="CE21" i="2"/>
  <c r="Y21" i="3"/>
  <c r="BA21" i="2"/>
  <c r="T21" i="3"/>
  <c r="W21" i="2"/>
  <c r="O21" i="3"/>
  <c r="DI7" i="2"/>
  <c r="AD7" i="3"/>
  <c r="W15" i="2"/>
  <c r="O15" i="3"/>
  <c r="B9" i="2"/>
  <c r="B9" i="3"/>
  <c r="ED4" i="2"/>
  <c r="CY7"/>
  <c r="AZ7"/>
  <c r="S7" i="3"/>
  <c r="CY6" i="2"/>
  <c r="CD6"/>
  <c r="X6" i="3"/>
  <c r="EC12" i="2"/>
  <c r="CD12"/>
  <c r="X12" i="3"/>
  <c r="DH14" i="2"/>
  <c r="AC14" i="3"/>
  <c r="CY14" i="2"/>
  <c r="CO14"/>
  <c r="EC10"/>
  <c r="CD10"/>
  <c r="X10" i="3"/>
  <c r="DH13" i="2"/>
  <c r="AC13" i="3"/>
  <c r="CY13" i="2"/>
  <c r="CO13"/>
  <c r="DH24"/>
  <c r="AC24" i="3"/>
  <c r="CY24" i="2"/>
  <c r="AQ24"/>
  <c r="EC8"/>
  <c r="CD8"/>
  <c r="X8" i="3"/>
  <c r="AZ8" i="2"/>
  <c r="S8" i="3"/>
  <c r="AQ8" i="2"/>
  <c r="AG8"/>
  <c r="EC5"/>
  <c r="CD5"/>
  <c r="X5" i="3"/>
  <c r="AZ5" i="2"/>
  <c r="S5" i="3"/>
  <c r="AQ5" i="2"/>
  <c r="CY11"/>
  <c r="AQ11"/>
  <c r="CY23"/>
  <c r="AQ23"/>
  <c r="CY16"/>
  <c r="AQ16"/>
  <c r="CY21"/>
  <c r="AQ21"/>
  <c r="V7"/>
  <c r="N7" i="3"/>
  <c r="DS4" i="2"/>
  <c r="CY4"/>
  <c r="AZ4"/>
  <c r="S4" i="3"/>
  <c r="V4" i="2"/>
  <c r="N4" i="3"/>
  <c r="EC15" i="2"/>
  <c r="DS15"/>
  <c r="CY15"/>
  <c r="AZ15"/>
  <c r="S15" i="3"/>
  <c r="AQ15" i="2"/>
  <c r="AZ6"/>
  <c r="S6" i="3"/>
  <c r="AQ6" i="2"/>
  <c r="AG6"/>
  <c r="BU12"/>
  <c r="V12"/>
  <c r="N12" i="3"/>
  <c r="AZ14" i="2"/>
  <c r="S14" i="3"/>
  <c r="AQ14" i="2"/>
  <c r="AG14"/>
  <c r="BU10"/>
  <c r="V10"/>
  <c r="N10" i="3"/>
  <c r="AZ13" i="2"/>
  <c r="S13" i="3"/>
  <c r="V13" i="2"/>
  <c r="N13" i="3"/>
  <c r="BK14" i="2"/>
  <c r="BL12" i="1"/>
  <c r="DS8" i="2"/>
  <c r="DT23" i="1"/>
  <c r="DH22" i="2"/>
  <c r="AC22" i="3"/>
  <c r="CD22" i="2"/>
  <c r="X22" i="3"/>
  <c r="BV4" i="1"/>
  <c r="BU22" i="2"/>
  <c r="BL4" i="1"/>
  <c r="BA4"/>
  <c r="M22" i="4" s="1"/>
  <c r="BK22" i="2"/>
  <c r="BV9" i="1"/>
  <c r="BU19" i="2"/>
  <c r="BA9" i="1"/>
  <c r="M19" i="4" s="1"/>
  <c r="AG19" i="2"/>
  <c r="W9" i="1"/>
  <c r="L19" i="4" s="1"/>
  <c r="AH9" i="1"/>
  <c r="BV8"/>
  <c r="BU17" i="2"/>
  <c r="BA8" i="1"/>
  <c r="M17" i="4" s="1"/>
  <c r="ED9" i="1"/>
  <c r="EC19" i="2"/>
  <c r="DI9" i="1"/>
  <c r="O19" i="4" s="1"/>
  <c r="CO19" i="2"/>
  <c r="CE9" i="1"/>
  <c r="N19" i="4" s="1"/>
  <c r="CP9" i="1"/>
  <c r="ED8"/>
  <c r="EC17" i="2"/>
  <c r="DI8" i="1"/>
  <c r="O17" i="4" s="1"/>
  <c r="CO17" i="2"/>
  <c r="CE8" i="1"/>
  <c r="N17" i="4" s="1"/>
  <c r="CP8" i="1"/>
  <c r="ED7"/>
  <c r="EC18" i="2"/>
  <c r="DI7" i="1"/>
  <c r="O18" i="4" s="1"/>
  <c r="CO18" i="2"/>
  <c r="CE7" i="1"/>
  <c r="N18" i="4" s="1"/>
  <c r="CP7" i="1"/>
  <c r="ED6"/>
  <c r="EC9" i="2"/>
  <c r="DI6" i="1"/>
  <c r="O9" i="4" s="1"/>
  <c r="CO9" i="2"/>
  <c r="CE6" i="1"/>
  <c r="N9" i="4" s="1"/>
  <c r="CP6" i="1"/>
  <c r="ED5"/>
  <c r="EC20" i="2"/>
  <c r="DI5" i="1"/>
  <c r="O20" i="4" s="1"/>
  <c r="CO20" i="2"/>
  <c r="CE5" i="1"/>
  <c r="N20" i="4" s="1"/>
  <c r="CP5" i="1"/>
  <c r="AG17" i="2"/>
  <c r="W8" i="1"/>
  <c r="L17" i="4" s="1"/>
  <c r="AH8" i="1"/>
  <c r="BV7"/>
  <c r="BU18" i="2"/>
  <c r="BA7" i="1"/>
  <c r="M18" i="4" s="1"/>
  <c r="AG18" i="2"/>
  <c r="W7" i="1"/>
  <c r="L18" i="4" s="1"/>
  <c r="AH7" i="1"/>
  <c r="BV6"/>
  <c r="BU9" i="2"/>
  <c r="BA6" i="1"/>
  <c r="M9" i="4" s="1"/>
  <c r="AG9" i="2"/>
  <c r="W6" i="1"/>
  <c r="L9" i="4" s="1"/>
  <c r="AH6" i="1"/>
  <c r="BV5"/>
  <c r="BU20" i="2"/>
  <c r="BA5" i="1"/>
  <c r="M20" i="4" s="1"/>
  <c r="AG20" i="2"/>
  <c r="W5" i="1"/>
  <c r="L20" i="4" s="1"/>
  <c r="AH5" i="1"/>
  <c r="CZ4"/>
  <c r="CY22" i="2"/>
  <c r="CO15"/>
  <c r="CP15" i="1"/>
  <c r="BK10" i="2"/>
  <c r="BL11" i="1"/>
  <c r="CP24" i="2"/>
  <c r="AH24"/>
  <c r="CP11"/>
  <c r="DT23"/>
  <c r="BL23"/>
  <c r="CP16"/>
  <c r="DT21"/>
  <c r="BL21"/>
  <c r="DT7"/>
  <c r="CD7"/>
  <c r="X7" i="3"/>
  <c r="BK7" i="2"/>
  <c r="DH12"/>
  <c r="AC12" i="3"/>
  <c r="CO12" i="2"/>
  <c r="EC14"/>
  <c r="CD14"/>
  <c r="X14" i="3"/>
  <c r="DH10" i="2"/>
  <c r="AC10" i="3"/>
  <c r="CY10" i="2"/>
  <c r="CO10"/>
  <c r="EC13"/>
  <c r="CD13"/>
  <c r="X13" i="3"/>
  <c r="BL6" i="2"/>
  <c r="EC24"/>
  <c r="BU24"/>
  <c r="DH8"/>
  <c r="AC8" i="3"/>
  <c r="CY8" i="2"/>
  <c r="CO8"/>
  <c r="BU8"/>
  <c r="V8"/>
  <c r="N8" i="3"/>
  <c r="DH5" i="2"/>
  <c r="AC5" i="3"/>
  <c r="CY5" i="2"/>
  <c r="CO5"/>
  <c r="BU5"/>
  <c r="EC11"/>
  <c r="BU11"/>
  <c r="EC23"/>
  <c r="BU23"/>
  <c r="EC16"/>
  <c r="BU16"/>
  <c r="EC21"/>
  <c r="BU21"/>
  <c r="EC7"/>
  <c r="AQ7"/>
  <c r="CD4"/>
  <c r="X4" i="3"/>
  <c r="BU4" i="2"/>
  <c r="BK4"/>
  <c r="AQ4"/>
  <c r="DH15"/>
  <c r="AC15" i="3"/>
  <c r="CD15" i="2"/>
  <c r="X15" i="3"/>
  <c r="BU15" i="2"/>
  <c r="BK15"/>
  <c r="DS6"/>
  <c r="V6"/>
  <c r="N6" i="3"/>
  <c r="AZ12" i="2"/>
  <c r="S12" i="3"/>
  <c r="AQ12" i="2"/>
  <c r="AG12"/>
  <c r="BU14"/>
  <c r="V14"/>
  <c r="N14" i="3"/>
  <c r="AZ10" i="2"/>
  <c r="S10" i="3"/>
  <c r="AQ10" i="2"/>
  <c r="AG10"/>
  <c r="BU13"/>
  <c r="BK13"/>
  <c r="BL10" i="1"/>
  <c r="ED4"/>
  <c r="EC22" i="2"/>
  <c r="DT4" i="1"/>
  <c r="DS22" i="2"/>
  <c r="DI4" i="1"/>
  <c r="O22" i="4" s="1"/>
  <c r="CP4" i="1"/>
  <c r="CO22" i="2"/>
  <c r="CE4" i="1"/>
  <c r="N22" i="4" s="1"/>
  <c r="AZ22" i="2"/>
  <c r="S22" i="3"/>
  <c r="A9" i="1"/>
  <c r="A19" i="4" s="1"/>
  <c r="A17" i="3"/>
  <c r="A17" i="2"/>
  <c r="AR9" i="1"/>
  <c r="AQ19" i="2"/>
  <c r="V19"/>
  <c r="N19" i="3"/>
  <c r="AR8" i="1"/>
  <c r="AQ17" i="2"/>
  <c r="CZ9" i="1"/>
  <c r="CY19" i="2"/>
  <c r="CD19"/>
  <c r="X19" i="3"/>
  <c r="CZ8" i="1"/>
  <c r="CY17" i="2"/>
  <c r="CD17"/>
  <c r="X17" i="3"/>
  <c r="CZ7" i="1"/>
  <c r="CY18" i="2"/>
  <c r="CD18"/>
  <c r="X18" i="3"/>
  <c r="CZ6" i="1"/>
  <c r="CY9" i="2"/>
  <c r="CD9"/>
  <c r="X9" i="3"/>
  <c r="CZ5" i="1"/>
  <c r="CY20" i="2"/>
  <c r="CD20"/>
  <c r="X20" i="3"/>
  <c r="V17" i="2"/>
  <c r="N17" i="3"/>
  <c r="AR7" i="1"/>
  <c r="AQ18" i="2"/>
  <c r="V18"/>
  <c r="N18" i="3"/>
  <c r="AR6" i="1"/>
  <c r="AQ9" i="2"/>
  <c r="V9"/>
  <c r="N9" i="3"/>
  <c r="AR5" i="1"/>
  <c r="AQ20" i="2"/>
  <c r="V20"/>
  <c r="N20" i="3"/>
  <c r="AR4" i="1"/>
  <c r="AQ22" i="2"/>
  <c r="BK12"/>
  <c r="BL13" i="1"/>
  <c r="BA14"/>
  <c r="M6" i="4" s="1"/>
  <c r="BU6" i="2"/>
  <c r="AQ13"/>
  <c r="AR10" i="1"/>
  <c r="AG13" i="2"/>
  <c r="AH10" i="1"/>
  <c r="W10"/>
  <c r="L13" i="4" s="1"/>
  <c r="C6" i="1"/>
  <c r="C9" i="4" s="1"/>
  <c r="CZ14" i="1"/>
  <c r="ED13"/>
  <c r="DI13"/>
  <c r="O12" i="4" s="1"/>
  <c r="CZ13" i="1"/>
  <c r="CP13"/>
  <c r="CE13"/>
  <c r="N12" i="4" s="1"/>
  <c r="ED12" i="1"/>
  <c r="DI12"/>
  <c r="O14" i="4" s="1"/>
  <c r="CZ12" i="1"/>
  <c r="CP12"/>
  <c r="CE12"/>
  <c r="N14" i="4" s="1"/>
  <c r="ED11" i="1"/>
  <c r="DI11"/>
  <c r="O10" i="4" s="1"/>
  <c r="CZ11" i="1"/>
  <c r="CP11"/>
  <c r="CE11"/>
  <c r="N10" i="4" s="1"/>
  <c r="ED10" i="1"/>
  <c r="DI10"/>
  <c r="O13" i="4" s="1"/>
  <c r="CZ10" i="1"/>
  <c r="CP10"/>
  <c r="CE10"/>
  <c r="N13" i="4" s="1"/>
  <c r="ED23" i="1"/>
  <c r="DI23"/>
  <c r="O8" i="4" s="1"/>
  <c r="CZ23" i="1"/>
  <c r="CP23"/>
  <c r="CE23"/>
  <c r="N8" i="4" s="1"/>
  <c r="BV23" i="1"/>
  <c r="BA23"/>
  <c r="M8" i="4" s="1"/>
  <c r="AR23" i="1"/>
  <c r="AH23"/>
  <c r="W23"/>
  <c r="L8" i="4" s="1"/>
  <c r="ED22" i="1"/>
  <c r="DI22"/>
  <c r="O5" i="4" s="1"/>
  <c r="CZ22" i="1"/>
  <c r="CP22"/>
  <c r="CE22"/>
  <c r="N5" i="4" s="1"/>
  <c r="BV22" i="1"/>
  <c r="BA22"/>
  <c r="M5" i="4" s="1"/>
  <c r="AR22" i="1"/>
  <c r="ED21"/>
  <c r="CZ21"/>
  <c r="BV21"/>
  <c r="AR21"/>
  <c r="ED20"/>
  <c r="CZ20"/>
  <c r="BV20"/>
  <c r="AR20"/>
  <c r="ED19"/>
  <c r="CZ19"/>
  <c r="BV19"/>
  <c r="AR19"/>
  <c r="ED18"/>
  <c r="CZ18"/>
  <c r="BV18"/>
  <c r="AR18"/>
  <c r="ED17"/>
  <c r="DT16"/>
  <c r="DI16"/>
  <c r="O4" i="4" s="1"/>
  <c r="CZ16" i="1"/>
  <c r="CE16"/>
  <c r="N4" i="4" s="1"/>
  <c r="BV16" i="1"/>
  <c r="BA16"/>
  <c r="M4" i="4" s="1"/>
  <c r="BL16" i="1"/>
  <c r="AR16"/>
  <c r="W16"/>
  <c r="L4" i="4" s="1"/>
  <c r="ED15" i="1"/>
  <c r="DI15"/>
  <c r="O15" i="4" s="1"/>
  <c r="DT15" i="1"/>
  <c r="CZ15"/>
  <c r="CE15"/>
  <c r="N15" i="4" s="1"/>
  <c r="BV15" i="1"/>
  <c r="BA15"/>
  <c r="M15" i="4" s="1"/>
  <c r="BL15" i="1"/>
  <c r="DI14"/>
  <c r="O6" i="4" s="1"/>
  <c r="DT14" i="1"/>
  <c r="BV14"/>
  <c r="AR14"/>
  <c r="AH14"/>
  <c r="W14"/>
  <c r="L6" i="4" s="1"/>
  <c r="BV13" i="1"/>
  <c r="BA13"/>
  <c r="M12" i="4" s="1"/>
  <c r="AR13" i="1"/>
  <c r="AH13"/>
  <c r="W13"/>
  <c r="L12" i="4" s="1"/>
  <c r="BV12" i="1"/>
  <c r="BA12"/>
  <c r="M14" i="4" s="1"/>
  <c r="AR12" i="1"/>
  <c r="AH12"/>
  <c r="W12"/>
  <c r="L14" i="4" s="1"/>
  <c r="BV11" i="1"/>
  <c r="BA11"/>
  <c r="M10" i="4" s="1"/>
  <c r="AR11" i="1"/>
  <c r="AH11"/>
  <c r="W11"/>
  <c r="L10" i="4" s="1"/>
  <c r="BV10" i="1"/>
  <c r="BA10"/>
  <c r="M13" i="4" s="1"/>
  <c r="CF21" i="1"/>
  <c r="CZ17"/>
  <c r="CE17"/>
  <c r="N7" i="4" s="1"/>
  <c r="BV17" i="1"/>
  <c r="BA17"/>
  <c r="M7" i="4" s="1"/>
  <c r="BL17" i="1"/>
  <c r="CE14"/>
  <c r="N6" i="4" s="1"/>
  <c r="CP14" i="1"/>
  <c r="ED24"/>
  <c r="DI24"/>
  <c r="O24" i="4" s="1"/>
  <c r="CZ24" i="1"/>
  <c r="BV24"/>
  <c r="AR24"/>
  <c r="AR17"/>
  <c r="W17"/>
  <c r="L7" i="4" s="1"/>
  <c r="AR15" i="1"/>
  <c r="AH4"/>
  <c r="W4"/>
  <c r="L22" i="4" s="1"/>
  <c r="DI23" i="2" l="1"/>
  <c r="AD23" i="3"/>
  <c r="CF20" i="1"/>
  <c r="BB19"/>
  <c r="U16" i="3" s="1"/>
  <c r="X18" i="1"/>
  <c r="DJ21"/>
  <c r="DJ11" i="2" s="1"/>
  <c r="CF18" i="1"/>
  <c r="CF21" i="2" s="1"/>
  <c r="X20" i="1"/>
  <c r="X21"/>
  <c r="W7" i="2"/>
  <c r="O7" i="3"/>
  <c r="CZ24" i="2"/>
  <c r="CE6"/>
  <c r="Y6" i="3"/>
  <c r="CE7" i="2"/>
  <c r="Y7" i="3"/>
  <c r="CF11" i="2"/>
  <c r="Z11" i="3"/>
  <c r="AH10" i="2"/>
  <c r="W14"/>
  <c r="O14" i="3"/>
  <c r="AR14" i="2"/>
  <c r="AH12"/>
  <c r="W6"/>
  <c r="O6" i="3"/>
  <c r="AR6" i="2"/>
  <c r="BV15"/>
  <c r="DI15"/>
  <c r="AD15" i="3"/>
  <c r="BL4" i="2"/>
  <c r="W22"/>
  <c r="O22" i="3"/>
  <c r="AR15" i="2"/>
  <c r="AR7"/>
  <c r="BV24"/>
  <c r="DI24"/>
  <c r="AD24" i="3"/>
  <c r="CP6" i="2"/>
  <c r="BL7"/>
  <c r="BV7"/>
  <c r="CZ7"/>
  <c r="AE11" i="3"/>
  <c r="BA13" i="2"/>
  <c r="T13" i="3"/>
  <c r="W10" i="2"/>
  <c r="O10" i="3"/>
  <c r="AR10" i="2"/>
  <c r="BV10"/>
  <c r="AH14"/>
  <c r="BA14"/>
  <c r="T14" i="3"/>
  <c r="W12" i="2"/>
  <c r="O12" i="3"/>
  <c r="AR12" i="2"/>
  <c r="BV12"/>
  <c r="AH6"/>
  <c r="BV6"/>
  <c r="DI6"/>
  <c r="AD6" i="3"/>
  <c r="BA15" i="2"/>
  <c r="T15" i="3"/>
  <c r="CE15" i="2"/>
  <c r="Y15" i="3"/>
  <c r="DT15" i="2"/>
  <c r="ED15"/>
  <c r="AR4"/>
  <c r="BA4"/>
  <c r="T4" i="3"/>
  <c r="CE4" i="2"/>
  <c r="Y4" i="3"/>
  <c r="DI4" i="2"/>
  <c r="AD4" i="3"/>
  <c r="ED7" i="2"/>
  <c r="BV21"/>
  <c r="BV16"/>
  <c r="BV23"/>
  <c r="ED23"/>
  <c r="BV11"/>
  <c r="ED11"/>
  <c r="BA5"/>
  <c r="T5" i="3"/>
  <c r="CE5" i="2"/>
  <c r="Y5" i="3"/>
  <c r="CZ5" i="2"/>
  <c r="ED5"/>
  <c r="AH8"/>
  <c r="BA8"/>
  <c r="T8" i="3"/>
  <c r="CE8" i="2"/>
  <c r="Y8" i="3"/>
  <c r="CZ8" i="2"/>
  <c r="ED8"/>
  <c r="CP13"/>
  <c r="DI13"/>
  <c r="AD13" i="3"/>
  <c r="CE10" i="2"/>
  <c r="Y10" i="3"/>
  <c r="CZ10" i="2"/>
  <c r="ED10"/>
  <c r="CP14"/>
  <c r="DI14"/>
  <c r="AD14" i="3"/>
  <c r="CE12" i="2"/>
  <c r="Y12" i="3"/>
  <c r="CZ12" i="2"/>
  <c r="ED12"/>
  <c r="C9"/>
  <c r="C9" i="3"/>
  <c r="AR13" i="2"/>
  <c r="BL12"/>
  <c r="AR20"/>
  <c r="AR18"/>
  <c r="CZ9"/>
  <c r="CZ17"/>
  <c r="AR17"/>
  <c r="A10" i="1"/>
  <c r="A13" i="4" s="1"/>
  <c r="A19" i="3"/>
  <c r="A19" i="2"/>
  <c r="CP22"/>
  <c r="CF4" i="1"/>
  <c r="DJ4"/>
  <c r="DT22" i="2"/>
  <c r="BL13"/>
  <c r="CP15"/>
  <c r="AH20"/>
  <c r="X5" i="1"/>
  <c r="BA20" i="2"/>
  <c r="T20" i="3"/>
  <c r="AH9" i="2"/>
  <c r="X6" i="1"/>
  <c r="BA9" i="2"/>
  <c r="T9" i="3"/>
  <c r="AH18" i="2"/>
  <c r="X7" i="1"/>
  <c r="BA18" i="2"/>
  <c r="T18" i="3"/>
  <c r="AH17" i="2"/>
  <c r="X8" i="1"/>
  <c r="CP20" i="2"/>
  <c r="CF5" i="1"/>
  <c r="DI20" i="2"/>
  <c r="AD20" i="3"/>
  <c r="CP9" i="2"/>
  <c r="CF6" i="1"/>
  <c r="DI9" i="2"/>
  <c r="AD9" i="3"/>
  <c r="CP18" i="2"/>
  <c r="CF7" i="1"/>
  <c r="DI18" i="2"/>
  <c r="AD18" i="3"/>
  <c r="CP17" i="2"/>
  <c r="CF8" i="1"/>
  <c r="DI17" i="2"/>
  <c r="AD17" i="3"/>
  <c r="CP19" i="2"/>
  <c r="CF9" i="1"/>
  <c r="DI19" i="2"/>
  <c r="AD19" i="3"/>
  <c r="BA17" i="2"/>
  <c r="T17" i="3"/>
  <c r="AH19" i="2"/>
  <c r="X9" i="1"/>
  <c r="BA19" i="2"/>
  <c r="T19" i="3"/>
  <c r="BV22" i="2"/>
  <c r="BL14"/>
  <c r="AH22"/>
  <c r="AR24"/>
  <c r="ED24"/>
  <c r="BA7"/>
  <c r="T7" i="3"/>
  <c r="X21" i="2"/>
  <c r="P21" i="3"/>
  <c r="CF23" i="2"/>
  <c r="Z23" i="3"/>
  <c r="BV13" i="2"/>
  <c r="BA10"/>
  <c r="T10" i="3"/>
  <c r="BV14" i="2"/>
  <c r="BA12"/>
  <c r="T12" i="3"/>
  <c r="DT6" i="2"/>
  <c r="BL15"/>
  <c r="CZ15"/>
  <c r="W4"/>
  <c r="O4" i="3"/>
  <c r="BV4" i="2"/>
  <c r="CZ4"/>
  <c r="DT4"/>
  <c r="AR21"/>
  <c r="CZ21"/>
  <c r="AR16"/>
  <c r="CZ16"/>
  <c r="AR23"/>
  <c r="CZ23"/>
  <c r="AR11"/>
  <c r="CZ11"/>
  <c r="AR5"/>
  <c r="BV5"/>
  <c r="CP5"/>
  <c r="DI5"/>
  <c r="AD5" i="3"/>
  <c r="W8" i="2"/>
  <c r="O8" i="3"/>
  <c r="AR8" i="2"/>
  <c r="BV8"/>
  <c r="CP8"/>
  <c r="DI8"/>
  <c r="AD8" i="3"/>
  <c r="CE13" i="2"/>
  <c r="Y13" i="3"/>
  <c r="CZ13" i="2"/>
  <c r="ED13"/>
  <c r="CP10"/>
  <c r="DI10"/>
  <c r="AD10" i="3"/>
  <c r="CE14" i="2"/>
  <c r="Y14" i="3"/>
  <c r="CZ14" i="2"/>
  <c r="ED14"/>
  <c r="CP12"/>
  <c r="DI12"/>
  <c r="AD12" i="3"/>
  <c r="CZ6" i="2"/>
  <c r="W13"/>
  <c r="O13" i="3"/>
  <c r="BA6" i="2"/>
  <c r="T6" i="3"/>
  <c r="AR22" i="2"/>
  <c r="AR9"/>
  <c r="CZ20"/>
  <c r="CZ18"/>
  <c r="CZ19"/>
  <c r="AR19"/>
  <c r="CE22"/>
  <c r="Y22" i="3"/>
  <c r="DI22" i="2"/>
  <c r="AD22" i="3"/>
  <c r="ED22" i="2"/>
  <c r="BL10"/>
  <c r="CZ22"/>
  <c r="W20"/>
  <c r="O20" i="3"/>
  <c r="BV20" i="2"/>
  <c r="BB5" i="1"/>
  <c r="W9" i="2"/>
  <c r="O9" i="3"/>
  <c r="BV9" i="2"/>
  <c r="BB6" i="1"/>
  <c r="W18" i="2"/>
  <c r="O18" i="3"/>
  <c r="BV18" i="2"/>
  <c r="BB7" i="1"/>
  <c r="W17" i="2"/>
  <c r="O17" i="3"/>
  <c r="CE20" i="2"/>
  <c r="Y20" i="3"/>
  <c r="ED20" i="2"/>
  <c r="DJ5" i="1"/>
  <c r="CE9" i="2"/>
  <c r="Y9" i="3"/>
  <c r="ED9" i="2"/>
  <c r="DJ6" i="1"/>
  <c r="CE18" i="2"/>
  <c r="Y18" i="3"/>
  <c r="ED18" i="2"/>
  <c r="DJ7" i="1"/>
  <c r="CE17" i="2"/>
  <c r="Y17" i="3"/>
  <c r="ED17" i="2"/>
  <c r="DJ8" i="1"/>
  <c r="CE19" i="2"/>
  <c r="Y19" i="3"/>
  <c r="ED19" i="2"/>
  <c r="DJ9" i="1"/>
  <c r="BV17" i="2"/>
  <c r="BB8" i="1"/>
  <c r="W19" i="2"/>
  <c r="O19" i="3"/>
  <c r="BV19" i="2"/>
  <c r="BB9" i="1"/>
  <c r="BA22" i="2"/>
  <c r="T22" i="3"/>
  <c r="BB4" i="1"/>
  <c r="BL22" i="2"/>
  <c r="DT8"/>
  <c r="DJ18" i="1"/>
  <c r="ED21" i="2"/>
  <c r="DJ19" i="1"/>
  <c r="ED16" i="2"/>
  <c r="AH13"/>
  <c r="X10" i="1"/>
  <c r="X15"/>
  <c r="CF14"/>
  <c r="CF17"/>
  <c r="X4"/>
  <c r="DJ24"/>
  <c r="BB17"/>
  <c r="BB10"/>
  <c r="X11"/>
  <c r="BB11"/>
  <c r="X12"/>
  <c r="BB12"/>
  <c r="X13"/>
  <c r="BB13"/>
  <c r="X14"/>
  <c r="DJ14"/>
  <c r="CF15"/>
  <c r="X16"/>
  <c r="CF16"/>
  <c r="DJ16"/>
  <c r="BB22"/>
  <c r="CF22"/>
  <c r="DJ22"/>
  <c r="X23"/>
  <c r="BB23"/>
  <c r="CF23"/>
  <c r="DJ23"/>
  <c r="CF10"/>
  <c r="DJ10"/>
  <c r="CF11"/>
  <c r="DJ11"/>
  <c r="CF12"/>
  <c r="DJ12"/>
  <c r="CF13"/>
  <c r="DJ13"/>
  <c r="B7"/>
  <c r="B18" i="4" s="1"/>
  <c r="X24" i="1"/>
  <c r="BB24"/>
  <c r="BB14"/>
  <c r="DJ17"/>
  <c r="BB18"/>
  <c r="X19"/>
  <c r="CF19"/>
  <c r="BB20"/>
  <c r="DJ20"/>
  <c r="BB21"/>
  <c r="X22"/>
  <c r="CF24"/>
  <c r="X17"/>
  <c r="BB15"/>
  <c r="DJ15"/>
  <c r="BB16"/>
  <c r="BB16" i="2" l="1"/>
  <c r="X23"/>
  <c r="P23" i="3"/>
  <c r="X11" i="2"/>
  <c r="P11" i="3"/>
  <c r="Z21"/>
  <c r="BB15" i="2"/>
  <c r="U15" i="3"/>
  <c r="X7" i="2"/>
  <c r="P7" i="3"/>
  <c r="DJ23" i="2"/>
  <c r="AE23" i="3"/>
  <c r="CF16" i="2"/>
  <c r="Z16" i="3"/>
  <c r="BB6" i="2"/>
  <c r="U6" i="3"/>
  <c r="DJ12" i="2"/>
  <c r="AE12" i="3"/>
  <c r="DJ10" i="2"/>
  <c r="AE10" i="3"/>
  <c r="DJ13" i="2"/>
  <c r="AE13" i="3"/>
  <c r="BB8" i="2"/>
  <c r="U8" i="3"/>
  <c r="DJ5" i="2"/>
  <c r="AE5" i="3"/>
  <c r="CF4" i="2"/>
  <c r="Z4" i="3"/>
  <c r="CF15" i="2"/>
  <c r="Z15" i="3"/>
  <c r="X12" i="2"/>
  <c r="P12" i="3"/>
  <c r="X10" i="2"/>
  <c r="P10" i="3"/>
  <c r="X22" i="2"/>
  <c r="P22" i="3"/>
  <c r="X13" i="2"/>
  <c r="P13" i="3"/>
  <c r="DJ15" i="2"/>
  <c r="AE15" i="3"/>
  <c r="CF24" i="2"/>
  <c r="Z24" i="3"/>
  <c r="BB11" i="2"/>
  <c r="U11" i="3"/>
  <c r="BB23" i="2"/>
  <c r="U23" i="3"/>
  <c r="X16" i="2"/>
  <c r="P16" i="3"/>
  <c r="DJ7" i="2"/>
  <c r="AE7" i="3"/>
  <c r="BB24" i="2"/>
  <c r="U24" i="3"/>
  <c r="B18" i="2"/>
  <c r="B18" i="3"/>
  <c r="CF12" i="2"/>
  <c r="Z12" i="3"/>
  <c r="CF14" i="2"/>
  <c r="Z14" i="3"/>
  <c r="CF10" i="2"/>
  <c r="Z10" i="3"/>
  <c r="CF13" i="2"/>
  <c r="Z13" i="3"/>
  <c r="CF8" i="2"/>
  <c r="Z8" i="3"/>
  <c r="X8" i="2"/>
  <c r="P8" i="3"/>
  <c r="CF5" i="2"/>
  <c r="Z5" i="3"/>
  <c r="DJ4" i="2"/>
  <c r="AE4" i="3"/>
  <c r="X4" i="2"/>
  <c r="P4" i="3"/>
  <c r="DJ6" i="2"/>
  <c r="AE6" i="3"/>
  <c r="BB12" i="2"/>
  <c r="U12" i="3"/>
  <c r="BB14" i="2"/>
  <c r="U14" i="3"/>
  <c r="BB10" i="2"/>
  <c r="U10" i="3"/>
  <c r="BB13" i="2"/>
  <c r="U13" i="3"/>
  <c r="DJ24" i="2"/>
  <c r="AE24" i="3"/>
  <c r="CF7" i="2"/>
  <c r="Z7" i="3"/>
  <c r="X15" i="2"/>
  <c r="P15" i="3"/>
  <c r="DJ16" i="2"/>
  <c r="AE16" i="3"/>
  <c r="DJ21" i="2"/>
  <c r="AE21" i="3"/>
  <c r="BB19" i="2"/>
  <c r="U19" i="3"/>
  <c r="DJ19" i="2"/>
  <c r="AE19" i="3"/>
  <c r="DJ18" i="2"/>
  <c r="AE18" i="3"/>
  <c r="DJ20" i="2"/>
  <c r="AE20" i="3"/>
  <c r="BB9" i="2"/>
  <c r="U9" i="3"/>
  <c r="X19" i="2"/>
  <c r="P19" i="3"/>
  <c r="CF17" i="2"/>
  <c r="Z17" i="3"/>
  <c r="CF9" i="2"/>
  <c r="Z9" i="3"/>
  <c r="X17" i="2"/>
  <c r="P17" i="3"/>
  <c r="X9" i="2"/>
  <c r="P9" i="3"/>
  <c r="DJ22" i="2"/>
  <c r="AE22" i="3"/>
  <c r="A13"/>
  <c r="A11" i="1"/>
  <c r="A10" i="4" s="1"/>
  <c r="A13" i="2"/>
  <c r="BB4"/>
  <c r="U4" i="3"/>
  <c r="X5" i="2"/>
  <c r="P5" i="3"/>
  <c r="BB21" i="2"/>
  <c r="U21" i="3"/>
  <c r="X24" i="2"/>
  <c r="P24" i="3"/>
  <c r="DJ14" i="2"/>
  <c r="AE14" i="3"/>
  <c r="DJ8" i="2"/>
  <c r="AE8" i="3"/>
  <c r="BB5" i="2"/>
  <c r="U5" i="3"/>
  <c r="X6" i="2"/>
  <c r="P6" i="3"/>
  <c r="X14" i="2"/>
  <c r="P14" i="3"/>
  <c r="BB7" i="2"/>
  <c r="U7" i="3"/>
  <c r="CF6" i="2"/>
  <c r="Z6" i="3"/>
  <c r="BB22" i="2"/>
  <c r="U22" i="3"/>
  <c r="BB17" i="2"/>
  <c r="U17" i="3"/>
  <c r="DJ17" i="2"/>
  <c r="AE17" i="3"/>
  <c r="DJ9" i="2"/>
  <c r="AE9" i="3"/>
  <c r="BB18" i="2"/>
  <c r="U18" i="3"/>
  <c r="BB20" i="2"/>
  <c r="U20" i="3"/>
  <c r="CF19" i="2"/>
  <c r="Z19" i="3"/>
  <c r="CF18" i="2"/>
  <c r="Z18" i="3"/>
  <c r="CF20" i="2"/>
  <c r="Z20" i="3"/>
  <c r="X18" i="2"/>
  <c r="P18" i="3"/>
  <c r="X20" i="2"/>
  <c r="P20" i="3"/>
  <c r="CF22" i="2"/>
  <c r="Z22" i="3"/>
  <c r="C7" i="1"/>
  <c r="C18" i="4" s="1"/>
  <c r="A10" i="2" l="1"/>
  <c r="A10" i="3"/>
  <c r="A12" i="1"/>
  <c r="A14" i="4" s="1"/>
  <c r="C18" i="2"/>
  <c r="C18" i="3"/>
  <c r="B8" i="1"/>
  <c r="B17" i="4" s="1"/>
  <c r="B17" i="2" l="1"/>
  <c r="B17" i="3"/>
  <c r="A14" i="2"/>
  <c r="A14" i="3"/>
  <c r="A13" i="1"/>
  <c r="A12" i="4" s="1"/>
  <c r="C8" i="1"/>
  <c r="C17" i="4" s="1"/>
  <c r="C17" i="2" l="1"/>
  <c r="C17" i="3"/>
  <c r="A12" i="2"/>
  <c r="A12" i="3"/>
  <c r="A14" i="1"/>
  <c r="A6" i="4" s="1"/>
  <c r="B9" i="1"/>
  <c r="B19" i="4" s="1"/>
  <c r="A6" i="2" l="1"/>
  <c r="A6" i="3"/>
  <c r="A15" i="1"/>
  <c r="A15" i="4" s="1"/>
  <c r="B19" i="2"/>
  <c r="B19" i="3"/>
  <c r="C9" i="1"/>
  <c r="C19" i="4" s="1"/>
  <c r="C19" i="2" l="1"/>
  <c r="C19" i="3"/>
  <c r="A15" i="2"/>
  <c r="A15" i="3"/>
  <c r="A16" i="1"/>
  <c r="A4" i="4" s="1"/>
  <c r="B10" i="1"/>
  <c r="B13" i="4" s="1"/>
  <c r="B13" i="2" l="1"/>
  <c r="B13" i="3"/>
  <c r="A4" i="2"/>
  <c r="A4" i="3"/>
  <c r="A17" i="1"/>
  <c r="A7" i="4" s="1"/>
  <c r="C10" i="1"/>
  <c r="C13" i="4" s="1"/>
  <c r="C13" i="2" l="1"/>
  <c r="C13" i="3"/>
  <c r="A7" i="2"/>
  <c r="A7" i="3"/>
  <c r="A18" i="1"/>
  <c r="A21" i="4" s="1"/>
  <c r="B11" i="1"/>
  <c r="B10" i="4" s="1"/>
  <c r="A21" i="2" l="1"/>
  <c r="A21" i="3"/>
  <c r="A19" i="1"/>
  <c r="A16" i="4" s="1"/>
  <c r="B10" i="2"/>
  <c r="B10" i="3"/>
  <c r="C11" i="1"/>
  <c r="C10" i="4" s="1"/>
  <c r="C10" i="2" l="1"/>
  <c r="C10" i="3"/>
  <c r="A16" i="2"/>
  <c r="A16" i="3"/>
  <c r="A20" i="1"/>
  <c r="A23" i="4" s="1"/>
  <c r="B12" i="1"/>
  <c r="B14" i="4" s="1"/>
  <c r="B14" i="2" l="1"/>
  <c r="B14" i="3"/>
  <c r="A23" i="2"/>
  <c r="A23" i="3"/>
  <c r="A21" i="1"/>
  <c r="A11" i="4" s="1"/>
  <c r="C12" i="1"/>
  <c r="C14" i="4" s="1"/>
  <c r="C14" i="2" l="1"/>
  <c r="C14" i="3"/>
  <c r="A11" i="2"/>
  <c r="A11" i="3"/>
  <c r="A22" i="1"/>
  <c r="A5" i="4" s="1"/>
  <c r="B13" i="1"/>
  <c r="B12" i="4" s="1"/>
  <c r="A5" i="2" l="1"/>
  <c r="A5" i="3"/>
  <c r="A23" i="1"/>
  <c r="A8" i="4" s="1"/>
  <c r="B12" i="2"/>
  <c r="B12" i="3"/>
  <c r="C13" i="1"/>
  <c r="C12" i="4" s="1"/>
  <c r="A8" i="2" l="1"/>
  <c r="A8" i="3"/>
  <c r="A24" i="1"/>
  <c r="A24" i="4" s="1"/>
  <c r="C12" i="2"/>
  <c r="C12" i="3"/>
  <c r="B14" i="1"/>
  <c r="B6" i="4" s="1"/>
  <c r="B6" i="2" l="1"/>
  <c r="B6" i="3"/>
  <c r="A24" i="2"/>
  <c r="A24" i="3"/>
  <c r="C14" i="1"/>
  <c r="C6" i="4" s="1"/>
  <c r="C6" i="2" l="1"/>
  <c r="C6" i="3"/>
  <c r="B15" i="1"/>
  <c r="B15" i="4" s="1"/>
  <c r="B15" i="2" l="1"/>
  <c r="B15" i="3"/>
  <c r="C15" i="1"/>
  <c r="C15" i="4" s="1"/>
  <c r="C15" i="2" l="1"/>
  <c r="C15" i="3"/>
  <c r="B16" i="1"/>
  <c r="B4" i="4" s="1"/>
  <c r="B4" i="2" l="1"/>
  <c r="B4" i="3"/>
  <c r="C16" i="1"/>
  <c r="C4" i="4" s="1"/>
  <c r="C4" i="2" l="1"/>
  <c r="C4" i="3"/>
  <c r="B17" i="1"/>
  <c r="B7" i="4" s="1"/>
  <c r="B7" i="2" l="1"/>
  <c r="B7" i="3"/>
  <c r="C17" i="1"/>
  <c r="C7" i="4" s="1"/>
  <c r="C7" i="2" l="1"/>
  <c r="C7" i="3"/>
  <c r="B18" i="1"/>
  <c r="B21" i="4" s="1"/>
  <c r="B21" i="2" l="1"/>
  <c r="B21" i="3"/>
  <c r="C18" i="1"/>
  <c r="C21" i="4" s="1"/>
  <c r="C21" i="2" l="1"/>
  <c r="C21" i="3"/>
  <c r="B19" i="1"/>
  <c r="B16" i="4" s="1"/>
  <c r="B16" i="2" l="1"/>
  <c r="B16" i="3"/>
  <c r="C19" i="1"/>
  <c r="C16" i="4" s="1"/>
  <c r="C16" i="2" l="1"/>
  <c r="C16" i="3"/>
  <c r="B20" i="1"/>
  <c r="B23" i="4" s="1"/>
  <c r="B23" i="2" l="1"/>
  <c r="B23" i="3"/>
  <c r="C20" i="1"/>
  <c r="C23" i="4" s="1"/>
  <c r="C23" i="2" l="1"/>
  <c r="C23" i="3"/>
  <c r="B21" i="1"/>
  <c r="B11" i="4" s="1"/>
  <c r="B11" i="2" l="1"/>
  <c r="B11" i="3"/>
  <c r="C21" i="1"/>
  <c r="C11" i="4" s="1"/>
  <c r="C11" i="2" l="1"/>
  <c r="C11" i="3"/>
  <c r="B22" i="1"/>
  <c r="B5" i="4" s="1"/>
  <c r="B5" i="2" l="1"/>
  <c r="B5" i="3"/>
  <c r="C22" i="1"/>
  <c r="C5" i="4" s="1"/>
  <c r="C5" i="2" l="1"/>
  <c r="C5" i="3"/>
  <c r="B23" i="1"/>
  <c r="B8" i="4" s="1"/>
  <c r="B8" i="2" l="1"/>
  <c r="B8" i="3"/>
  <c r="C23" i="1"/>
  <c r="C8" i="4" s="1"/>
  <c r="C8" i="2" l="1"/>
  <c r="C8" i="3"/>
  <c r="B24" i="1"/>
  <c r="B24" i="4" s="1"/>
  <c r="B24" i="2" l="1"/>
  <c r="B24" i="3"/>
  <c r="C24" i="1"/>
  <c r="C24" i="4" s="1"/>
  <c r="C24" i="2" l="1"/>
  <c r="C24" i="3"/>
</calcChain>
</file>

<file path=xl/sharedStrings.xml><?xml version="1.0" encoding="utf-8"?>
<sst xmlns="http://schemas.openxmlformats.org/spreadsheetml/2006/main" count="412" uniqueCount="57">
  <si>
    <t>Store number</t>
  </si>
  <si>
    <t>Store Start</t>
  </si>
  <si>
    <t>Store End</t>
  </si>
  <si>
    <t>Duration</t>
  </si>
  <si>
    <t>Int. Lum. 1</t>
  </si>
  <si>
    <t>Init. Lum. 1</t>
  </si>
  <si>
    <t>Init Lum. 2</t>
  </si>
  <si>
    <t>Int. Lum. 2</t>
  </si>
  <si>
    <t>Avg. Init. Lum.</t>
  </si>
  <si>
    <t>Avg. Int. Lum.</t>
  </si>
  <si>
    <t>EOS Cause</t>
  </si>
  <si>
    <t>Avg. No. Bnchs</t>
  </si>
  <si>
    <t>No. Bnchs. 1</t>
  </si>
  <si>
    <t>No. Bnchs. 2</t>
  </si>
  <si>
    <t>Shot Setup</t>
  </si>
  <si>
    <t>Recovery time</t>
  </si>
  <si>
    <t>(Hours)</t>
  </si>
  <si>
    <t>Normal</t>
  </si>
  <si>
    <t>Abort</t>
  </si>
  <si>
    <t>Quench</t>
  </si>
  <si>
    <t>(E32)</t>
  </si>
  <si>
    <t>Avg. LifeTime</t>
  </si>
  <si>
    <t>Lifetime 1</t>
  </si>
  <si>
    <t>Lifetime 2</t>
  </si>
  <si>
    <t>pb-1</t>
  </si>
  <si>
    <t>Avg. Bunch Charge</t>
  </si>
  <si>
    <t>Avg. RMS Bunch Charge</t>
  </si>
  <si>
    <t>Bunch Charge 1</t>
  </si>
  <si>
    <t>RMS Bunch Charge 1</t>
  </si>
  <si>
    <t>(e9)</t>
  </si>
  <si>
    <t>Bunch Charge 2</t>
  </si>
  <si>
    <t>RMS Bunch Charge 2</t>
  </si>
  <si>
    <t>Avg. Long. Emit.</t>
  </si>
  <si>
    <t>Avg. RMS Long. Emit.</t>
  </si>
  <si>
    <t>Long. Emit. 1</t>
  </si>
  <si>
    <t>RMS Long. Emit. 1</t>
  </si>
  <si>
    <t>Long. Emit. 2</t>
  </si>
  <si>
    <t>RMS Long. Emit. 2</t>
  </si>
  <si>
    <t>(eV-Sec)</t>
  </si>
  <si>
    <t>Avg. Horz. Emit.</t>
  </si>
  <si>
    <t>Avg. RMS Horz. Emit.</t>
  </si>
  <si>
    <t>Horz. Emit. 1</t>
  </si>
  <si>
    <t>RMS Horz. Emit. 1</t>
  </si>
  <si>
    <t>Horz. Emit. 2</t>
  </si>
  <si>
    <t>RMS Horz. Emit. 2</t>
  </si>
  <si>
    <t>Avg. RMS Vert. Emit.</t>
  </si>
  <si>
    <t>Vert. Emit. 1</t>
  </si>
  <si>
    <t>RMS Vert. Emit. 1</t>
  </si>
  <si>
    <t>Vert. Emit. 2</t>
  </si>
  <si>
    <t>RMS Vert. Emit. 2</t>
  </si>
  <si>
    <t>Avg. Vert. Emit.</t>
  </si>
  <si>
    <t>Inject</t>
  </si>
  <si>
    <t>Collisions</t>
  </si>
  <si>
    <t>EOS</t>
  </si>
  <si>
    <t>Ramp Start</t>
  </si>
  <si>
    <t>Ramp End</t>
  </si>
  <si>
    <r>
      <t>(</t>
    </r>
    <r>
      <rPr>
        <b/>
        <sz val="11"/>
        <color theme="1"/>
        <rFont val="Symbol"/>
        <family val="1"/>
        <charset val="2"/>
      </rPr>
      <t>p</t>
    </r>
    <r>
      <rPr>
        <b/>
        <sz val="11"/>
        <color theme="1"/>
        <rFont val="Calibri"/>
        <family val="2"/>
        <scheme val="minor"/>
      </rPr>
      <t>-mm-mrad)</t>
    </r>
  </si>
</sst>
</file>

<file path=xl/styles.xml><?xml version="1.0" encoding="utf-8"?>
<styleSheet xmlns="http://schemas.openxmlformats.org/spreadsheetml/2006/main">
  <numFmts count="2">
    <numFmt numFmtId="164" formatCode="m/d/yy\ h:mm;@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0" xfId="0" applyFill="1"/>
    <xf numFmtId="165" fontId="0" fillId="0" borderId="0" xfId="0" applyNumberFormat="1" applyFill="1" applyAlignment="1">
      <alignment horizontal="center"/>
    </xf>
    <xf numFmtId="0" fontId="0" fillId="0" borderId="0" xfId="0" applyFill="1"/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0" xfId="0" applyFont="1" applyFill="1" applyBorder="1"/>
    <xf numFmtId="0" fontId="1" fillId="0" borderId="0" xfId="0" applyFont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I24"/>
  <sheetViews>
    <sheetView topLeftCell="A2" workbookViewId="0">
      <selection activeCell="A4" sqref="A4"/>
    </sheetView>
  </sheetViews>
  <sheetFormatPr defaultRowHeight="15" outlineLevelCol="3"/>
  <cols>
    <col min="2" max="2" width="14" style="34" customWidth="1"/>
    <col min="3" max="3" width="14.7109375" style="34" customWidth="1"/>
    <col min="9" max="10" width="9.140625" style="6" customWidth="1" outlineLevel="2"/>
    <col min="12" max="13" width="9.140625" style="6" customWidth="1" outlineLevel="2"/>
    <col min="15" max="16" width="9.140625" style="6" customWidth="1" outlineLevel="2"/>
    <col min="18" max="19" width="9.140625" style="6" customWidth="1" outlineLevel="2"/>
    <col min="20" max="20" width="9.140625" customWidth="1" outlineLevel="1"/>
    <col min="21" max="21" width="10.5703125" customWidth="1" outlineLevel="1"/>
    <col min="22" max="22" width="9.140625" customWidth="1" outlineLevel="1"/>
    <col min="24" max="24" width="9.140625" customWidth="1" outlineLevel="1"/>
    <col min="25" max="29" width="9.140625" style="6" customWidth="1" outlineLevel="2"/>
    <col min="30" max="32" width="9.140625" style="9" customWidth="1" outlineLevel="2"/>
    <col min="33" max="33" width="9.140625" style="9" customWidth="1" outlineLevel="2" collapsed="1"/>
    <col min="34" max="34" width="9.140625" style="9" customWidth="1" outlineLevel="2"/>
    <col min="35" max="37" width="9.140625" style="6" customWidth="1" outlineLevel="2"/>
    <col min="38" max="38" width="9.140625" style="6" customWidth="1" outlineLevel="2" collapsed="1"/>
    <col min="39" max="39" width="9.140625" style="6" customWidth="1" outlineLevel="2"/>
    <col min="40" max="42" width="9.140625" style="9" customWidth="1" outlineLevel="2"/>
    <col min="43" max="43" width="9.140625" style="9" customWidth="1" outlineLevel="2" collapsed="1"/>
    <col min="44" max="44" width="9.140625" style="9" customWidth="1" outlineLevel="2"/>
    <col min="45" max="47" width="9.140625" style="6" customWidth="1" outlineLevel="2"/>
    <col min="48" max="48" width="9.140625" style="6" customWidth="1" outlineLevel="2" collapsed="1"/>
    <col min="49" max="49" width="9.140625" style="6" customWidth="1" outlineLevel="2"/>
    <col min="50" max="50" width="9.140625" hidden="1" customWidth="1" outlineLevel="3"/>
    <col min="51" max="51" width="10.28515625" customWidth="1" outlineLevel="1" collapsed="1"/>
    <col min="52" max="52" width="9.140625" customWidth="1" outlineLevel="1"/>
    <col min="53" max="53" width="9.140625" customWidth="1"/>
    <col min="54" max="54" width="9.140625" customWidth="1" outlineLevel="1"/>
    <col min="55" max="59" width="9.140625" style="6" customWidth="1" outlineLevel="2"/>
    <col min="60" max="64" width="9.140625" style="9" customWidth="1" outlineLevel="2"/>
    <col min="65" max="69" width="9.140625" style="6" customWidth="1" outlineLevel="2"/>
    <col min="70" max="74" width="9.140625" style="9" customWidth="1" outlineLevel="2"/>
    <col min="75" max="79" width="9.140625" style="6" customWidth="1" outlineLevel="2"/>
    <col min="80" max="82" width="13.28515625" customWidth="1" outlineLevel="1"/>
    <col min="83" max="83" width="13.28515625" customWidth="1"/>
    <col min="84" max="84" width="13.28515625" customWidth="1" outlineLevel="1"/>
    <col min="85" max="89" width="13.28515625" style="6" customWidth="1" outlineLevel="2"/>
    <col min="90" max="94" width="13.28515625" style="9" customWidth="1" outlineLevel="2"/>
    <col min="95" max="99" width="13.28515625" style="6" customWidth="1" outlineLevel="2"/>
    <col min="100" max="104" width="13.28515625" style="9" customWidth="1" outlineLevel="2"/>
    <col min="105" max="109" width="13.28515625" style="6" customWidth="1" outlineLevel="2"/>
    <col min="110" max="112" width="13.28515625" style="11" customWidth="1" outlineLevel="1"/>
    <col min="113" max="113" width="13.28515625" style="11" customWidth="1"/>
    <col min="114" max="114" width="13.28515625" style="11" customWidth="1" outlineLevel="1"/>
    <col min="115" max="119" width="13.28515625" style="6" customWidth="1" outlineLevel="2"/>
    <col min="120" max="124" width="13.28515625" style="9" customWidth="1" outlineLevel="2"/>
    <col min="125" max="129" width="13.28515625" style="6" customWidth="1" outlineLevel="2"/>
    <col min="130" max="134" width="13.28515625" style="9" customWidth="1" outlineLevel="2"/>
    <col min="135" max="139" width="13.28515625" style="6" customWidth="1" outlineLevel="2"/>
  </cols>
  <sheetData>
    <row r="1" spans="1:139">
      <c r="A1" s="12"/>
      <c r="B1" s="30"/>
      <c r="C1" s="30"/>
      <c r="D1" s="12"/>
      <c r="E1" s="12"/>
      <c r="F1" s="12"/>
      <c r="G1" s="12"/>
      <c r="H1" s="12"/>
      <c r="I1" s="13"/>
      <c r="J1" s="13"/>
      <c r="K1" s="12"/>
      <c r="L1" s="13"/>
      <c r="M1" s="13"/>
      <c r="N1" s="12"/>
      <c r="O1" s="13"/>
      <c r="P1" s="13"/>
      <c r="Q1" s="12"/>
      <c r="R1" s="13"/>
      <c r="S1" s="13"/>
      <c r="T1" s="12" t="s">
        <v>51</v>
      </c>
      <c r="U1" s="12" t="s">
        <v>54</v>
      </c>
      <c r="V1" s="12" t="s">
        <v>55</v>
      </c>
      <c r="W1" s="14" t="s">
        <v>52</v>
      </c>
      <c r="X1" s="14" t="s">
        <v>53</v>
      </c>
      <c r="Y1" s="15" t="s">
        <v>51</v>
      </c>
      <c r="Z1" s="15" t="s">
        <v>54</v>
      </c>
      <c r="AA1" s="15" t="s">
        <v>55</v>
      </c>
      <c r="AB1" s="15" t="s">
        <v>52</v>
      </c>
      <c r="AC1" s="15" t="s">
        <v>53</v>
      </c>
      <c r="AD1" s="16" t="s">
        <v>51</v>
      </c>
      <c r="AE1" s="16" t="s">
        <v>54</v>
      </c>
      <c r="AF1" s="16" t="s">
        <v>55</v>
      </c>
      <c r="AG1" s="16" t="s">
        <v>52</v>
      </c>
      <c r="AH1" s="16" t="s">
        <v>53</v>
      </c>
      <c r="AI1" s="15" t="s">
        <v>51</v>
      </c>
      <c r="AJ1" s="15" t="s">
        <v>54</v>
      </c>
      <c r="AK1" s="15" t="s">
        <v>55</v>
      </c>
      <c r="AL1" s="15" t="s">
        <v>52</v>
      </c>
      <c r="AM1" s="15" t="s">
        <v>53</v>
      </c>
      <c r="AN1" s="16" t="s">
        <v>51</v>
      </c>
      <c r="AO1" s="16" t="s">
        <v>54</v>
      </c>
      <c r="AP1" s="16" t="s">
        <v>55</v>
      </c>
      <c r="AQ1" s="16" t="s">
        <v>52</v>
      </c>
      <c r="AR1" s="16" t="s">
        <v>53</v>
      </c>
      <c r="AS1" s="15" t="s">
        <v>51</v>
      </c>
      <c r="AT1" s="15" t="s">
        <v>54</v>
      </c>
      <c r="AU1" s="15" t="s">
        <v>55</v>
      </c>
      <c r="AV1" s="15" t="s">
        <v>52</v>
      </c>
      <c r="AW1" s="15" t="s">
        <v>53</v>
      </c>
      <c r="AX1" s="14" t="s">
        <v>51</v>
      </c>
      <c r="AY1" s="14" t="s">
        <v>54</v>
      </c>
      <c r="AZ1" s="14" t="s">
        <v>55</v>
      </c>
      <c r="BA1" s="14" t="s">
        <v>52</v>
      </c>
      <c r="BB1" s="14" t="s">
        <v>53</v>
      </c>
      <c r="BC1" s="15" t="s">
        <v>51</v>
      </c>
      <c r="BD1" s="15" t="s">
        <v>54</v>
      </c>
      <c r="BE1" s="15" t="s">
        <v>55</v>
      </c>
      <c r="BF1" s="15" t="s">
        <v>52</v>
      </c>
      <c r="BG1" s="15" t="s">
        <v>53</v>
      </c>
      <c r="BH1" s="16" t="s">
        <v>51</v>
      </c>
      <c r="BI1" s="16" t="s">
        <v>54</v>
      </c>
      <c r="BJ1" s="16" t="s">
        <v>55</v>
      </c>
      <c r="BK1" s="16" t="s">
        <v>52</v>
      </c>
      <c r="BL1" s="16" t="s">
        <v>53</v>
      </c>
      <c r="BM1" s="15" t="s">
        <v>51</v>
      </c>
      <c r="BN1" s="15" t="s">
        <v>54</v>
      </c>
      <c r="BO1" s="15" t="s">
        <v>55</v>
      </c>
      <c r="BP1" s="15" t="s">
        <v>52</v>
      </c>
      <c r="BQ1" s="15" t="s">
        <v>53</v>
      </c>
      <c r="BR1" s="16" t="s">
        <v>51</v>
      </c>
      <c r="BS1" s="16" t="s">
        <v>54</v>
      </c>
      <c r="BT1" s="16" t="s">
        <v>55</v>
      </c>
      <c r="BU1" s="16" t="s">
        <v>52</v>
      </c>
      <c r="BV1" s="16" t="s">
        <v>53</v>
      </c>
      <c r="BW1" s="15" t="s">
        <v>51</v>
      </c>
      <c r="BX1" s="15" t="s">
        <v>54</v>
      </c>
      <c r="BY1" s="15" t="s">
        <v>55</v>
      </c>
      <c r="BZ1" s="15" t="s">
        <v>52</v>
      </c>
      <c r="CA1" s="15" t="s">
        <v>53</v>
      </c>
      <c r="CB1" s="14" t="s">
        <v>51</v>
      </c>
      <c r="CC1" s="14" t="s">
        <v>54</v>
      </c>
      <c r="CD1" s="14" t="s">
        <v>55</v>
      </c>
      <c r="CE1" s="14" t="s">
        <v>52</v>
      </c>
      <c r="CF1" s="14" t="s">
        <v>53</v>
      </c>
      <c r="CG1" s="15" t="s">
        <v>51</v>
      </c>
      <c r="CH1" s="15" t="s">
        <v>54</v>
      </c>
      <c r="CI1" s="15" t="s">
        <v>55</v>
      </c>
      <c r="CJ1" s="15" t="s">
        <v>52</v>
      </c>
      <c r="CK1" s="15" t="s">
        <v>53</v>
      </c>
      <c r="CL1" s="16" t="s">
        <v>51</v>
      </c>
      <c r="CM1" s="16" t="s">
        <v>54</v>
      </c>
      <c r="CN1" s="16" t="s">
        <v>55</v>
      </c>
      <c r="CO1" s="16" t="s">
        <v>52</v>
      </c>
      <c r="CP1" s="16" t="s">
        <v>53</v>
      </c>
      <c r="CQ1" s="15" t="s">
        <v>51</v>
      </c>
      <c r="CR1" s="15" t="s">
        <v>54</v>
      </c>
      <c r="CS1" s="15" t="s">
        <v>55</v>
      </c>
      <c r="CT1" s="15" t="s">
        <v>52</v>
      </c>
      <c r="CU1" s="15" t="s">
        <v>53</v>
      </c>
      <c r="CV1" s="16" t="s">
        <v>51</v>
      </c>
      <c r="CW1" s="16" t="s">
        <v>54</v>
      </c>
      <c r="CX1" s="16" t="s">
        <v>55</v>
      </c>
      <c r="CY1" s="16" t="s">
        <v>52</v>
      </c>
      <c r="CZ1" s="16" t="s">
        <v>53</v>
      </c>
      <c r="DA1" s="15" t="s">
        <v>51</v>
      </c>
      <c r="DB1" s="15" t="s">
        <v>54</v>
      </c>
      <c r="DC1" s="15" t="s">
        <v>55</v>
      </c>
      <c r="DD1" s="15" t="s">
        <v>52</v>
      </c>
      <c r="DE1" s="15" t="s">
        <v>53</v>
      </c>
      <c r="DF1" s="17" t="s">
        <v>51</v>
      </c>
      <c r="DG1" s="17" t="s">
        <v>54</v>
      </c>
      <c r="DH1" s="17" t="s">
        <v>55</v>
      </c>
      <c r="DI1" s="17" t="s">
        <v>52</v>
      </c>
      <c r="DJ1" s="17" t="s">
        <v>53</v>
      </c>
      <c r="DK1" s="13" t="s">
        <v>51</v>
      </c>
      <c r="DL1" s="13" t="s">
        <v>54</v>
      </c>
      <c r="DM1" s="13" t="s">
        <v>55</v>
      </c>
      <c r="DN1" s="13" t="s">
        <v>52</v>
      </c>
      <c r="DO1" s="15" t="s">
        <v>53</v>
      </c>
      <c r="DP1" s="18" t="s">
        <v>51</v>
      </c>
      <c r="DQ1" s="18" t="s">
        <v>54</v>
      </c>
      <c r="DR1" s="18" t="s">
        <v>55</v>
      </c>
      <c r="DS1" s="18" t="s">
        <v>52</v>
      </c>
      <c r="DT1" s="16" t="s">
        <v>53</v>
      </c>
      <c r="DU1" s="13" t="s">
        <v>51</v>
      </c>
      <c r="DV1" s="13" t="s">
        <v>54</v>
      </c>
      <c r="DW1" s="13" t="s">
        <v>55</v>
      </c>
      <c r="DX1" s="13" t="s">
        <v>52</v>
      </c>
      <c r="DY1" s="15" t="s">
        <v>53</v>
      </c>
      <c r="DZ1" s="18" t="s">
        <v>51</v>
      </c>
      <c r="EA1" s="18" t="s">
        <v>54</v>
      </c>
      <c r="EB1" s="18" t="s">
        <v>55</v>
      </c>
      <c r="EC1" s="18" t="s">
        <v>52</v>
      </c>
      <c r="ED1" s="16" t="s">
        <v>53</v>
      </c>
      <c r="EE1" s="13" t="s">
        <v>51</v>
      </c>
      <c r="EF1" s="13" t="s">
        <v>54</v>
      </c>
      <c r="EG1" s="13" t="s">
        <v>55</v>
      </c>
      <c r="EH1" s="13" t="s">
        <v>52</v>
      </c>
      <c r="EI1" s="15" t="s">
        <v>53</v>
      </c>
    </row>
    <row r="2" spans="1:139" ht="60">
      <c r="A2" s="19" t="s">
        <v>0</v>
      </c>
      <c r="B2" s="31" t="s">
        <v>1</v>
      </c>
      <c r="C2" s="31" t="s">
        <v>2</v>
      </c>
      <c r="D2" s="19" t="s">
        <v>3</v>
      </c>
      <c r="E2" s="19" t="s">
        <v>14</v>
      </c>
      <c r="F2" s="19" t="s">
        <v>15</v>
      </c>
      <c r="G2" s="19" t="s">
        <v>10</v>
      </c>
      <c r="H2" s="19" t="s">
        <v>8</v>
      </c>
      <c r="I2" s="20" t="s">
        <v>5</v>
      </c>
      <c r="J2" s="20" t="s">
        <v>6</v>
      </c>
      <c r="K2" s="19" t="s">
        <v>21</v>
      </c>
      <c r="L2" s="20" t="s">
        <v>22</v>
      </c>
      <c r="M2" s="20" t="s">
        <v>23</v>
      </c>
      <c r="N2" s="19" t="s">
        <v>9</v>
      </c>
      <c r="O2" s="20" t="s">
        <v>4</v>
      </c>
      <c r="P2" s="20" t="s">
        <v>7</v>
      </c>
      <c r="Q2" s="19" t="s">
        <v>11</v>
      </c>
      <c r="R2" s="20" t="s">
        <v>12</v>
      </c>
      <c r="S2" s="20" t="s">
        <v>13</v>
      </c>
      <c r="T2" s="19" t="s">
        <v>25</v>
      </c>
      <c r="U2" s="19" t="s">
        <v>25</v>
      </c>
      <c r="V2" s="19" t="s">
        <v>25</v>
      </c>
      <c r="W2" s="19" t="s">
        <v>25</v>
      </c>
      <c r="X2" s="19" t="s">
        <v>25</v>
      </c>
      <c r="Y2" s="20" t="s">
        <v>26</v>
      </c>
      <c r="Z2" s="20" t="s">
        <v>26</v>
      </c>
      <c r="AA2" s="20" t="s">
        <v>26</v>
      </c>
      <c r="AB2" s="20" t="s">
        <v>26</v>
      </c>
      <c r="AC2" s="20" t="s">
        <v>26</v>
      </c>
      <c r="AD2" s="21" t="s">
        <v>27</v>
      </c>
      <c r="AE2" s="21" t="s">
        <v>27</v>
      </c>
      <c r="AF2" s="21" t="s">
        <v>27</v>
      </c>
      <c r="AG2" s="21" t="s">
        <v>27</v>
      </c>
      <c r="AH2" s="21" t="s">
        <v>27</v>
      </c>
      <c r="AI2" s="20" t="s">
        <v>28</v>
      </c>
      <c r="AJ2" s="20" t="s">
        <v>28</v>
      </c>
      <c r="AK2" s="20" t="s">
        <v>28</v>
      </c>
      <c r="AL2" s="20" t="s">
        <v>28</v>
      </c>
      <c r="AM2" s="20" t="s">
        <v>28</v>
      </c>
      <c r="AN2" s="21" t="s">
        <v>30</v>
      </c>
      <c r="AO2" s="21" t="s">
        <v>30</v>
      </c>
      <c r="AP2" s="21" t="s">
        <v>30</v>
      </c>
      <c r="AQ2" s="21" t="s">
        <v>30</v>
      </c>
      <c r="AR2" s="21" t="s">
        <v>30</v>
      </c>
      <c r="AS2" s="20" t="s">
        <v>31</v>
      </c>
      <c r="AT2" s="20" t="s">
        <v>31</v>
      </c>
      <c r="AU2" s="20" t="s">
        <v>31</v>
      </c>
      <c r="AV2" s="20" t="s">
        <v>31</v>
      </c>
      <c r="AW2" s="20" t="s">
        <v>31</v>
      </c>
      <c r="AX2" s="19" t="s">
        <v>32</v>
      </c>
      <c r="AY2" s="19" t="s">
        <v>32</v>
      </c>
      <c r="AZ2" s="19" t="s">
        <v>32</v>
      </c>
      <c r="BA2" s="19" t="s">
        <v>32</v>
      </c>
      <c r="BB2" s="19" t="s">
        <v>32</v>
      </c>
      <c r="BC2" s="20" t="s">
        <v>33</v>
      </c>
      <c r="BD2" s="20" t="s">
        <v>33</v>
      </c>
      <c r="BE2" s="20" t="s">
        <v>33</v>
      </c>
      <c r="BF2" s="20" t="s">
        <v>33</v>
      </c>
      <c r="BG2" s="20" t="s">
        <v>33</v>
      </c>
      <c r="BH2" s="21" t="s">
        <v>34</v>
      </c>
      <c r="BI2" s="21" t="s">
        <v>34</v>
      </c>
      <c r="BJ2" s="21" t="s">
        <v>34</v>
      </c>
      <c r="BK2" s="21" t="s">
        <v>34</v>
      </c>
      <c r="BL2" s="21" t="s">
        <v>34</v>
      </c>
      <c r="BM2" s="20" t="s">
        <v>35</v>
      </c>
      <c r="BN2" s="20" t="s">
        <v>35</v>
      </c>
      <c r="BO2" s="20" t="s">
        <v>35</v>
      </c>
      <c r="BP2" s="20" t="s">
        <v>35</v>
      </c>
      <c r="BQ2" s="20" t="s">
        <v>35</v>
      </c>
      <c r="BR2" s="21" t="s">
        <v>36</v>
      </c>
      <c r="BS2" s="21" t="s">
        <v>36</v>
      </c>
      <c r="BT2" s="21" t="s">
        <v>36</v>
      </c>
      <c r="BU2" s="21" t="s">
        <v>36</v>
      </c>
      <c r="BV2" s="21" t="s">
        <v>36</v>
      </c>
      <c r="BW2" s="20" t="s">
        <v>37</v>
      </c>
      <c r="BX2" s="20" t="s">
        <v>37</v>
      </c>
      <c r="BY2" s="20" t="s">
        <v>37</v>
      </c>
      <c r="BZ2" s="20" t="s">
        <v>37</v>
      </c>
      <c r="CA2" s="20" t="s">
        <v>37</v>
      </c>
      <c r="CB2" s="19" t="s">
        <v>39</v>
      </c>
      <c r="CC2" s="19" t="s">
        <v>39</v>
      </c>
      <c r="CD2" s="19" t="s">
        <v>39</v>
      </c>
      <c r="CE2" s="19" t="s">
        <v>39</v>
      </c>
      <c r="CF2" s="19" t="s">
        <v>39</v>
      </c>
      <c r="CG2" s="20" t="s">
        <v>40</v>
      </c>
      <c r="CH2" s="20" t="s">
        <v>40</v>
      </c>
      <c r="CI2" s="20" t="s">
        <v>40</v>
      </c>
      <c r="CJ2" s="20" t="s">
        <v>40</v>
      </c>
      <c r="CK2" s="20" t="s">
        <v>40</v>
      </c>
      <c r="CL2" s="21" t="s">
        <v>41</v>
      </c>
      <c r="CM2" s="21" t="s">
        <v>41</v>
      </c>
      <c r="CN2" s="21" t="s">
        <v>41</v>
      </c>
      <c r="CO2" s="21" t="s">
        <v>41</v>
      </c>
      <c r="CP2" s="21" t="s">
        <v>41</v>
      </c>
      <c r="CQ2" s="20" t="s">
        <v>42</v>
      </c>
      <c r="CR2" s="20" t="s">
        <v>42</v>
      </c>
      <c r="CS2" s="20" t="s">
        <v>42</v>
      </c>
      <c r="CT2" s="20" t="s">
        <v>42</v>
      </c>
      <c r="CU2" s="20" t="s">
        <v>42</v>
      </c>
      <c r="CV2" s="21" t="s">
        <v>43</v>
      </c>
      <c r="CW2" s="21" t="s">
        <v>43</v>
      </c>
      <c r="CX2" s="21" t="s">
        <v>43</v>
      </c>
      <c r="CY2" s="21" t="s">
        <v>43</v>
      </c>
      <c r="CZ2" s="21" t="s">
        <v>43</v>
      </c>
      <c r="DA2" s="20" t="s">
        <v>44</v>
      </c>
      <c r="DB2" s="20" t="s">
        <v>44</v>
      </c>
      <c r="DC2" s="20" t="s">
        <v>44</v>
      </c>
      <c r="DD2" s="20" t="s">
        <v>44</v>
      </c>
      <c r="DE2" s="20" t="s">
        <v>44</v>
      </c>
      <c r="DF2" s="22" t="s">
        <v>50</v>
      </c>
      <c r="DG2" s="22" t="s">
        <v>50</v>
      </c>
      <c r="DH2" s="22" t="s">
        <v>50</v>
      </c>
      <c r="DI2" s="22" t="s">
        <v>50</v>
      </c>
      <c r="DJ2" s="22" t="s">
        <v>50</v>
      </c>
      <c r="DK2" s="20" t="s">
        <v>45</v>
      </c>
      <c r="DL2" s="20" t="s">
        <v>45</v>
      </c>
      <c r="DM2" s="20" t="s">
        <v>45</v>
      </c>
      <c r="DN2" s="20" t="s">
        <v>45</v>
      </c>
      <c r="DO2" s="20" t="s">
        <v>45</v>
      </c>
      <c r="DP2" s="21" t="s">
        <v>46</v>
      </c>
      <c r="DQ2" s="21" t="s">
        <v>46</v>
      </c>
      <c r="DR2" s="21" t="s">
        <v>46</v>
      </c>
      <c r="DS2" s="21" t="s">
        <v>46</v>
      </c>
      <c r="DT2" s="21" t="s">
        <v>46</v>
      </c>
      <c r="DU2" s="20" t="s">
        <v>47</v>
      </c>
      <c r="DV2" s="20" t="s">
        <v>47</v>
      </c>
      <c r="DW2" s="20" t="s">
        <v>47</v>
      </c>
      <c r="DX2" s="20" t="s">
        <v>47</v>
      </c>
      <c r="DY2" s="20" t="s">
        <v>47</v>
      </c>
      <c r="DZ2" s="21" t="s">
        <v>48</v>
      </c>
      <c r="EA2" s="21" t="s">
        <v>48</v>
      </c>
      <c r="EB2" s="21" t="s">
        <v>48</v>
      </c>
      <c r="EC2" s="21" t="s">
        <v>48</v>
      </c>
      <c r="ED2" s="21" t="s">
        <v>48</v>
      </c>
      <c r="EE2" s="20" t="s">
        <v>49</v>
      </c>
      <c r="EF2" s="20" t="s">
        <v>49</v>
      </c>
      <c r="EG2" s="20" t="s">
        <v>49</v>
      </c>
      <c r="EH2" s="20" t="s">
        <v>49</v>
      </c>
      <c r="EI2" s="20" t="s">
        <v>49</v>
      </c>
    </row>
    <row r="3" spans="1:139">
      <c r="A3" s="23"/>
      <c r="B3" s="32"/>
      <c r="C3" s="32"/>
      <c r="D3" s="23" t="s">
        <v>16</v>
      </c>
      <c r="E3" s="23" t="s">
        <v>16</v>
      </c>
      <c r="F3" s="23" t="s">
        <v>16</v>
      </c>
      <c r="G3" s="23"/>
      <c r="H3" s="23" t="s">
        <v>20</v>
      </c>
      <c r="I3" s="24" t="s">
        <v>20</v>
      </c>
      <c r="J3" s="24" t="s">
        <v>20</v>
      </c>
      <c r="K3" s="23" t="s">
        <v>16</v>
      </c>
      <c r="L3" s="24" t="s">
        <v>16</v>
      </c>
      <c r="M3" s="24" t="s">
        <v>16</v>
      </c>
      <c r="N3" s="23" t="s">
        <v>24</v>
      </c>
      <c r="O3" s="24" t="s">
        <v>24</v>
      </c>
      <c r="P3" s="24" t="s">
        <v>24</v>
      </c>
      <c r="Q3" s="23"/>
      <c r="R3" s="24"/>
      <c r="S3" s="24"/>
      <c r="T3" s="25" t="s">
        <v>29</v>
      </c>
      <c r="U3" s="25" t="s">
        <v>29</v>
      </c>
      <c r="V3" s="25" t="s">
        <v>29</v>
      </c>
      <c r="W3" s="25" t="s">
        <v>29</v>
      </c>
      <c r="X3" s="25" t="s">
        <v>29</v>
      </c>
      <c r="Y3" s="26" t="s">
        <v>29</v>
      </c>
      <c r="Z3" s="26" t="s">
        <v>29</v>
      </c>
      <c r="AA3" s="26" t="s">
        <v>29</v>
      </c>
      <c r="AB3" s="26" t="s">
        <v>29</v>
      </c>
      <c r="AC3" s="26" t="s">
        <v>29</v>
      </c>
      <c r="AD3" s="27" t="s">
        <v>29</v>
      </c>
      <c r="AE3" s="27" t="s">
        <v>29</v>
      </c>
      <c r="AF3" s="27" t="s">
        <v>29</v>
      </c>
      <c r="AG3" s="27" t="s">
        <v>29</v>
      </c>
      <c r="AH3" s="27" t="s">
        <v>29</v>
      </c>
      <c r="AI3" s="26" t="s">
        <v>29</v>
      </c>
      <c r="AJ3" s="26" t="s">
        <v>29</v>
      </c>
      <c r="AK3" s="26" t="s">
        <v>29</v>
      </c>
      <c r="AL3" s="26" t="s">
        <v>29</v>
      </c>
      <c r="AM3" s="26" t="s">
        <v>29</v>
      </c>
      <c r="AN3" s="27" t="s">
        <v>29</v>
      </c>
      <c r="AO3" s="27" t="s">
        <v>29</v>
      </c>
      <c r="AP3" s="27" t="s">
        <v>29</v>
      </c>
      <c r="AQ3" s="27" t="s">
        <v>29</v>
      </c>
      <c r="AR3" s="27" t="s">
        <v>29</v>
      </c>
      <c r="AS3" s="26" t="s">
        <v>29</v>
      </c>
      <c r="AT3" s="26" t="s">
        <v>29</v>
      </c>
      <c r="AU3" s="26" t="s">
        <v>29</v>
      </c>
      <c r="AV3" s="26" t="s">
        <v>29</v>
      </c>
      <c r="AW3" s="26" t="s">
        <v>29</v>
      </c>
      <c r="AX3" s="25" t="s">
        <v>38</v>
      </c>
      <c r="AY3" s="25" t="s">
        <v>38</v>
      </c>
      <c r="AZ3" s="25" t="s">
        <v>38</v>
      </c>
      <c r="BA3" s="25" t="s">
        <v>38</v>
      </c>
      <c r="BB3" s="25" t="s">
        <v>38</v>
      </c>
      <c r="BC3" s="26" t="s">
        <v>38</v>
      </c>
      <c r="BD3" s="26" t="s">
        <v>38</v>
      </c>
      <c r="BE3" s="26" t="s">
        <v>38</v>
      </c>
      <c r="BF3" s="26" t="s">
        <v>38</v>
      </c>
      <c r="BG3" s="26" t="s">
        <v>38</v>
      </c>
      <c r="BH3" s="27" t="s">
        <v>38</v>
      </c>
      <c r="BI3" s="27" t="s">
        <v>38</v>
      </c>
      <c r="BJ3" s="27" t="s">
        <v>38</v>
      </c>
      <c r="BK3" s="27" t="s">
        <v>38</v>
      </c>
      <c r="BL3" s="27" t="s">
        <v>38</v>
      </c>
      <c r="BM3" s="26" t="s">
        <v>38</v>
      </c>
      <c r="BN3" s="26" t="s">
        <v>38</v>
      </c>
      <c r="BO3" s="26" t="s">
        <v>38</v>
      </c>
      <c r="BP3" s="26" t="s">
        <v>38</v>
      </c>
      <c r="BQ3" s="26" t="s">
        <v>38</v>
      </c>
      <c r="BR3" s="27" t="s">
        <v>38</v>
      </c>
      <c r="BS3" s="27" t="s">
        <v>38</v>
      </c>
      <c r="BT3" s="27" t="s">
        <v>38</v>
      </c>
      <c r="BU3" s="27" t="s">
        <v>38</v>
      </c>
      <c r="BV3" s="27" t="s">
        <v>38</v>
      </c>
      <c r="BW3" s="26" t="s">
        <v>38</v>
      </c>
      <c r="BX3" s="26" t="s">
        <v>38</v>
      </c>
      <c r="BY3" s="26" t="s">
        <v>38</v>
      </c>
      <c r="BZ3" s="26" t="s">
        <v>38</v>
      </c>
      <c r="CA3" s="26" t="s">
        <v>38</v>
      </c>
      <c r="CB3" s="25" t="s">
        <v>56</v>
      </c>
      <c r="CC3" s="25" t="s">
        <v>56</v>
      </c>
      <c r="CD3" s="25" t="s">
        <v>56</v>
      </c>
      <c r="CE3" s="25" t="s">
        <v>56</v>
      </c>
      <c r="CF3" s="25" t="s">
        <v>56</v>
      </c>
      <c r="CG3" s="26" t="s">
        <v>56</v>
      </c>
      <c r="CH3" s="26" t="s">
        <v>56</v>
      </c>
      <c r="CI3" s="26" t="s">
        <v>56</v>
      </c>
      <c r="CJ3" s="26" t="s">
        <v>56</v>
      </c>
      <c r="CK3" s="26" t="s">
        <v>56</v>
      </c>
      <c r="CL3" s="27" t="s">
        <v>56</v>
      </c>
      <c r="CM3" s="27" t="s">
        <v>56</v>
      </c>
      <c r="CN3" s="27" t="s">
        <v>56</v>
      </c>
      <c r="CO3" s="27" t="s">
        <v>56</v>
      </c>
      <c r="CP3" s="27" t="s">
        <v>56</v>
      </c>
      <c r="CQ3" s="26" t="s">
        <v>56</v>
      </c>
      <c r="CR3" s="26" t="s">
        <v>56</v>
      </c>
      <c r="CS3" s="26" t="s">
        <v>56</v>
      </c>
      <c r="CT3" s="26" t="s">
        <v>56</v>
      </c>
      <c r="CU3" s="26" t="s">
        <v>56</v>
      </c>
      <c r="CV3" s="27" t="s">
        <v>56</v>
      </c>
      <c r="CW3" s="27" t="s">
        <v>56</v>
      </c>
      <c r="CX3" s="27" t="s">
        <v>56</v>
      </c>
      <c r="CY3" s="27" t="s">
        <v>56</v>
      </c>
      <c r="CZ3" s="27" t="s">
        <v>56</v>
      </c>
      <c r="DA3" s="26" t="s">
        <v>56</v>
      </c>
      <c r="DB3" s="26" t="s">
        <v>56</v>
      </c>
      <c r="DC3" s="26" t="s">
        <v>56</v>
      </c>
      <c r="DD3" s="26" t="s">
        <v>56</v>
      </c>
      <c r="DE3" s="26" t="s">
        <v>56</v>
      </c>
      <c r="DF3" s="28" t="s">
        <v>56</v>
      </c>
      <c r="DG3" s="28" t="s">
        <v>56</v>
      </c>
      <c r="DH3" s="28" t="s">
        <v>56</v>
      </c>
      <c r="DI3" s="28" t="s">
        <v>56</v>
      </c>
      <c r="DJ3" s="28" t="s">
        <v>56</v>
      </c>
      <c r="DK3" s="26" t="s">
        <v>56</v>
      </c>
      <c r="DL3" s="26" t="s">
        <v>56</v>
      </c>
      <c r="DM3" s="26" t="s">
        <v>56</v>
      </c>
      <c r="DN3" s="26" t="s">
        <v>56</v>
      </c>
      <c r="DO3" s="26" t="s">
        <v>56</v>
      </c>
      <c r="DP3" s="27" t="s">
        <v>56</v>
      </c>
      <c r="DQ3" s="27" t="s">
        <v>56</v>
      </c>
      <c r="DR3" s="27" t="s">
        <v>56</v>
      </c>
      <c r="DS3" s="27" t="s">
        <v>56</v>
      </c>
      <c r="DT3" s="27" t="s">
        <v>56</v>
      </c>
      <c r="DU3" s="26" t="s">
        <v>56</v>
      </c>
      <c r="DV3" s="26" t="s">
        <v>56</v>
      </c>
      <c r="DW3" s="26" t="s">
        <v>56</v>
      </c>
      <c r="DX3" s="26" t="s">
        <v>56</v>
      </c>
      <c r="DY3" s="26" t="s">
        <v>56</v>
      </c>
      <c r="DZ3" s="27" t="s">
        <v>56</v>
      </c>
      <c r="EA3" s="27" t="s">
        <v>56</v>
      </c>
      <c r="EB3" s="27" t="s">
        <v>56</v>
      </c>
      <c r="EC3" s="27" t="s">
        <v>56</v>
      </c>
      <c r="ED3" s="27" t="s">
        <v>56</v>
      </c>
      <c r="EE3" s="26" t="s">
        <v>56</v>
      </c>
      <c r="EF3" s="26" t="s">
        <v>56</v>
      </c>
      <c r="EG3" s="26" t="s">
        <v>56</v>
      </c>
      <c r="EH3" s="26" t="s">
        <v>56</v>
      </c>
      <c r="EI3" s="26" t="s">
        <v>56</v>
      </c>
    </row>
    <row r="4" spans="1:139">
      <c r="A4" s="2">
        <v>1001</v>
      </c>
      <c r="B4" s="33">
        <v>39700.300000000003</v>
      </c>
      <c r="C4" s="33">
        <f ca="1">B4+D4/24</f>
        <v>39700.646964347114</v>
      </c>
      <c r="D4" s="1">
        <f ca="1">12 + 6*(RAND()*2-1)</f>
        <v>8.3271443306221293</v>
      </c>
      <c r="E4" s="1">
        <f ca="1">3+RAND()*3</f>
        <v>4.4861982494050645</v>
      </c>
      <c r="F4" s="1">
        <f ca="1">RAND()*12</f>
        <v>5.6201454986697676</v>
      </c>
      <c r="G4" s="2" t="s">
        <v>17</v>
      </c>
      <c r="H4" s="1">
        <f ca="1">AVERAGE(J4,I4)</f>
        <v>3.4738924715558399</v>
      </c>
      <c r="I4" s="7">
        <f ca="1">5+(RAND()*2-1)*2</f>
        <v>3.3870250133547408</v>
      </c>
      <c r="J4" s="7">
        <f ca="1">I4+(2*RAND()-1)*1</f>
        <v>3.560759929756939</v>
      </c>
      <c r="K4" s="1">
        <f ca="1">AVERAGE(L4:M4)</f>
        <v>5.9925966241185362</v>
      </c>
      <c r="L4" s="7">
        <f ca="1">6+RAND()*3</f>
        <v>6.0386308626680636</v>
      </c>
      <c r="M4" s="7">
        <f ca="1">L4+(RAND()*2-1)*0.25</f>
        <v>5.9465623855690088</v>
      </c>
      <c r="N4" s="1">
        <f ca="1">AVERAGE(O4:P4)</f>
        <v>7.4929094713091899</v>
      </c>
      <c r="O4" s="7">
        <f ca="1">I4*100*L4*3600/1000000</f>
        <v>7.363077760178153</v>
      </c>
      <c r="P4" s="7">
        <f ca="1">J4*100*M4*3600/1000000</f>
        <v>7.622741182440226</v>
      </c>
      <c r="Q4" s="2">
        <f>(R4+S4)/2</f>
        <v>36</v>
      </c>
      <c r="R4" s="4">
        <v>36</v>
      </c>
      <c r="S4" s="4">
        <v>36</v>
      </c>
      <c r="T4" s="3">
        <f ca="1">AVERAGE(AD4,AN4)</f>
        <v>218.26521852772595</v>
      </c>
      <c r="U4" s="3">
        <f ca="1">AVERAGE(AE4,AO4)</f>
        <v>214.67896606132814</v>
      </c>
      <c r="V4" s="3">
        <f ca="1">AVERAGE(AF4,AP4)</f>
        <v>210.94437779391066</v>
      </c>
      <c r="W4" s="3">
        <f ca="1">AVERAGE(AG4,AQ4)</f>
        <v>205.20688456281835</v>
      </c>
      <c r="X4" s="3">
        <f ca="1">AVERAGE(AH4,AR4)</f>
        <v>201.19977028374245</v>
      </c>
      <c r="Y4" s="5">
        <f ca="1">AVERAGE(AI4,AS4)</f>
        <v>28.63862475093044</v>
      </c>
      <c r="Z4" s="5">
        <f ca="1">AVERAGE(AJ4,AT4)</f>
        <v>19.050960434545328</v>
      </c>
      <c r="AA4" s="5">
        <f ca="1">AVERAGE(AK4,AU4)</f>
        <v>22.012050247611434</v>
      </c>
      <c r="AB4" s="5">
        <f ca="1">AVERAGE(AL4,AV4)</f>
        <v>31.883225470911427</v>
      </c>
      <c r="AC4" s="5">
        <f ca="1">AVERAGE(AM4,AW4)</f>
        <v>35.248781679798235</v>
      </c>
      <c r="AD4" s="8">
        <f ca="1">250+(2*RAND()-1)*50</f>
        <v>220.02962798361568</v>
      </c>
      <c r="AE4" s="8">
        <f ca="1">AD4*(0.98+0.02*(2*RAND()-1))</f>
        <v>214.56722339590087</v>
      </c>
      <c r="AF4" s="8">
        <f ca="1">AE4*(0.98+0.02*(2*RAND()-1))</f>
        <v>213.69009805087885</v>
      </c>
      <c r="AG4" s="8">
        <f ca="1">AF4*(0.98+0.02*(2*RAND()-1))</f>
        <v>207.92360867984868</v>
      </c>
      <c r="AH4" s="8">
        <f ca="1">AG4*(0.98+0.02*(2*RAND()-1))</f>
        <v>204.85555149077226</v>
      </c>
      <c r="AI4" s="5">
        <f ca="1">RAND()*50</f>
        <v>16.209719541019485</v>
      </c>
      <c r="AJ4" s="5">
        <f ca="1">RAND()*50</f>
        <v>20.446959263010058</v>
      </c>
      <c r="AK4" s="5">
        <f ca="1">RAND()*50</f>
        <v>20.157538720600975</v>
      </c>
      <c r="AL4" s="5">
        <f ca="1">RAND()*50</f>
        <v>32.213916133879117</v>
      </c>
      <c r="AM4" s="5">
        <f ca="1">RAND()*50</f>
        <v>43.376303902386738</v>
      </c>
      <c r="AN4" s="8">
        <f ca="1">250+(2*RAND()-1)*50</f>
        <v>216.50080907183622</v>
      </c>
      <c r="AO4" s="8">
        <f ca="1">AN4*(0.98+0.02*(2*RAND()-1))</f>
        <v>214.79070872675541</v>
      </c>
      <c r="AP4" s="8">
        <f ca="1">AO4*(0.98+0.02*(2*RAND()-1))</f>
        <v>208.19865753694248</v>
      </c>
      <c r="AQ4" s="8">
        <f ca="1">AP4*(0.98+0.02*(2*RAND()-1))</f>
        <v>202.49016044578804</v>
      </c>
      <c r="AR4" s="8">
        <f ca="1">AQ4*(0.98+0.02*(2*RAND()-1))</f>
        <v>197.54398907671262</v>
      </c>
      <c r="AS4" s="5">
        <f ca="1">RAND()*50</f>
        <v>41.067529960841398</v>
      </c>
      <c r="AT4" s="5">
        <f ca="1">RAND()*50</f>
        <v>17.654961606080597</v>
      </c>
      <c r="AU4" s="5">
        <f ca="1">RAND()*50</f>
        <v>23.866561774621896</v>
      </c>
      <c r="AV4" s="5">
        <f ca="1">RAND()*50</f>
        <v>31.552534807943733</v>
      </c>
      <c r="AW4" s="5">
        <f ca="1">RAND()*50</f>
        <v>27.121259457209735</v>
      </c>
      <c r="AX4" s="3">
        <f ca="1">AVERAGE(BH4,BR4)</f>
        <v>0.86569384456696863</v>
      </c>
      <c r="AY4" s="3">
        <f ca="1">AVERAGE(BI4,BS4)</f>
        <v>0.97146034566306616</v>
      </c>
      <c r="AZ4" s="3">
        <f ca="1">AVERAGE(BJ4,BT4)</f>
        <v>1.041951749860897</v>
      </c>
      <c r="BA4" s="3">
        <f ca="1">AVERAGE(BK4,BU4)</f>
        <v>1.0743661109562599</v>
      </c>
      <c r="BB4" s="3">
        <f ca="1">AVERAGE(BL4,BV4)</f>
        <v>1.2150544972272179</v>
      </c>
      <c r="BC4" s="5">
        <f ca="1">AVERAGE(BM4,BW4)</f>
        <v>0.1590967182379962</v>
      </c>
      <c r="BD4" s="5">
        <f ca="1">AVERAGE(BN4,BX4)</f>
        <v>4.6639853949708245E-2</v>
      </c>
      <c r="BE4" s="5">
        <f ca="1">AVERAGE(BO4,BY4)</f>
        <v>8.2281442561717724E-2</v>
      </c>
      <c r="BF4" s="5">
        <f ca="1">AVERAGE(BP4,BZ4)</f>
        <v>5.8930199839233428E-2</v>
      </c>
      <c r="BG4" s="5">
        <f ca="1">AVERAGE(BQ4,CA4)</f>
        <v>1.9465988420320081E-2</v>
      </c>
      <c r="BH4" s="8">
        <f ca="1">1+(2*RAND()-1)*0.2</f>
        <v>0.92690819751703191</v>
      </c>
      <c r="BI4" s="8">
        <f ca="1">BH4*(1.1+0.1*(2*RAND()-1))</f>
        <v>1.0228684695576638</v>
      </c>
      <c r="BJ4" s="8">
        <f ca="1">BI4*(1.1+0.1*(2*RAND()-1))</f>
        <v>1.0534844956788139</v>
      </c>
      <c r="BK4" s="8">
        <f ca="1">BJ4*(1.1+0.1*(2*RAND()-1))</f>
        <v>1.0621265362536652</v>
      </c>
      <c r="BL4" s="8">
        <f ca="1">BK4*(1.1+0.1*(2*RAND()-1))</f>
        <v>1.1947248738970233</v>
      </c>
      <c r="BM4" s="5">
        <f ca="1">RAND()*0.2</f>
        <v>0.13487962386973626</v>
      </c>
      <c r="BN4" s="5">
        <f ca="1">RAND()*0.2</f>
        <v>5.4108255832881549E-2</v>
      </c>
      <c r="BO4" s="5">
        <f ca="1">RAND()*0.2</f>
        <v>3.1787025679465675E-2</v>
      </c>
      <c r="BP4" s="5">
        <f ca="1">RAND()*0.2</f>
        <v>6.2744341660040934E-2</v>
      </c>
      <c r="BQ4" s="5">
        <f ca="1">RAND()*0.2</f>
        <v>3.3714660363656002E-3</v>
      </c>
      <c r="BR4" s="8">
        <f ca="1">1+(2*RAND()-1)*0.2</f>
        <v>0.80447949161690535</v>
      </c>
      <c r="BS4" s="8">
        <f ca="1">BR4*(1.1+0.1*(2*RAND()-1))</f>
        <v>0.92005222176846846</v>
      </c>
      <c r="BT4" s="8">
        <f ca="1">BS4*(1.1+0.1*(2*RAND()-1))</f>
        <v>1.0304190040429801</v>
      </c>
      <c r="BU4" s="8">
        <f ca="1">BT4*(1.1+0.1*(2*RAND()-1))</f>
        <v>1.0866056856588546</v>
      </c>
      <c r="BV4" s="8">
        <f ca="1">BU4*(1.1+0.1*(2*RAND()-1))</f>
        <v>1.2353841205574125</v>
      </c>
      <c r="BW4" s="5">
        <f ca="1">RAND()*0.2</f>
        <v>0.18331381260625612</v>
      </c>
      <c r="BX4" s="5">
        <f ca="1">RAND()*0.2</f>
        <v>3.917145206653494E-2</v>
      </c>
      <c r="BY4" s="5">
        <f ca="1">RAND()*0.2</f>
        <v>0.13277585944396977</v>
      </c>
      <c r="BZ4" s="5">
        <f ca="1">RAND()*0.2</f>
        <v>5.5116058018425923E-2</v>
      </c>
      <c r="CA4" s="5">
        <f ca="1">RAND()*0.2</f>
        <v>3.556051080427456E-2</v>
      </c>
      <c r="CB4" s="3">
        <f ca="1">AVERAGE(CL4,CV4)</f>
        <v>19.630255920281712</v>
      </c>
      <c r="CC4" s="3">
        <f ca="1">AVERAGE(CM4,CW4)</f>
        <v>20.836678351470542</v>
      </c>
      <c r="CD4" s="3">
        <f ca="1">AVERAGE(CN4,CX4)</f>
        <v>23.671161070646058</v>
      </c>
      <c r="CE4" s="3">
        <f ca="1">AVERAGE(CO4,CY4)</f>
        <v>27.965736239620782</v>
      </c>
      <c r="CF4" s="3">
        <f ca="1">AVERAGE(CP4,CZ4)</f>
        <v>30.551541896461217</v>
      </c>
      <c r="CG4" s="5">
        <f ca="1">AVERAGE(CQ4,DA4)</f>
        <v>1.2243973251633347</v>
      </c>
      <c r="CH4" s="5">
        <f ca="1">AVERAGE(CR4,DB4)</f>
        <v>0.7234033053874791</v>
      </c>
      <c r="CI4" s="5">
        <f ca="1">AVERAGE(CS4,DC4)</f>
        <v>1.7114877367981132</v>
      </c>
      <c r="CJ4" s="5">
        <f ca="1">AVERAGE(CT4,DD4)</f>
        <v>0.96412951832680371</v>
      </c>
      <c r="CK4" s="5">
        <f ca="1">AVERAGE(CU4,DE4)</f>
        <v>0.91812166875369772</v>
      </c>
      <c r="CL4" s="8">
        <f ca="1">20+(2*RAND()-1)*2</f>
        <v>20.124430364018227</v>
      </c>
      <c r="CM4" s="8">
        <f ca="1">CL4*(1.1+0.1*(2*RAND()-1))</f>
        <v>21.851473976743886</v>
      </c>
      <c r="CN4" s="8">
        <f ca="1">CM4*(1.1+0.1*(2*RAND()-1))</f>
        <v>25.286481365637297</v>
      </c>
      <c r="CO4" s="8">
        <f ca="1">CN4*(1.1+0.1*(2*RAND()-1))</f>
        <v>29.958872493426799</v>
      </c>
      <c r="CP4" s="8">
        <f ca="1">CO4*(1.1+0.1*(2*RAND()-1))</f>
        <v>30.887410856274645</v>
      </c>
      <c r="CQ4" s="5">
        <f ca="1">RAND()*2</f>
        <v>0.84781600448034178</v>
      </c>
      <c r="CR4" s="5">
        <f ca="1">RAND()*2</f>
        <v>0.72875606611110477</v>
      </c>
      <c r="CS4" s="5">
        <f ca="1">RAND()*2</f>
        <v>1.9854151392396293</v>
      </c>
      <c r="CT4" s="5">
        <f ca="1">RAND()*2</f>
        <v>0.51698984834015116</v>
      </c>
      <c r="CU4" s="5">
        <f ca="1">RAND()*2</f>
        <v>0.8956517795549086</v>
      </c>
      <c r="CV4" s="8">
        <f ca="1">20+(2*RAND()-1)*2</f>
        <v>19.136081476545197</v>
      </c>
      <c r="CW4" s="8">
        <f ca="1">CV4*(1.1+0.1*(2*RAND()-1))</f>
        <v>19.821882726197199</v>
      </c>
      <c r="CX4" s="8">
        <f ca="1">CW4*(1.1+0.1*(2*RAND()-1))</f>
        <v>22.055840775654818</v>
      </c>
      <c r="CY4" s="8">
        <f ca="1">CX4*(1.1+0.1*(2*RAND()-1))</f>
        <v>25.972599985814767</v>
      </c>
      <c r="CZ4" s="8">
        <f ca="1">CY4*(1.1+0.1*(2*RAND()-1))</f>
        <v>30.215672936647788</v>
      </c>
      <c r="DA4" s="5">
        <f ca="1">RAND()*2</f>
        <v>1.6009786458463275</v>
      </c>
      <c r="DB4" s="5">
        <f ca="1">RAND()*2</f>
        <v>0.71805054466385343</v>
      </c>
      <c r="DC4" s="5">
        <f ca="1">RAND()*2</f>
        <v>1.437560334356597</v>
      </c>
      <c r="DD4" s="5">
        <f ca="1">RAND()*2</f>
        <v>1.4112691883134563</v>
      </c>
      <c r="DE4" s="5">
        <f ca="1">RAND()*2</f>
        <v>0.94059155795248683</v>
      </c>
      <c r="DF4" s="10">
        <f ca="1">AVERAGE(DP4,DZ4)</f>
        <v>21.277524342310041</v>
      </c>
      <c r="DG4" s="10">
        <f ca="1">AVERAGE(DQ4,EA4)</f>
        <v>23.709199042367551</v>
      </c>
      <c r="DH4" s="10">
        <f ca="1">AVERAGE(DR4,EB4)</f>
        <v>24.873084150119908</v>
      </c>
      <c r="DI4" s="10">
        <f ca="1">AVERAGE(DS4,EC4)</f>
        <v>27.51503665630403</v>
      </c>
      <c r="DJ4" s="10">
        <f ca="1">AVERAGE(DT4,ED4)</f>
        <v>30.268859052754845</v>
      </c>
      <c r="DK4" s="5">
        <f ca="1">AVERAGE(DU4,EE4)</f>
        <v>0.99425783679627222</v>
      </c>
      <c r="DL4" s="5">
        <f ca="1">AVERAGE(DV4,EF4)</f>
        <v>0.86083542671950997</v>
      </c>
      <c r="DM4" s="5">
        <f ca="1">AVERAGE(DW4,EG4)</f>
        <v>1.459030327353817</v>
      </c>
      <c r="DN4" s="5">
        <f ca="1">AVERAGE(DX4,EH4)</f>
        <v>1.4685593643640247</v>
      </c>
      <c r="DO4" s="5">
        <f ca="1">AVERAGE(DY4,EI4)</f>
        <v>7.4349964412122826E-2</v>
      </c>
      <c r="DP4" s="8">
        <f ca="1">20+(2*RAND()-1)*2</f>
        <v>20.791094055600183</v>
      </c>
      <c r="DQ4" s="8">
        <f ca="1">DP4*(1.1+0.1*(2*RAND()-1))</f>
        <v>22.671700708661874</v>
      </c>
      <c r="DR4" s="8">
        <f ca="1">DQ4*(1.1+0.1*(2*RAND()-1))</f>
        <v>23.174974543254699</v>
      </c>
      <c r="DS4" s="8">
        <f ca="1">DR4*(1.1+0.1*(2*RAND()-1))</f>
        <v>24.781649223621493</v>
      </c>
      <c r="DT4" s="8">
        <f ca="1">DS4*(1.1+0.1*(2*RAND()-1))</f>
        <v>25.63932956762936</v>
      </c>
      <c r="DU4" s="5">
        <f ca="1">RAND()*2</f>
        <v>1.6582881188225507</v>
      </c>
      <c r="DV4" s="5">
        <f ca="1">RAND()*2</f>
        <v>0.63504644155667833</v>
      </c>
      <c r="DW4" s="5">
        <f ca="1">RAND()*2</f>
        <v>1.5894272051174854</v>
      </c>
      <c r="DX4" s="5">
        <f ca="1">RAND()*2</f>
        <v>1.4706089338097197</v>
      </c>
      <c r="DY4" s="5">
        <f ca="1">RAND()*2</f>
        <v>8.8715232840312908E-3</v>
      </c>
      <c r="DZ4" s="8">
        <f ca="1">20+(2*RAND()-1)*2</f>
        <v>21.763954629019899</v>
      </c>
      <c r="EA4" s="8">
        <f ca="1">DZ4*(1.1+0.1*(2*RAND()-1))</f>
        <v>24.746697376073225</v>
      </c>
      <c r="EB4" s="8">
        <f ca="1">EA4*(1.1+0.1*(2*RAND()-1))</f>
        <v>26.571193756985121</v>
      </c>
      <c r="EC4" s="8">
        <f ca="1">EB4*(1.1+0.1*(2*RAND()-1))</f>
        <v>30.248424088986567</v>
      </c>
      <c r="ED4" s="8">
        <f ca="1">EC4*(1.1+0.1*(2*RAND()-1))</f>
        <v>34.898388537880329</v>
      </c>
      <c r="EE4" s="5">
        <f ca="1">RAND()*2</f>
        <v>0.33022755476999377</v>
      </c>
      <c r="EF4" s="5">
        <f ca="1">RAND()*2</f>
        <v>1.0866244118823416</v>
      </c>
      <c r="EG4" s="5">
        <f ca="1">RAND()*2</f>
        <v>1.3286334495901486</v>
      </c>
      <c r="EH4" s="5">
        <f ca="1">RAND()*2</f>
        <v>1.4665097949183297</v>
      </c>
      <c r="EI4" s="5">
        <f ca="1">RAND()*2</f>
        <v>0.13982840554021436</v>
      </c>
    </row>
    <row r="5" spans="1:139">
      <c r="A5" s="2">
        <f ca="1">FLOOR(A4+10 *RAND() + 1,1)</f>
        <v>1003</v>
      </c>
      <c r="B5" s="33">
        <f ca="1">C4+(E4+F4)/24</f>
        <v>39701.06806200328</v>
      </c>
      <c r="C5" s="33">
        <f ca="1">B5+D5/24</f>
        <v>39701.401509546449</v>
      </c>
      <c r="D5" s="1">
        <f ca="1">12 + 6*(RAND()*2-1)</f>
        <v>8.0027410360330258</v>
      </c>
      <c r="E5" s="1">
        <f ca="1">3+RAND()*3</f>
        <v>4.8911119276314228</v>
      </c>
      <c r="F5" s="1">
        <f ca="1">RAND()*12</f>
        <v>3.422794343585899</v>
      </c>
      <c r="G5" s="2" t="s">
        <v>18</v>
      </c>
      <c r="H5" s="1">
        <f ca="1">AVERAGE(J5,I5)</f>
        <v>3.9361967037615786</v>
      </c>
      <c r="I5" s="7">
        <f ca="1">5+(RAND()*2-1)*2</f>
        <v>4.0611859558119754</v>
      </c>
      <c r="J5" s="7">
        <f ca="1">I5+(2*RAND()-1)*1</f>
        <v>3.8112074517111818</v>
      </c>
      <c r="K5" s="1">
        <f ca="1">AVERAGE(L5:M5)</f>
        <v>7.7136555793386847</v>
      </c>
      <c r="L5" s="7">
        <f ca="1">6+RAND()*3</f>
        <v>7.6901569549662669</v>
      </c>
      <c r="M5" s="7">
        <f ca="1">L5+(RAND()*2-1)*0.25</f>
        <v>7.7371542037111034</v>
      </c>
      <c r="N5" s="1">
        <f ca="1">AVERAGE(O5:P5)</f>
        <v>10.929430292349789</v>
      </c>
      <c r="O5" s="7">
        <f ca="1">I5*100*L5*3600/1000000</f>
        <v>11.243216672459564</v>
      </c>
      <c r="P5" s="7">
        <f ca="1">J5*100*M5*3600/1000000</f>
        <v>10.615643912240012</v>
      </c>
      <c r="Q5" s="2">
        <f>(R5+S5)/2</f>
        <v>36</v>
      </c>
      <c r="R5" s="4">
        <v>36</v>
      </c>
      <c r="S5" s="4">
        <v>36</v>
      </c>
      <c r="T5" s="3">
        <f ca="1">AVERAGE(AD5,AN5)</f>
        <v>221.60683872938222</v>
      </c>
      <c r="U5" s="3">
        <f ca="1">AVERAGE(AE5,AO5)</f>
        <v>215.05778682238753</v>
      </c>
      <c r="V5" s="3">
        <f ca="1">AVERAGE(AF5,AP5)</f>
        <v>211.15362063819316</v>
      </c>
      <c r="W5" s="3">
        <f ca="1">AVERAGE(AG5,AQ5)</f>
        <v>206.82679318130718</v>
      </c>
      <c r="X5" s="3">
        <f ca="1">AVERAGE(AH5,AR5)</f>
        <v>201.68307153979492</v>
      </c>
      <c r="Y5" s="5">
        <f ca="1">AVERAGE(AI5,AS5)</f>
        <v>31.38350939026752</v>
      </c>
      <c r="Z5" s="5">
        <f ca="1">AVERAGE(AJ5,AT5)</f>
        <v>13.677016686341048</v>
      </c>
      <c r="AA5" s="5">
        <f ca="1">AVERAGE(AK5,AU5)</f>
        <v>38.556219895055207</v>
      </c>
      <c r="AB5" s="5">
        <f ca="1">AVERAGE(AL5,AV5)</f>
        <v>27.095668734940094</v>
      </c>
      <c r="AC5" s="5">
        <f ca="1">AVERAGE(AM5,AW5)</f>
        <v>27.357749777757622</v>
      </c>
      <c r="AD5" s="8">
        <f ca="1">250+(2*RAND()-1)*50</f>
        <v>209.10845074122912</v>
      </c>
      <c r="AE5" s="8">
        <f ca="1">AD5*(0.98+0.02*(2*RAND()-1))</f>
        <v>202.5400851165399</v>
      </c>
      <c r="AF5" s="8">
        <f ca="1">AE5*(0.98+0.02*(2*RAND()-1))</f>
        <v>200.7618148234088</v>
      </c>
      <c r="AG5" s="8">
        <f ca="1">AF5*(0.98+0.02*(2*RAND()-1))</f>
        <v>197.69481127376693</v>
      </c>
      <c r="AH5" s="8">
        <f ca="1">AG5*(0.98+0.02*(2*RAND()-1))</f>
        <v>193.09688392963432</v>
      </c>
      <c r="AI5" s="5">
        <f ca="1">RAND()*50</f>
        <v>22.716919217982689</v>
      </c>
      <c r="AJ5" s="5">
        <f ca="1">RAND()*50</f>
        <v>6.0660594639332821</v>
      </c>
      <c r="AK5" s="5">
        <f ca="1">RAND()*50</f>
        <v>47.513417928129101</v>
      </c>
      <c r="AL5" s="5">
        <f ca="1">RAND()*50</f>
        <v>29.641750517891509</v>
      </c>
      <c r="AM5" s="5">
        <f ca="1">RAND()*50</f>
        <v>13.29811031136221</v>
      </c>
      <c r="AN5" s="8">
        <f ca="1">250+(2*RAND()-1)*50</f>
        <v>234.10522671753534</v>
      </c>
      <c r="AO5" s="8">
        <f ca="1">AN5*(0.98+0.02*(2*RAND()-1))</f>
        <v>227.57548852823518</v>
      </c>
      <c r="AP5" s="8">
        <f ca="1">AO5*(0.98+0.02*(2*RAND()-1))</f>
        <v>221.54542645297752</v>
      </c>
      <c r="AQ5" s="8">
        <f ca="1">AP5*(0.98+0.02*(2*RAND()-1))</f>
        <v>215.95877508884743</v>
      </c>
      <c r="AR5" s="8">
        <f ca="1">AQ5*(0.98+0.02*(2*RAND()-1))</f>
        <v>210.26925914995553</v>
      </c>
      <c r="AS5" s="5">
        <f ca="1">RAND()*50</f>
        <v>40.050099562552347</v>
      </c>
      <c r="AT5" s="5">
        <f ca="1">RAND()*50</f>
        <v>21.287973908748814</v>
      </c>
      <c r="AU5" s="5">
        <f ca="1">RAND()*50</f>
        <v>29.599021861981313</v>
      </c>
      <c r="AV5" s="5">
        <f ca="1">RAND()*50</f>
        <v>24.54958695198868</v>
      </c>
      <c r="AW5" s="5">
        <f ca="1">RAND()*50</f>
        <v>41.417389244153036</v>
      </c>
      <c r="AX5" s="3">
        <f ca="1">AVERAGE(BH5,BR5)</f>
        <v>0.98085676810941624</v>
      </c>
      <c r="AY5" s="3">
        <f ca="1">AVERAGE(BI5,BS5)</f>
        <v>1.0818488177161538</v>
      </c>
      <c r="AZ5" s="3">
        <f ca="1">AVERAGE(BJ5,BT5)</f>
        <v>1.1686443402152809</v>
      </c>
      <c r="BA5" s="3">
        <f ca="1">AVERAGE(BK5,BU5)</f>
        <v>1.2240308746770181</v>
      </c>
      <c r="BB5" s="3">
        <f ca="1">AVERAGE(BL5,BV5)</f>
        <v>1.3544300199626518</v>
      </c>
      <c r="BC5" s="5">
        <f ca="1">AVERAGE(BM5,BW5)</f>
        <v>0.12200924508172202</v>
      </c>
      <c r="BD5" s="5">
        <f ca="1">AVERAGE(BN5,BX5)</f>
        <v>6.8579102096651884E-2</v>
      </c>
      <c r="BE5" s="5">
        <f ca="1">AVERAGE(BO5,BY5)</f>
        <v>4.7547063450820784E-2</v>
      </c>
      <c r="BF5" s="5">
        <f ca="1">AVERAGE(BP5,BZ5)</f>
        <v>0.1402644695292205</v>
      </c>
      <c r="BG5" s="5">
        <f ca="1">AVERAGE(BQ5,CA5)</f>
        <v>4.1263902398751044E-2</v>
      </c>
      <c r="BH5" s="8">
        <f ca="1">1+(2*RAND()-1)*0.2</f>
        <v>1.1122331518618409</v>
      </c>
      <c r="BI5" s="8">
        <f ca="1">BH5*(1.1+0.1*(2*RAND()-1))</f>
        <v>1.1806621661173888</v>
      </c>
      <c r="BJ5" s="8">
        <f ca="1">BI5*(1.1+0.1*(2*RAND()-1))</f>
        <v>1.1966610930175698</v>
      </c>
      <c r="BK5" s="8">
        <f ca="1">BJ5*(1.1+0.1*(2*RAND()-1))</f>
        <v>1.2466493787176751</v>
      </c>
      <c r="BL5" s="8">
        <f ca="1">BK5*(1.1+0.1*(2*RAND()-1))</f>
        <v>1.4795072173615298</v>
      </c>
      <c r="BM5" s="5">
        <f ca="1">RAND()*0.2</f>
        <v>0.14465828457125215</v>
      </c>
      <c r="BN5" s="5">
        <f ca="1">RAND()*0.2</f>
        <v>2.6567095243609451E-2</v>
      </c>
      <c r="BO5" s="5">
        <f ca="1">RAND()*0.2</f>
        <v>5.6660064107326047E-2</v>
      </c>
      <c r="BP5" s="5">
        <f ca="1">RAND()*0.2</f>
        <v>0.19624339006647895</v>
      </c>
      <c r="BQ5" s="5">
        <f ca="1">RAND()*0.2</f>
        <v>1.6352977623402733E-2</v>
      </c>
      <c r="BR5" s="8">
        <f ca="1">1+(2*RAND()-1)*0.2</f>
        <v>0.84948038435699169</v>
      </c>
      <c r="BS5" s="8">
        <f ca="1">BR5*(1.1+0.1*(2*RAND()-1))</f>
        <v>0.98303546931491903</v>
      </c>
      <c r="BT5" s="8">
        <f ca="1">BS5*(1.1+0.1*(2*RAND()-1))</f>
        <v>1.1406275874129919</v>
      </c>
      <c r="BU5" s="8">
        <f ca="1">BT5*(1.1+0.1*(2*RAND()-1))</f>
        <v>1.2014123706363611</v>
      </c>
      <c r="BV5" s="8">
        <f ca="1">BU5*(1.1+0.1*(2*RAND()-1))</f>
        <v>1.2293528225637738</v>
      </c>
      <c r="BW5" s="5">
        <f ca="1">RAND()*0.2</f>
        <v>9.9360205592191886E-2</v>
      </c>
      <c r="BX5" s="5">
        <f ca="1">RAND()*0.2</f>
        <v>0.11059110894969432</v>
      </c>
      <c r="BY5" s="5">
        <f ca="1">RAND()*0.2</f>
        <v>3.8434062794315521E-2</v>
      </c>
      <c r="BZ5" s="5">
        <f ca="1">RAND()*0.2</f>
        <v>8.4285548991962056E-2</v>
      </c>
      <c r="CA5" s="5">
        <f ca="1">RAND()*0.2</f>
        <v>6.6174827174099352E-2</v>
      </c>
      <c r="CB5" s="3">
        <f ca="1">AVERAGE(CL5,CV5)</f>
        <v>18.652509762724939</v>
      </c>
      <c r="CC5" s="3">
        <f ca="1">AVERAGE(CM5,CW5)</f>
        <v>19.608247507440339</v>
      </c>
      <c r="CD5" s="3">
        <f ca="1">AVERAGE(CN5,CX5)</f>
        <v>20.933796494813102</v>
      </c>
      <c r="CE5" s="3">
        <f ca="1">AVERAGE(CO5,CY5)</f>
        <v>24.117207623236258</v>
      </c>
      <c r="CF5" s="3">
        <f ca="1">AVERAGE(CP5,CZ5)</f>
        <v>26.969609206896234</v>
      </c>
      <c r="CG5" s="5">
        <f ca="1">AVERAGE(CQ5,DA5)</f>
        <v>0.79090176713220472</v>
      </c>
      <c r="CH5" s="5">
        <f ca="1">AVERAGE(CR5,DB5)</f>
        <v>0.68755788448792821</v>
      </c>
      <c r="CI5" s="5">
        <f ca="1">AVERAGE(CS5,DC5)</f>
        <v>1.5447736241974463</v>
      </c>
      <c r="CJ5" s="5">
        <f ca="1">AVERAGE(CT5,DD5)</f>
        <v>0.96086353565764671</v>
      </c>
      <c r="CK5" s="5">
        <f ca="1">AVERAGE(CU5,DE5)</f>
        <v>0.61962811310638188</v>
      </c>
      <c r="CL5" s="8">
        <f ca="1">20+(2*RAND()-1)*2</f>
        <v>18.543144538257025</v>
      </c>
      <c r="CM5" s="8">
        <f ca="1">CL5*(1.1+0.1*(2*RAND()-1))</f>
        <v>19.345870610996915</v>
      </c>
      <c r="CN5" s="8">
        <f ca="1">CM5*(1.1+0.1*(2*RAND()-1))</f>
        <v>20.508131877254979</v>
      </c>
      <c r="CO5" s="8">
        <f ca="1">CN5*(1.1+0.1*(2*RAND()-1))</f>
        <v>23.996058255593617</v>
      </c>
      <c r="CP5" s="8">
        <f ca="1">CO5*(1.1+0.1*(2*RAND()-1))</f>
        <v>28.489424314080388</v>
      </c>
      <c r="CQ5" s="5">
        <f ca="1">RAND()*2</f>
        <v>1.2573677463461572</v>
      </c>
      <c r="CR5" s="5">
        <f ca="1">RAND()*2</f>
        <v>0.38155734117933271</v>
      </c>
      <c r="CS5" s="5">
        <f ca="1">RAND()*2</f>
        <v>1.1726400444470251</v>
      </c>
      <c r="CT5" s="5">
        <f ca="1">RAND()*2</f>
        <v>1.6992579973218476</v>
      </c>
      <c r="CU5" s="5">
        <f ca="1">RAND()*2</f>
        <v>0.72226587128301922</v>
      </c>
      <c r="CV5" s="8">
        <f ca="1">20+(2*RAND()-1)*2</f>
        <v>18.761874987192854</v>
      </c>
      <c r="CW5" s="8">
        <f ca="1">CV5*(1.1+0.1*(2*RAND()-1))</f>
        <v>19.870624403883763</v>
      </c>
      <c r="CX5" s="8">
        <f ca="1">CW5*(1.1+0.1*(2*RAND()-1))</f>
        <v>21.359461112371221</v>
      </c>
      <c r="CY5" s="8">
        <f ca="1">CX5*(1.1+0.1*(2*RAND()-1))</f>
        <v>24.238356990878899</v>
      </c>
      <c r="CZ5" s="8">
        <f ca="1">CY5*(1.1+0.1*(2*RAND()-1))</f>
        <v>25.449794099712079</v>
      </c>
      <c r="DA5" s="5">
        <f ca="1">RAND()*2</f>
        <v>0.32443578791825223</v>
      </c>
      <c r="DB5" s="5">
        <f ca="1">RAND()*2</f>
        <v>0.9935584277965237</v>
      </c>
      <c r="DC5" s="5">
        <f ca="1">RAND()*2</f>
        <v>1.9169072039478676</v>
      </c>
      <c r="DD5" s="5">
        <f ca="1">RAND()*2</f>
        <v>0.22246907399344584</v>
      </c>
      <c r="DE5" s="5">
        <f ca="1">RAND()*2</f>
        <v>0.51699035492974454</v>
      </c>
      <c r="DF5" s="10">
        <f ca="1">AVERAGE(DP5,DZ5)</f>
        <v>19.759810915092423</v>
      </c>
      <c r="DG5" s="10">
        <f ca="1">AVERAGE(DQ5,EA5)</f>
        <v>21.947376425359401</v>
      </c>
      <c r="DH5" s="10">
        <f ca="1">AVERAGE(DR5,EB5)</f>
        <v>23.913472833497188</v>
      </c>
      <c r="DI5" s="10">
        <f ca="1">AVERAGE(DS5,EC5)</f>
        <v>25.835177357082792</v>
      </c>
      <c r="DJ5" s="10">
        <f ca="1">AVERAGE(DT5,ED5)</f>
        <v>27.408642967337002</v>
      </c>
      <c r="DK5" s="5">
        <f ca="1">AVERAGE(DU5,EE5)</f>
        <v>0.59925761253084264</v>
      </c>
      <c r="DL5" s="5">
        <f ca="1">AVERAGE(DV5,EF5)</f>
        <v>0.30086396240523827</v>
      </c>
      <c r="DM5" s="5">
        <f ca="1">AVERAGE(DW5,EG5)</f>
        <v>0.80525270169016139</v>
      </c>
      <c r="DN5" s="5">
        <f ca="1">AVERAGE(DX5,EH5)</f>
        <v>0.3329626767198397</v>
      </c>
      <c r="DO5" s="5">
        <f ca="1">AVERAGE(DY5,EI5)</f>
        <v>1.4264679194750554</v>
      </c>
      <c r="DP5" s="8">
        <f ca="1">20+(2*RAND()-1)*2</f>
        <v>19.008504823143141</v>
      </c>
      <c r="DQ5" s="8">
        <f ca="1">DP5*(1.1+0.1*(2*RAND()-1))</f>
        <v>19.807223856346987</v>
      </c>
      <c r="DR5" s="8">
        <f ca="1">DQ5*(1.1+0.1*(2*RAND()-1))</f>
        <v>22.279624784723225</v>
      </c>
      <c r="DS5" s="8">
        <f ca="1">DR5*(1.1+0.1*(2*RAND()-1))</f>
        <v>25.644301347155896</v>
      </c>
      <c r="DT5" s="8">
        <f ca="1">DS5*(1.1+0.1*(2*RAND()-1))</f>
        <v>28.024541965473695</v>
      </c>
      <c r="DU5" s="5">
        <f ca="1">RAND()*2</f>
        <v>0.91137113736855468</v>
      </c>
      <c r="DV5" s="5">
        <f ca="1">RAND()*2</f>
        <v>0.45091037046456695</v>
      </c>
      <c r="DW5" s="5">
        <f ca="1">RAND()*2</f>
        <v>0.43848706385992742</v>
      </c>
      <c r="DX5" s="5">
        <f ca="1">RAND()*2</f>
        <v>0.49640573082327721</v>
      </c>
      <c r="DY5" s="5">
        <f ca="1">RAND()*2</f>
        <v>1.4433141062568975</v>
      </c>
      <c r="DZ5" s="8">
        <f ca="1">20+(2*RAND()-1)*2</f>
        <v>20.511117007041708</v>
      </c>
      <c r="EA5" s="8">
        <f ca="1">DZ5*(1.1+0.1*(2*RAND()-1))</f>
        <v>24.087528994371819</v>
      </c>
      <c r="EB5" s="8">
        <f ca="1">EA5*(1.1+0.1*(2*RAND()-1))</f>
        <v>25.547320882271151</v>
      </c>
      <c r="EC5" s="8">
        <f ca="1">EB5*(1.1+0.1*(2*RAND()-1))</f>
        <v>26.026053367009691</v>
      </c>
      <c r="ED5" s="8">
        <f ca="1">EC5*(1.1+0.1*(2*RAND()-1))</f>
        <v>26.792743969200309</v>
      </c>
      <c r="EE5" s="5">
        <f ca="1">RAND()*2</f>
        <v>0.2871440876931306</v>
      </c>
      <c r="EF5" s="5">
        <f ca="1">RAND()*2</f>
        <v>0.1508175543459096</v>
      </c>
      <c r="EG5" s="5">
        <f ca="1">RAND()*2</f>
        <v>1.1720183395203954</v>
      </c>
      <c r="EH5" s="5">
        <f ca="1">RAND()*2</f>
        <v>0.16951962261640219</v>
      </c>
      <c r="EI5" s="5">
        <f ca="1">RAND()*2</f>
        <v>1.4096217326932132</v>
      </c>
    </row>
    <row r="6" spans="1:139">
      <c r="A6" s="2">
        <f ca="1">FLOOR(A5+10 *RAND() + 1,1)</f>
        <v>1013</v>
      </c>
      <c r="B6" s="33">
        <f ca="1">C5+(E5+F5)/24</f>
        <v>39701.747922307753</v>
      </c>
      <c r="C6" s="33">
        <f ca="1">B6+D6/24</f>
        <v>39702.331509821306</v>
      </c>
      <c r="D6" s="1">
        <f ca="1">12 + 6*(RAND()*2-1)</f>
        <v>14.006100325251854</v>
      </c>
      <c r="E6" s="1">
        <f ca="1">3+RAND()*3</f>
        <v>4.0822298585444363</v>
      </c>
      <c r="F6" s="1">
        <f ca="1">RAND()*12</f>
        <v>6.3226294568898744</v>
      </c>
      <c r="G6" s="2" t="s">
        <v>17</v>
      </c>
      <c r="H6" s="1">
        <f ca="1">AVERAGE(J6,I6)</f>
        <v>5.3904841714441778</v>
      </c>
      <c r="I6" s="7">
        <f ca="1">5+(RAND()*2-1)*2</f>
        <v>5.3145694090636653</v>
      </c>
      <c r="J6" s="7">
        <f ca="1">I6+(2*RAND()-1)*1</f>
        <v>5.4663989338246903</v>
      </c>
      <c r="K6" s="1">
        <f ca="1">AVERAGE(L6:M6)</f>
        <v>6.728968960985517</v>
      </c>
      <c r="L6" s="7">
        <f ca="1">6+RAND()*3</f>
        <v>6.8034861960969808</v>
      </c>
      <c r="M6" s="7">
        <f ca="1">L6+(RAND()*2-1)*0.25</f>
        <v>6.6544517258740532</v>
      </c>
      <c r="N6" s="1">
        <f ca="1">AVERAGE(O6:P6)</f>
        <v>13.056027737808552</v>
      </c>
      <c r="O6" s="7">
        <f ca="1">I6*100*L6*3600/1000000</f>
        <v>13.016735860595016</v>
      </c>
      <c r="P6" s="7">
        <f ca="1">J6*100*M6*3600/1000000</f>
        <v>13.095319615022088</v>
      </c>
      <c r="Q6" s="2">
        <f>(R6+S6)/2</f>
        <v>36</v>
      </c>
      <c r="R6" s="4">
        <v>36</v>
      </c>
      <c r="S6" s="4">
        <v>36</v>
      </c>
      <c r="T6" s="3">
        <f ca="1">AVERAGE(AD6,AN6)</f>
        <v>208.47658504527038</v>
      </c>
      <c r="U6" s="3">
        <f ca="1">AVERAGE(AE6,AO6)</f>
        <v>203.84479672708332</v>
      </c>
      <c r="V6" s="3">
        <f ca="1">AVERAGE(AF6,AP6)</f>
        <v>199.49043586506974</v>
      </c>
      <c r="W6" s="3">
        <f ca="1">AVERAGE(AG6,AQ6)</f>
        <v>195.34087224137147</v>
      </c>
      <c r="X6" s="3">
        <f ca="1">AVERAGE(AH6,AR6)</f>
        <v>193.93159439296022</v>
      </c>
      <c r="Y6" s="5">
        <f ca="1">AVERAGE(AI6,AS6)</f>
        <v>19.983815794784398</v>
      </c>
      <c r="Z6" s="5">
        <f ca="1">AVERAGE(AJ6,AT6)</f>
        <v>19.555683481502346</v>
      </c>
      <c r="AA6" s="5">
        <f ca="1">AVERAGE(AK6,AU6)</f>
        <v>26.758036527682343</v>
      </c>
      <c r="AB6" s="5">
        <f ca="1">AVERAGE(AL6,AV6)</f>
        <v>37.098724809595225</v>
      </c>
      <c r="AC6" s="5">
        <f ca="1">AVERAGE(AM6,AW6)</f>
        <v>7.2056298234558946</v>
      </c>
      <c r="AD6" s="8">
        <f ca="1">250+(2*RAND()-1)*50</f>
        <v>209.94381261241995</v>
      </c>
      <c r="AE6" s="8">
        <f ca="1">AD6*(0.98+0.02*(2*RAND()-1))</f>
        <v>208.62158260101782</v>
      </c>
      <c r="AF6" s="8">
        <f ca="1">AE6*(0.98+0.02*(2*RAND()-1))</f>
        <v>205.16210310210033</v>
      </c>
      <c r="AG6" s="8">
        <f ca="1">AF6*(0.98+0.02*(2*RAND()-1))</f>
        <v>203.90589859224664</v>
      </c>
      <c r="AH6" s="8">
        <f ca="1">AG6*(0.98+0.02*(2*RAND()-1))</f>
        <v>202.97406864420839</v>
      </c>
      <c r="AI6" s="5">
        <f ca="1">RAND()*50</f>
        <v>25.431224272862195</v>
      </c>
      <c r="AJ6" s="5">
        <f ca="1">RAND()*50</f>
        <v>19.965424608483584</v>
      </c>
      <c r="AK6" s="5">
        <f ca="1">RAND()*50</f>
        <v>25.725633206116527</v>
      </c>
      <c r="AL6" s="5">
        <f ca="1">RAND()*50</f>
        <v>45.28142053408201</v>
      </c>
      <c r="AM6" s="5">
        <f ca="1">RAND()*50</f>
        <v>13.91806426182014</v>
      </c>
      <c r="AN6" s="8">
        <f ca="1">250+(2*RAND()-1)*50</f>
        <v>207.00935747812082</v>
      </c>
      <c r="AO6" s="8">
        <f ca="1">AN6*(0.98+0.02*(2*RAND()-1))</f>
        <v>199.06801085314882</v>
      </c>
      <c r="AP6" s="8">
        <f ca="1">AO6*(0.98+0.02*(2*RAND()-1))</f>
        <v>193.81876862803918</v>
      </c>
      <c r="AQ6" s="8">
        <f ca="1">AP6*(0.98+0.02*(2*RAND()-1))</f>
        <v>186.7758458904963</v>
      </c>
      <c r="AR6" s="8">
        <f ca="1">AQ6*(0.98+0.02*(2*RAND()-1))</f>
        <v>184.88912014171208</v>
      </c>
      <c r="AS6" s="5">
        <f ca="1">RAND()*50</f>
        <v>14.536407316706601</v>
      </c>
      <c r="AT6" s="5">
        <f ca="1">RAND()*50</f>
        <v>19.145942354521107</v>
      </c>
      <c r="AU6" s="5">
        <f ca="1">RAND()*50</f>
        <v>27.790439849248159</v>
      </c>
      <c r="AV6" s="5">
        <f ca="1">RAND()*50</f>
        <v>28.916029085108441</v>
      </c>
      <c r="AW6" s="5">
        <f ca="1">RAND()*50</f>
        <v>0.49319538509164929</v>
      </c>
      <c r="AX6" s="3">
        <f ca="1">AVERAGE(BH6,BR6)</f>
        <v>0.91821153877577022</v>
      </c>
      <c r="AY6" s="3">
        <f ca="1">AVERAGE(BI6,BS6)</f>
        <v>1.0196599569194245</v>
      </c>
      <c r="AZ6" s="3">
        <f ca="1">AVERAGE(BJ6,BT6)</f>
        <v>1.1709657471070707</v>
      </c>
      <c r="BA6" s="3">
        <f ca="1">AVERAGE(BK6,BU6)</f>
        <v>1.2396514777065022</v>
      </c>
      <c r="BB6" s="3">
        <f ca="1">AVERAGE(BL6,BV6)</f>
        <v>1.2968262152945389</v>
      </c>
      <c r="BC6" s="5">
        <f ca="1">AVERAGE(BM6,BW6)</f>
        <v>9.7859528440566418E-2</v>
      </c>
      <c r="BD6" s="5">
        <f ca="1">AVERAGE(BN6,BX6)</f>
        <v>0.17215625846507787</v>
      </c>
      <c r="BE6" s="5">
        <f ca="1">AVERAGE(BO6,BY6)</f>
        <v>6.3500147856448225E-2</v>
      </c>
      <c r="BF6" s="5">
        <f ca="1">AVERAGE(BP6,BZ6)</f>
        <v>0.10284804964104938</v>
      </c>
      <c r="BG6" s="5">
        <f ca="1">AVERAGE(BQ6,CA6)</f>
        <v>0.11064069693467665</v>
      </c>
      <c r="BH6" s="8">
        <f ca="1">1+(2*RAND()-1)*0.2</f>
        <v>0.81073385524062935</v>
      </c>
      <c r="BI6" s="8">
        <f ca="1">BH6*(1.1+0.1*(2*RAND()-1))</f>
        <v>0.87422326799925765</v>
      </c>
      <c r="BJ6" s="8">
        <f ca="1">BI6*(1.1+0.1*(2*RAND()-1))</f>
        <v>1.030472192056896</v>
      </c>
      <c r="BK6" s="8">
        <f ca="1">BJ6*(1.1+0.1*(2*RAND()-1))</f>
        <v>1.0726973711721883</v>
      </c>
      <c r="BL6" s="8">
        <f ca="1">BK6*(1.1+0.1*(2*RAND()-1))</f>
        <v>1.1598927632041236</v>
      </c>
      <c r="BM6" s="5">
        <f ca="1">RAND()*0.2</f>
        <v>0.16100894425059883</v>
      </c>
      <c r="BN6" s="5">
        <f ca="1">RAND()*0.2</f>
        <v>0.14589067626188088</v>
      </c>
      <c r="BO6" s="5">
        <f ca="1">RAND()*0.2</f>
        <v>0.10858748545102462</v>
      </c>
      <c r="BP6" s="5">
        <f ca="1">RAND()*0.2</f>
        <v>8.623526867570748E-2</v>
      </c>
      <c r="BQ6" s="5">
        <f ca="1">RAND()*0.2</f>
        <v>0.1614177353655292</v>
      </c>
      <c r="BR6" s="8">
        <f ca="1">1+(2*RAND()-1)*0.2</f>
        <v>1.0256892223109111</v>
      </c>
      <c r="BS6" s="8">
        <f ca="1">BR6*(1.1+0.1*(2*RAND()-1))</f>
        <v>1.1650966458395915</v>
      </c>
      <c r="BT6" s="8">
        <f ca="1">BS6*(1.1+0.1*(2*RAND()-1))</f>
        <v>1.3114593021572454</v>
      </c>
      <c r="BU6" s="8">
        <f ca="1">BT6*(1.1+0.1*(2*RAND()-1))</f>
        <v>1.4066055842408163</v>
      </c>
      <c r="BV6" s="8">
        <f ca="1">BU6*(1.1+0.1*(2*RAND()-1))</f>
        <v>1.4337596673849544</v>
      </c>
      <c r="BW6" s="5">
        <f ca="1">RAND()*0.2</f>
        <v>3.4710112630533987E-2</v>
      </c>
      <c r="BX6" s="5">
        <f ca="1">RAND()*0.2</f>
        <v>0.19842184066827487</v>
      </c>
      <c r="BY6" s="5">
        <f ca="1">RAND()*0.2</f>
        <v>1.8412810261871828E-2</v>
      </c>
      <c r="BZ6" s="5">
        <f ca="1">RAND()*0.2</f>
        <v>0.11946083060639126</v>
      </c>
      <c r="CA6" s="5">
        <f ca="1">RAND()*0.2</f>
        <v>5.9863658503824094E-2</v>
      </c>
      <c r="CB6" s="3">
        <f ca="1">AVERAGE(CL6,CV6)</f>
        <v>20.152580875854987</v>
      </c>
      <c r="CC6" s="3">
        <f ca="1">AVERAGE(CM6,CW6)</f>
        <v>23.200836033992029</v>
      </c>
      <c r="CD6" s="3">
        <f ca="1">AVERAGE(CN6,CX6)</f>
        <v>25.446131658943802</v>
      </c>
      <c r="CE6" s="3">
        <f ca="1">AVERAGE(CO6,CY6)</f>
        <v>27.910014670623802</v>
      </c>
      <c r="CF6" s="3">
        <f ca="1">AVERAGE(CP6,CZ6)</f>
        <v>28.413480573802744</v>
      </c>
      <c r="CG6" s="5">
        <f ca="1">AVERAGE(CQ6,DA6)</f>
        <v>0.95598731628411748</v>
      </c>
      <c r="CH6" s="5">
        <f ca="1">AVERAGE(CR6,DB6)</f>
        <v>0.48041079204629789</v>
      </c>
      <c r="CI6" s="5">
        <f ca="1">AVERAGE(CS6,DC6)</f>
        <v>0.14693005127996983</v>
      </c>
      <c r="CJ6" s="5">
        <f ca="1">AVERAGE(CT6,DD6)</f>
        <v>1.4709170333594319</v>
      </c>
      <c r="CK6" s="5">
        <f ca="1">AVERAGE(CU6,DE6)</f>
        <v>1.40723869059625</v>
      </c>
      <c r="CL6" s="8">
        <f ca="1">20+(2*RAND()-1)*2</f>
        <v>20.301898387864867</v>
      </c>
      <c r="CM6" s="8">
        <f ca="1">CL6*(1.1+0.1*(2*RAND()-1))</f>
        <v>23.32469505601302</v>
      </c>
      <c r="CN6" s="8">
        <f ca="1">CM6*(1.1+0.1*(2*RAND()-1))</f>
        <v>27.14861639467879</v>
      </c>
      <c r="CO6" s="8">
        <f ca="1">CN6*(1.1+0.1*(2*RAND()-1))</f>
        <v>28.583148262842798</v>
      </c>
      <c r="CP6" s="8">
        <f ca="1">CO6*(1.1+0.1*(2*RAND()-1))</f>
        <v>28.608160569601374</v>
      </c>
      <c r="CQ6" s="5">
        <f ca="1">RAND()*2</f>
        <v>1.8685714020573148</v>
      </c>
      <c r="CR6" s="5">
        <f ca="1">RAND()*2</f>
        <v>0.31967755977533052</v>
      </c>
      <c r="CS6" s="5">
        <f ca="1">RAND()*2</f>
        <v>0.26135941610435154</v>
      </c>
      <c r="CT6" s="5">
        <f ca="1">RAND()*2</f>
        <v>1.3646780670133403</v>
      </c>
      <c r="CU6" s="5">
        <f ca="1">RAND()*2</f>
        <v>1.3841091118093782</v>
      </c>
      <c r="CV6" s="8">
        <f ca="1">20+(2*RAND()-1)*2</f>
        <v>20.003263363845107</v>
      </c>
      <c r="CW6" s="8">
        <f ca="1">CV6*(1.1+0.1*(2*RAND()-1))</f>
        <v>23.076977011971039</v>
      </c>
      <c r="CX6" s="8">
        <f ca="1">CW6*(1.1+0.1*(2*RAND()-1))</f>
        <v>23.743646923208814</v>
      </c>
      <c r="CY6" s="8">
        <f ca="1">CX6*(1.1+0.1*(2*RAND()-1))</f>
        <v>27.236881078404807</v>
      </c>
      <c r="CZ6" s="8">
        <f ca="1">CY6*(1.1+0.1*(2*RAND()-1))</f>
        <v>28.218800578004117</v>
      </c>
      <c r="DA6" s="5">
        <f ca="1">RAND()*2</f>
        <v>4.340323051092021E-2</v>
      </c>
      <c r="DB6" s="5">
        <f ca="1">RAND()*2</f>
        <v>0.64114402431726525</v>
      </c>
      <c r="DC6" s="5">
        <f ca="1">RAND()*2</f>
        <v>3.2500686455588124E-2</v>
      </c>
      <c r="DD6" s="5">
        <f ca="1">RAND()*2</f>
        <v>1.5771559997055236</v>
      </c>
      <c r="DE6" s="5">
        <f ca="1">RAND()*2</f>
        <v>1.4303682693831217</v>
      </c>
      <c r="DF6" s="10">
        <f ca="1">AVERAGE(DP6,DZ6)</f>
        <v>19.52608963587069</v>
      </c>
      <c r="DG6" s="10">
        <f ca="1">AVERAGE(DQ6,EA6)</f>
        <v>21.486308247606765</v>
      </c>
      <c r="DH6" s="10">
        <f ca="1">AVERAGE(DR6,EB6)</f>
        <v>22.387821976104814</v>
      </c>
      <c r="DI6" s="10">
        <f ca="1">AVERAGE(DS6,EC6)</f>
        <v>25.850258823357002</v>
      </c>
      <c r="DJ6" s="10">
        <f ca="1">AVERAGE(DT6,ED6)</f>
        <v>27.941801972137881</v>
      </c>
      <c r="DK6" s="5">
        <f ca="1">AVERAGE(DU6,EE6)</f>
        <v>0.74120962477668528</v>
      </c>
      <c r="DL6" s="5">
        <f ca="1">AVERAGE(DV6,EF6)</f>
        <v>1.6365249095473067</v>
      </c>
      <c r="DM6" s="5">
        <f ca="1">AVERAGE(DW6,EG6)</f>
        <v>0.85226538030867016</v>
      </c>
      <c r="DN6" s="5">
        <f ca="1">AVERAGE(DX6,EH6)</f>
        <v>0.72390092705679976</v>
      </c>
      <c r="DO6" s="5">
        <f ca="1">AVERAGE(DY6,EI6)</f>
        <v>0.13704805577189205</v>
      </c>
      <c r="DP6" s="8">
        <f ca="1">20+(2*RAND()-1)*2</f>
        <v>19.414177202431276</v>
      </c>
      <c r="DQ6" s="8">
        <f ca="1">DP6*(1.1+0.1*(2*RAND()-1))</f>
        <v>20.997030157941371</v>
      </c>
      <c r="DR6" s="8">
        <f ca="1">DQ6*(1.1+0.1*(2*RAND()-1))</f>
        <v>22.225935159445438</v>
      </c>
      <c r="DS6" s="8">
        <f ca="1">DR6*(1.1+0.1*(2*RAND()-1))</f>
        <v>24.689982392286126</v>
      </c>
      <c r="DT6" s="8">
        <f ca="1">DS6*(1.1+0.1*(2*RAND()-1))</f>
        <v>25.540250218413771</v>
      </c>
      <c r="DU6" s="5">
        <f ca="1">RAND()*2</f>
        <v>0.52366003209300738</v>
      </c>
      <c r="DV6" s="5">
        <f ca="1">RAND()*2</f>
        <v>1.9970996309533238</v>
      </c>
      <c r="DW6" s="5">
        <f ca="1">RAND()*2</f>
        <v>0.44965596116385242</v>
      </c>
      <c r="DX6" s="5">
        <f ca="1">RAND()*2</f>
        <v>0.7641662030370675</v>
      </c>
      <c r="DY6" s="5">
        <f ca="1">RAND()*2</f>
        <v>0.19225571952502918</v>
      </c>
      <c r="DZ6" s="8">
        <f ca="1">20+(2*RAND()-1)*2</f>
        <v>19.638002069310101</v>
      </c>
      <c r="EA6" s="8">
        <f ca="1">DZ6*(1.1+0.1*(2*RAND()-1))</f>
        <v>21.975586337272162</v>
      </c>
      <c r="EB6" s="8">
        <f ca="1">EA6*(1.1+0.1*(2*RAND()-1))</f>
        <v>22.549708792764189</v>
      </c>
      <c r="EC6" s="8">
        <f ca="1">EB6*(1.1+0.1*(2*RAND()-1))</f>
        <v>27.010535254427875</v>
      </c>
      <c r="ED6" s="8">
        <f ca="1">EC6*(1.1+0.1*(2*RAND()-1))</f>
        <v>30.343353725861988</v>
      </c>
      <c r="EE6" s="5">
        <f ca="1">RAND()*2</f>
        <v>0.95875921746036319</v>
      </c>
      <c r="EF6" s="5">
        <f ca="1">RAND()*2</f>
        <v>1.2759501881412896</v>
      </c>
      <c r="EG6" s="5">
        <f ca="1">RAND()*2</f>
        <v>1.2548747994534879</v>
      </c>
      <c r="EH6" s="5">
        <f ca="1">RAND()*2</f>
        <v>0.68363565107653201</v>
      </c>
      <c r="EI6" s="5">
        <f ca="1">RAND()*2</f>
        <v>8.1840392018754926E-2</v>
      </c>
    </row>
    <row r="7" spans="1:139">
      <c r="A7" s="2">
        <f ca="1">FLOOR(A6+10 *RAND() + 1,1)</f>
        <v>1021</v>
      </c>
      <c r="B7" s="33">
        <f ca="1">C6+(E6+F6)/24</f>
        <v>39702.765045626118</v>
      </c>
      <c r="C7" s="33">
        <f ca="1">B7+D7/24</f>
        <v>39703.307973911797</v>
      </c>
      <c r="D7" s="1">
        <f ca="1">12 + 6*(RAND()*2-1)</f>
        <v>13.030278856201566</v>
      </c>
      <c r="E7" s="1">
        <f ca="1">3+RAND()*3</f>
        <v>4.4565603273274483</v>
      </c>
      <c r="F7" s="1">
        <f ca="1">RAND()*12</f>
        <v>11.456178614905784</v>
      </c>
      <c r="G7" s="2" t="s">
        <v>17</v>
      </c>
      <c r="H7" s="1">
        <f ca="1">AVERAGE(J7,I7)</f>
        <v>4.006748110112782</v>
      </c>
      <c r="I7" s="7">
        <f ca="1">5+(RAND()*2-1)*2</f>
        <v>4.2804121239809376</v>
      </c>
      <c r="J7" s="7">
        <f ca="1">I7+(2*RAND()-1)*1</f>
        <v>3.7330840962446263</v>
      </c>
      <c r="K7" s="1">
        <f ca="1">AVERAGE(L7:M7)</f>
        <v>6.4553390304803226</v>
      </c>
      <c r="L7" s="7">
        <f ca="1">6+RAND()*3</f>
        <v>6.4194866982969394</v>
      </c>
      <c r="M7" s="7">
        <f ca="1">L7+(RAND()*2-1)*0.25</f>
        <v>6.491191362663705</v>
      </c>
      <c r="N7" s="1">
        <f ca="1">AVERAGE(O7:P7)</f>
        <v>9.3078381482576891</v>
      </c>
      <c r="O7" s="7">
        <f ca="1">I7*100*L7*3600/1000000</f>
        <v>9.8920975295248486</v>
      </c>
      <c r="P7" s="7">
        <f ca="1">J7*100*M7*3600/1000000</f>
        <v>8.7235787669905296</v>
      </c>
      <c r="Q7" s="2">
        <f>(R7+S7)/2</f>
        <v>36</v>
      </c>
      <c r="R7" s="4">
        <v>36</v>
      </c>
      <c r="S7" s="4">
        <v>36</v>
      </c>
      <c r="T7" s="3">
        <f ca="1">AVERAGE(AD7,AN7)</f>
        <v>238.4914750568534</v>
      </c>
      <c r="U7" s="3">
        <f ca="1">AVERAGE(AE7,AO7)</f>
        <v>234.39697116601434</v>
      </c>
      <c r="V7" s="3">
        <f ca="1">AVERAGE(AF7,AP7)</f>
        <v>232.29595927872322</v>
      </c>
      <c r="W7" s="3">
        <f ca="1">AVERAGE(AG7,AQ7)</f>
        <v>229.05457483224916</v>
      </c>
      <c r="X7" s="3">
        <f ca="1">AVERAGE(AH7,AR7)</f>
        <v>226.4402100998586</v>
      </c>
      <c r="Y7" s="5">
        <f ca="1">AVERAGE(AI7,AS7)</f>
        <v>19.056468763333758</v>
      </c>
      <c r="Z7" s="5">
        <f ca="1">AVERAGE(AJ7,AT7)</f>
        <v>26.061432968348843</v>
      </c>
      <c r="AA7" s="5">
        <f ca="1">AVERAGE(AK7,AU7)</f>
        <v>10.973006071046115</v>
      </c>
      <c r="AB7" s="5">
        <f ca="1">AVERAGE(AL7,AV7)</f>
        <v>32.175670943539075</v>
      </c>
      <c r="AC7" s="5">
        <f ca="1">AVERAGE(AM7,AW7)</f>
        <v>23.958550328986377</v>
      </c>
      <c r="AD7" s="8">
        <f ca="1">250+(2*RAND()-1)*50</f>
        <v>246.46996259030465</v>
      </c>
      <c r="AE7" s="8">
        <f ca="1">AD7*(0.98+0.02*(2*RAND()-1))</f>
        <v>241.28901715407798</v>
      </c>
      <c r="AF7" s="8">
        <f ca="1">AE7*(0.98+0.02*(2*RAND()-1))</f>
        <v>239.15941597913871</v>
      </c>
      <c r="AG7" s="8">
        <f ca="1">AF7*(0.98+0.02*(2*RAND()-1))</f>
        <v>237.22858780477924</v>
      </c>
      <c r="AH7" s="8">
        <f ca="1">AG7*(0.98+0.02*(2*RAND()-1))</f>
        <v>234.84026742349263</v>
      </c>
      <c r="AI7" s="5">
        <f ca="1">RAND()*50</f>
        <v>5.0284125631586019</v>
      </c>
      <c r="AJ7" s="5">
        <f ca="1">RAND()*50</f>
        <v>30.963817735872958</v>
      </c>
      <c r="AK7" s="5">
        <f ca="1">RAND()*50</f>
        <v>2.7803927576685594</v>
      </c>
      <c r="AL7" s="5">
        <f ca="1">RAND()*50</f>
        <v>26.496614882077672</v>
      </c>
      <c r="AM7" s="5">
        <f ca="1">RAND()*50</f>
        <v>29.979796828639415</v>
      </c>
      <c r="AN7" s="8">
        <f ca="1">250+(2*RAND()-1)*50</f>
        <v>230.51298752340213</v>
      </c>
      <c r="AO7" s="8">
        <f ca="1">AN7*(0.98+0.02*(2*RAND()-1))</f>
        <v>227.5049251779507</v>
      </c>
      <c r="AP7" s="8">
        <f ca="1">AO7*(0.98+0.02*(2*RAND()-1))</f>
        <v>225.43250257830775</v>
      </c>
      <c r="AQ7" s="8">
        <f ca="1">AP7*(0.98+0.02*(2*RAND()-1))</f>
        <v>220.88056185971905</v>
      </c>
      <c r="AR7" s="8">
        <f ca="1">AQ7*(0.98+0.02*(2*RAND()-1))</f>
        <v>218.04015277622457</v>
      </c>
      <c r="AS7" s="5">
        <f ca="1">RAND()*50</f>
        <v>33.084524963508912</v>
      </c>
      <c r="AT7" s="5">
        <f ca="1">RAND()*50</f>
        <v>21.159048200824728</v>
      </c>
      <c r="AU7" s="5">
        <f ca="1">RAND()*50</f>
        <v>19.165619384423671</v>
      </c>
      <c r="AV7" s="5">
        <f ca="1">RAND()*50</f>
        <v>37.854727005000477</v>
      </c>
      <c r="AW7" s="5">
        <f ca="1">RAND()*50</f>
        <v>17.937303829333338</v>
      </c>
      <c r="AX7" s="3">
        <f ca="1">AVERAGE(BH7,BR7)</f>
        <v>0.97954434345611385</v>
      </c>
      <c r="AY7" s="3">
        <f ca="1">AVERAGE(BI7,BS7)</f>
        <v>1.101985909331048</v>
      </c>
      <c r="AZ7" s="3">
        <f ca="1">AVERAGE(BJ7,BT7)</f>
        <v>1.269731321148645</v>
      </c>
      <c r="BA7" s="3">
        <f ca="1">AVERAGE(BK7,BU7)</f>
        <v>1.4172601310341579</v>
      </c>
      <c r="BB7" s="3">
        <f ca="1">AVERAGE(BL7,BV7)</f>
        <v>1.538415755116227</v>
      </c>
      <c r="BC7" s="5">
        <f ca="1">AVERAGE(BM7,BW7)</f>
        <v>7.5962031444065423E-2</v>
      </c>
      <c r="BD7" s="5">
        <f ca="1">AVERAGE(BN7,BX7)</f>
        <v>0.11146093408783708</v>
      </c>
      <c r="BE7" s="5">
        <f ca="1">AVERAGE(BO7,BY7)</f>
        <v>5.6473949234254577E-2</v>
      </c>
      <c r="BF7" s="5">
        <f ca="1">AVERAGE(BP7,BZ7)</f>
        <v>0.10465283311740742</v>
      </c>
      <c r="BG7" s="5">
        <f ca="1">AVERAGE(BQ7,CA7)</f>
        <v>2.9562729744568108E-2</v>
      </c>
      <c r="BH7" s="8">
        <f ca="1">1+(2*RAND()-1)*0.2</f>
        <v>1.1564636195508444</v>
      </c>
      <c r="BI7" s="8">
        <f ca="1">BH7*(1.1+0.1*(2*RAND()-1))</f>
        <v>1.2565435998991008</v>
      </c>
      <c r="BJ7" s="8">
        <f ca="1">BI7*(1.1+0.1*(2*RAND()-1))</f>
        <v>1.4779366522040607</v>
      </c>
      <c r="BK7" s="8">
        <f ca="1">BJ7*(1.1+0.1*(2*RAND()-1))</f>
        <v>1.6664126626429892</v>
      </c>
      <c r="BL7" s="8">
        <f ca="1">BK7*(1.1+0.1*(2*RAND()-1))</f>
        <v>1.7520678990281187</v>
      </c>
      <c r="BM7" s="5">
        <f ca="1">RAND()*0.2</f>
        <v>0.13704865032403563</v>
      </c>
      <c r="BN7" s="5">
        <f ca="1">RAND()*0.2</f>
        <v>0.10889029287066912</v>
      </c>
      <c r="BO7" s="5">
        <f ca="1">RAND()*0.2</f>
        <v>9.850933389053794E-2</v>
      </c>
      <c r="BP7" s="5">
        <f ca="1">RAND()*0.2</f>
        <v>0.11826778330176597</v>
      </c>
      <c r="BQ7" s="5">
        <f ca="1">RAND()*0.2</f>
        <v>4.9198912522003903E-2</v>
      </c>
      <c r="BR7" s="8">
        <f ca="1">1+(2*RAND()-1)*0.2</f>
        <v>0.80262506736138328</v>
      </c>
      <c r="BS7" s="8">
        <f ca="1">BR7*(1.1+0.1*(2*RAND()-1))</f>
        <v>0.94742821876299532</v>
      </c>
      <c r="BT7" s="8">
        <f ca="1">BS7*(1.1+0.1*(2*RAND()-1))</f>
        <v>1.0615259900932292</v>
      </c>
      <c r="BU7" s="8">
        <f ca="1">BT7*(1.1+0.1*(2*RAND()-1))</f>
        <v>1.1681075994253269</v>
      </c>
      <c r="BV7" s="8">
        <f ca="1">BU7*(1.1+0.1*(2*RAND()-1))</f>
        <v>1.3247636112043351</v>
      </c>
      <c r="BW7" s="5">
        <f ca="1">RAND()*0.2</f>
        <v>1.4875412564095214E-2</v>
      </c>
      <c r="BX7" s="5">
        <f ca="1">RAND()*0.2</f>
        <v>0.11403157530500506</v>
      </c>
      <c r="BY7" s="5">
        <f ca="1">RAND()*0.2</f>
        <v>1.4438564577971214E-2</v>
      </c>
      <c r="BZ7" s="5">
        <f ca="1">RAND()*0.2</f>
        <v>9.1037882933048847E-2</v>
      </c>
      <c r="CA7" s="5">
        <f ca="1">RAND()*0.2</f>
        <v>9.9265469671323114E-3</v>
      </c>
      <c r="CB7" s="3">
        <f ca="1">AVERAGE(CL7,CV7)</f>
        <v>21.370308989201515</v>
      </c>
      <c r="CC7" s="3">
        <f ca="1">AVERAGE(CM7,CW7)</f>
        <v>21.658544268129884</v>
      </c>
      <c r="CD7" s="3">
        <f ca="1">AVERAGE(CN7,CX7)</f>
        <v>22.75090286850935</v>
      </c>
      <c r="CE7" s="3">
        <f ca="1">AVERAGE(CO7,CY7)</f>
        <v>26.221790830925904</v>
      </c>
      <c r="CF7" s="3">
        <f ca="1">AVERAGE(CP7,CZ7)</f>
        <v>28.813099334575227</v>
      </c>
      <c r="CG7" s="5">
        <f ca="1">AVERAGE(CQ7,DA7)</f>
        <v>0.58121703262656865</v>
      </c>
      <c r="CH7" s="5">
        <f ca="1">AVERAGE(CR7,DB7)</f>
        <v>1.0633196655807544</v>
      </c>
      <c r="CI7" s="5">
        <f ca="1">AVERAGE(CS7,DC7)</f>
        <v>1.0943204232691237</v>
      </c>
      <c r="CJ7" s="5">
        <f ca="1">AVERAGE(CT7,DD7)</f>
        <v>0.80663683702046773</v>
      </c>
      <c r="CK7" s="5">
        <f ca="1">AVERAGE(CU7,DE7)</f>
        <v>0.46743656630048691</v>
      </c>
      <c r="CL7" s="8">
        <f ca="1">20+(2*RAND()-1)*2</f>
        <v>21.977133948243555</v>
      </c>
      <c r="CM7" s="8">
        <f ca="1">CL7*(1.1+0.1*(2*RAND()-1))</f>
        <v>22.128195428111351</v>
      </c>
      <c r="CN7" s="8">
        <f ca="1">CM7*(1.1+0.1*(2*RAND()-1))</f>
        <v>22.728086438358911</v>
      </c>
      <c r="CO7" s="8">
        <f ca="1">CN7*(1.1+0.1*(2*RAND()-1))</f>
        <v>26.944392897745544</v>
      </c>
      <c r="CP7" s="8">
        <f ca="1">CO7*(1.1+0.1*(2*RAND()-1))</f>
        <v>28.541093619353031</v>
      </c>
      <c r="CQ7" s="5">
        <f ca="1">RAND()*2</f>
        <v>0.59929768007413031</v>
      </c>
      <c r="CR7" s="5">
        <f ca="1">RAND()*2</f>
        <v>1.7228447175210686</v>
      </c>
      <c r="CS7" s="5">
        <f ca="1">RAND()*2</f>
        <v>1.1416540621520159</v>
      </c>
      <c r="CT7" s="5">
        <f ca="1">RAND()*2</f>
        <v>0.61691609539666814</v>
      </c>
      <c r="CU7" s="5">
        <f ca="1">RAND()*2</f>
        <v>0.93002828404482907</v>
      </c>
      <c r="CV7" s="8">
        <f ca="1">20+(2*RAND()-1)*2</f>
        <v>20.763484030159475</v>
      </c>
      <c r="CW7" s="8">
        <f ca="1">CV7*(1.1+0.1*(2*RAND()-1))</f>
        <v>21.188893108148417</v>
      </c>
      <c r="CX7" s="8">
        <f ca="1">CW7*(1.1+0.1*(2*RAND()-1))</f>
        <v>22.773719298659788</v>
      </c>
      <c r="CY7" s="8">
        <f ca="1">CX7*(1.1+0.1*(2*RAND()-1))</f>
        <v>25.499188764106261</v>
      </c>
      <c r="CZ7" s="8">
        <f ca="1">CY7*(1.1+0.1*(2*RAND()-1))</f>
        <v>29.085105049797424</v>
      </c>
      <c r="DA7" s="5">
        <f ca="1">RAND()*2</f>
        <v>0.56313638517900699</v>
      </c>
      <c r="DB7" s="5">
        <f ca="1">RAND()*2</f>
        <v>0.40379461364044023</v>
      </c>
      <c r="DC7" s="5">
        <f ca="1">RAND()*2</f>
        <v>1.0469867843862315</v>
      </c>
      <c r="DD7" s="5">
        <f ca="1">RAND()*2</f>
        <v>0.99635757864426733</v>
      </c>
      <c r="DE7" s="5">
        <f ca="1">RAND()*2</f>
        <v>4.8448485561447541E-3</v>
      </c>
      <c r="DF7" s="10">
        <f ca="1">AVERAGE(DP7,DZ7)</f>
        <v>21.66014537764714</v>
      </c>
      <c r="DG7" s="10">
        <f ca="1">AVERAGE(DQ7,EA7)</f>
        <v>24.811443533489872</v>
      </c>
      <c r="DH7" s="10">
        <f ca="1">AVERAGE(DR7,EB7)</f>
        <v>28.162143873912576</v>
      </c>
      <c r="DI7" s="10">
        <f ca="1">AVERAGE(DS7,EC7)</f>
        <v>30.79456070626437</v>
      </c>
      <c r="DJ7" s="10">
        <f ca="1">AVERAGE(DT7,ED7)</f>
        <v>32.850470465150693</v>
      </c>
      <c r="DK7" s="5">
        <f ca="1">AVERAGE(DU7,EE7)</f>
        <v>0.95220062959207352</v>
      </c>
      <c r="DL7" s="5">
        <f ca="1">AVERAGE(DV7,EF7)</f>
        <v>0.92180237170905399</v>
      </c>
      <c r="DM7" s="5">
        <f ca="1">AVERAGE(DW7,EG7)</f>
        <v>1.7200886942924127</v>
      </c>
      <c r="DN7" s="5">
        <f ca="1">AVERAGE(DX7,EH7)</f>
        <v>1.3739938877435594</v>
      </c>
      <c r="DO7" s="5">
        <f ca="1">AVERAGE(DY7,EI7)</f>
        <v>0.70963424990637458</v>
      </c>
      <c r="DP7" s="8">
        <f ca="1">20+(2*RAND()-1)*2</f>
        <v>21.660664593427647</v>
      </c>
      <c r="DQ7" s="8">
        <f ca="1">DP7*(1.1+0.1*(2*RAND()-1))</f>
        <v>25.67796695323214</v>
      </c>
      <c r="DR7" s="8">
        <f ca="1">DQ7*(1.1+0.1*(2*RAND()-1))</f>
        <v>28.46977791627894</v>
      </c>
      <c r="DS7" s="8">
        <f ca="1">DR7*(1.1+0.1*(2*RAND()-1))</f>
        <v>33.523903228678918</v>
      </c>
      <c r="DT7" s="8">
        <f ca="1">DS7*(1.1+0.1*(2*RAND()-1))</f>
        <v>35.835312995549955</v>
      </c>
      <c r="DU7" s="5">
        <f ca="1">RAND()*2</f>
        <v>1.0918465114347455</v>
      </c>
      <c r="DV7" s="5">
        <f ca="1">RAND()*2</f>
        <v>0.9106265169847747</v>
      </c>
      <c r="DW7" s="5">
        <f ca="1">RAND()*2</f>
        <v>1.6785820848168473</v>
      </c>
      <c r="DX7" s="5">
        <f ca="1">RAND()*2</f>
        <v>0.90973827045495925</v>
      </c>
      <c r="DY7" s="5">
        <f ca="1">RAND()*2</f>
        <v>0.44104966349665009</v>
      </c>
      <c r="DZ7" s="8">
        <f ca="1">20+(2*RAND()-1)*2</f>
        <v>21.65962616186663</v>
      </c>
      <c r="EA7" s="8">
        <f ca="1">DZ7*(1.1+0.1*(2*RAND()-1))</f>
        <v>23.9449201137476</v>
      </c>
      <c r="EB7" s="8">
        <f ca="1">EA7*(1.1+0.1*(2*RAND()-1))</f>
        <v>27.854509831546213</v>
      </c>
      <c r="EC7" s="8">
        <f ca="1">EB7*(1.1+0.1*(2*RAND()-1))</f>
        <v>28.065218183849826</v>
      </c>
      <c r="ED7" s="8">
        <f ca="1">EC7*(1.1+0.1*(2*RAND()-1))</f>
        <v>29.865627934751437</v>
      </c>
      <c r="EE7" s="5">
        <f ca="1">RAND()*2</f>
        <v>0.81255474774940151</v>
      </c>
      <c r="EF7" s="5">
        <f ca="1">RAND()*2</f>
        <v>0.93297822643333328</v>
      </c>
      <c r="EG7" s="5">
        <f ca="1">RAND()*2</f>
        <v>1.7615953037679781</v>
      </c>
      <c r="EH7" s="5">
        <f ca="1">RAND()*2</f>
        <v>1.8382495050321594</v>
      </c>
      <c r="EI7" s="5">
        <f ca="1">RAND()*2</f>
        <v>0.97821883631609907</v>
      </c>
    </row>
    <row r="8" spans="1:139">
      <c r="A8" s="2">
        <f ca="1">FLOOR(A7+10 *RAND() + 1,1)</f>
        <v>1024</v>
      </c>
      <c r="B8" s="33">
        <f ca="1">C7+(E7+F7)/24</f>
        <v>39703.971004701059</v>
      </c>
      <c r="C8" s="33">
        <f ca="1">B8+D8/24</f>
        <v>39704.375395883486</v>
      </c>
      <c r="D8" s="1">
        <f ca="1">12 + 6*(RAND()*2-1)</f>
        <v>9.7053883781574299</v>
      </c>
      <c r="E8" s="1">
        <f ca="1">3+RAND()*3</f>
        <v>5.5167469233629465</v>
      </c>
      <c r="F8" s="1">
        <f ca="1">RAND()*12</f>
        <v>10.66627900337382</v>
      </c>
      <c r="G8" s="2" t="s">
        <v>17</v>
      </c>
      <c r="H8" s="1">
        <f ca="1">AVERAGE(J8,I8)</f>
        <v>4.0894950677645312</v>
      </c>
      <c r="I8" s="7">
        <f ca="1">5+(RAND()*2-1)*2</f>
        <v>4.0454815846332641</v>
      </c>
      <c r="J8" s="7">
        <f ca="1">I8+(2*RAND()-1)*1</f>
        <v>4.1335085508957974</v>
      </c>
      <c r="K8" s="1">
        <f ca="1">AVERAGE(L8:M8)</f>
        <v>8.2224408671029607</v>
      </c>
      <c r="L8" s="7">
        <f ca="1">6+RAND()*3</f>
        <v>8.3102750336020996</v>
      </c>
      <c r="M8" s="7">
        <f ca="1">L8+(RAND()*2-1)*0.25</f>
        <v>8.1346067006038201</v>
      </c>
      <c r="N8" s="1">
        <f ca="1">AVERAGE(O8:P8)</f>
        <v>12.103835574023101</v>
      </c>
      <c r="O8" s="7">
        <f ca="1">I8*100*L8*3600/1000000</f>
        <v>12.102863260202954</v>
      </c>
      <c r="P8" s="7">
        <f ca="1">J8*100*M8*3600/1000000</f>
        <v>12.104807887843249</v>
      </c>
      <c r="Q8" s="2">
        <f>(R8+S8)/2</f>
        <v>36</v>
      </c>
      <c r="R8" s="4">
        <v>36</v>
      </c>
      <c r="S8" s="4">
        <v>36</v>
      </c>
      <c r="T8" s="3">
        <f ca="1">AVERAGE(AD8,AN8)</f>
        <v>262.4499926629797</v>
      </c>
      <c r="U8" s="3">
        <f ca="1">AVERAGE(AE8,AO8)</f>
        <v>259.3799868272564</v>
      </c>
      <c r="V8" s="3">
        <f ca="1">AVERAGE(AF8,AP8)</f>
        <v>254.14811572283736</v>
      </c>
      <c r="W8" s="3">
        <f ca="1">AVERAGE(AG8,AQ8)</f>
        <v>250.26573111780482</v>
      </c>
      <c r="X8" s="3">
        <f ca="1">AVERAGE(AH8,AR8)</f>
        <v>244.43125108015371</v>
      </c>
      <c r="Y8" s="5">
        <f ca="1">AVERAGE(AI8,AS8)</f>
        <v>18.325512305932612</v>
      </c>
      <c r="Z8" s="5">
        <f ca="1">AVERAGE(AJ8,AT8)</f>
        <v>28.860871696332289</v>
      </c>
      <c r="AA8" s="5">
        <f ca="1">AVERAGE(AK8,AU8)</f>
        <v>28.161121319246284</v>
      </c>
      <c r="AB8" s="5">
        <f ca="1">AVERAGE(AL8,AV8)</f>
        <v>7.7947029697214623</v>
      </c>
      <c r="AC8" s="5">
        <f ca="1">AVERAGE(AM8,AW8)</f>
        <v>5.4388052968426521</v>
      </c>
      <c r="AD8" s="8">
        <f ca="1">250+(2*RAND()-1)*50</f>
        <v>237.57619347460439</v>
      </c>
      <c r="AE8" s="8">
        <f ca="1">AD8*(0.98+0.02*(2*RAND()-1))</f>
        <v>232.72489885983316</v>
      </c>
      <c r="AF8" s="8">
        <f ca="1">AE8*(0.98+0.02*(2*RAND()-1))</f>
        <v>223.88963532455162</v>
      </c>
      <c r="AG8" s="8">
        <f ca="1">AF8*(0.98+0.02*(2*RAND()-1))</f>
        <v>220.37142936948413</v>
      </c>
      <c r="AH8" s="8">
        <f ca="1">AG8*(0.98+0.02*(2*RAND()-1))</f>
        <v>214.98692303406131</v>
      </c>
      <c r="AI8" s="5">
        <f ca="1">RAND()*50</f>
        <v>23.844088320531974</v>
      </c>
      <c r="AJ8" s="5">
        <f ca="1">RAND()*50</f>
        <v>31.676458579636524</v>
      </c>
      <c r="AK8" s="5">
        <f ca="1">RAND()*50</f>
        <v>38.987239264629849</v>
      </c>
      <c r="AL8" s="5">
        <f ca="1">RAND()*50</f>
        <v>10.00792975301743</v>
      </c>
      <c r="AM8" s="5">
        <f ca="1">RAND()*50</f>
        <v>6.3394233094959951E-2</v>
      </c>
      <c r="AN8" s="8">
        <f ca="1">250+(2*RAND()-1)*50</f>
        <v>287.323791851355</v>
      </c>
      <c r="AO8" s="8">
        <f ca="1">AN8*(0.98+0.02*(2*RAND()-1))</f>
        <v>286.03507479467964</v>
      </c>
      <c r="AP8" s="8">
        <f ca="1">AO8*(0.98+0.02*(2*RAND()-1))</f>
        <v>284.40659612112313</v>
      </c>
      <c r="AQ8" s="8">
        <f ca="1">AP8*(0.98+0.02*(2*RAND()-1))</f>
        <v>280.1600328661255</v>
      </c>
      <c r="AR8" s="8">
        <f ca="1">AQ8*(0.98+0.02*(2*RAND()-1))</f>
        <v>273.87557912624612</v>
      </c>
      <c r="AS8" s="5">
        <f ca="1">RAND()*50</f>
        <v>12.806936291333248</v>
      </c>
      <c r="AT8" s="5">
        <f ca="1">RAND()*50</f>
        <v>26.045284813028058</v>
      </c>
      <c r="AU8" s="5">
        <f ca="1">RAND()*50</f>
        <v>17.335003373862722</v>
      </c>
      <c r="AV8" s="5">
        <f ca="1">RAND()*50</f>
        <v>5.581476186425494</v>
      </c>
      <c r="AW8" s="5">
        <f ca="1">RAND()*50</f>
        <v>10.814216360590345</v>
      </c>
      <c r="AX8" s="3">
        <f ca="1">AVERAGE(BH8,BR8)</f>
        <v>0.93990043907948162</v>
      </c>
      <c r="AY8" s="3">
        <f ca="1">AVERAGE(BI8,BS8)</f>
        <v>1.0224433238082544</v>
      </c>
      <c r="AZ8" s="3">
        <f ca="1">AVERAGE(BJ8,BT8)</f>
        <v>1.0546244911775964</v>
      </c>
      <c r="BA8" s="3">
        <f ca="1">AVERAGE(BK8,BU8)</f>
        <v>1.1928044769154365</v>
      </c>
      <c r="BB8" s="3">
        <f ca="1">AVERAGE(BL8,BV8)</f>
        <v>1.3509957399634431</v>
      </c>
      <c r="BC8" s="5">
        <f ca="1">AVERAGE(BM8,BW8)</f>
        <v>0.12104140821631967</v>
      </c>
      <c r="BD8" s="5">
        <f ca="1">AVERAGE(BN8,BX8)</f>
        <v>6.9855986898617009E-2</v>
      </c>
      <c r="BE8" s="5">
        <f ca="1">AVERAGE(BO8,BY8)</f>
        <v>0.10207277409672691</v>
      </c>
      <c r="BF8" s="5">
        <f ca="1">AVERAGE(BP8,BZ8)</f>
        <v>4.5514135631284175E-2</v>
      </c>
      <c r="BG8" s="5">
        <f ca="1">AVERAGE(BQ8,CA8)</f>
        <v>0.15120744833703473</v>
      </c>
      <c r="BH8" s="8">
        <f ca="1">1+(2*RAND()-1)*0.2</f>
        <v>0.96638932242874154</v>
      </c>
      <c r="BI8" s="8">
        <f ca="1">BH8*(1.1+0.1*(2*RAND()-1))</f>
        <v>1.056460205148628</v>
      </c>
      <c r="BJ8" s="8">
        <f ca="1">BI8*(1.1+0.1*(2*RAND()-1))</f>
        <v>1.1074330042711762</v>
      </c>
      <c r="BK8" s="8">
        <f ca="1">BJ8*(1.1+0.1*(2*RAND()-1))</f>
        <v>1.25852487526033</v>
      </c>
      <c r="BL8" s="8">
        <f ca="1">BK8*(1.1+0.1*(2*RAND()-1))</f>
        <v>1.4887374527568915</v>
      </c>
      <c r="BM8" s="5">
        <f ca="1">RAND()*0.2</f>
        <v>0.15161969926161056</v>
      </c>
      <c r="BN8" s="5">
        <f ca="1">RAND()*0.2</f>
        <v>1.1466989555423669E-2</v>
      </c>
      <c r="BO8" s="5">
        <f ca="1">RAND()*0.2</f>
        <v>0.12696921219348009</v>
      </c>
      <c r="BP8" s="5">
        <f ca="1">RAND()*0.2</f>
        <v>1.6599599973619129E-2</v>
      </c>
      <c r="BQ8" s="5">
        <f ca="1">RAND()*0.2</f>
        <v>0.16037623837171872</v>
      </c>
      <c r="BR8" s="8">
        <f ca="1">1+(2*RAND()-1)*0.2</f>
        <v>0.91341155573022159</v>
      </c>
      <c r="BS8" s="8">
        <f ca="1">BR8*(1.1+0.1*(2*RAND()-1))</f>
        <v>0.98842644246788058</v>
      </c>
      <c r="BT8" s="8">
        <f ca="1">BS8*(1.1+0.1*(2*RAND()-1))</f>
        <v>1.0018159780840168</v>
      </c>
      <c r="BU8" s="8">
        <f ca="1">BT8*(1.1+0.1*(2*RAND()-1))</f>
        <v>1.1270840785705429</v>
      </c>
      <c r="BV8" s="8">
        <f ca="1">BU8*(1.1+0.1*(2*RAND()-1))</f>
        <v>1.2132540271699945</v>
      </c>
      <c r="BW8" s="5">
        <f ca="1">RAND()*0.2</f>
        <v>9.0463117171028798E-2</v>
      </c>
      <c r="BX8" s="5">
        <f ca="1">RAND()*0.2</f>
        <v>0.12824498424181036</v>
      </c>
      <c r="BY8" s="5">
        <f ca="1">RAND()*0.2</f>
        <v>7.7176335999973714E-2</v>
      </c>
      <c r="BZ8" s="5">
        <f ca="1">RAND()*0.2</f>
        <v>7.4428671288949214E-2</v>
      </c>
      <c r="CA8" s="5">
        <f ca="1">RAND()*0.2</f>
        <v>0.14203865830235074</v>
      </c>
      <c r="CB8" s="3">
        <f ca="1">AVERAGE(CL8,CV8)</f>
        <v>18.310089273722184</v>
      </c>
      <c r="CC8" s="3">
        <f ca="1">AVERAGE(CM8,CW8)</f>
        <v>20.265736251514038</v>
      </c>
      <c r="CD8" s="3">
        <f ca="1">AVERAGE(CN8,CX8)</f>
        <v>23.573648935452155</v>
      </c>
      <c r="CE8" s="3">
        <f ca="1">AVERAGE(CO8,CY8)</f>
        <v>26.902423425828726</v>
      </c>
      <c r="CF8" s="3">
        <f ca="1">AVERAGE(CP8,CZ8)</f>
        <v>27.376449736118957</v>
      </c>
      <c r="CG8" s="5">
        <f ca="1">AVERAGE(CQ8,DA8)</f>
        <v>0.7064826794415302</v>
      </c>
      <c r="CH8" s="5">
        <f ca="1">AVERAGE(CR8,DB8)</f>
        <v>0.94916008440550104</v>
      </c>
      <c r="CI8" s="5">
        <f ca="1">AVERAGE(CS8,DC8)</f>
        <v>0.96299139929127264</v>
      </c>
      <c r="CJ8" s="5">
        <f ca="1">AVERAGE(CT8,DD8)</f>
        <v>1.3663287268613957</v>
      </c>
      <c r="CK8" s="5">
        <f ca="1">AVERAGE(CU8,DE8)</f>
        <v>1.5839517290442213</v>
      </c>
      <c r="CL8" s="8">
        <f ca="1">20+(2*RAND()-1)*2</f>
        <v>18.197430792796457</v>
      </c>
      <c r="CM8" s="8">
        <f ca="1">CL8*(1.1+0.1*(2*RAND()-1))</f>
        <v>21.024954365473281</v>
      </c>
      <c r="CN8" s="8">
        <f ca="1">CM8*(1.1+0.1*(2*RAND()-1))</f>
        <v>25.001407566787332</v>
      </c>
      <c r="CO8" s="8">
        <f ca="1">CN8*(1.1+0.1*(2*RAND()-1))</f>
        <v>29.462901768462974</v>
      </c>
      <c r="CP8" s="8">
        <f ca="1">CO8*(1.1+0.1*(2*RAND()-1))</f>
        <v>30.258098724218009</v>
      </c>
      <c r="CQ8" s="5">
        <f ca="1">RAND()*2</f>
        <v>0.48051590671751976</v>
      </c>
      <c r="CR8" s="5">
        <f ca="1">RAND()*2</f>
        <v>0.9726700602194418</v>
      </c>
      <c r="CS8" s="5">
        <f ca="1">RAND()*2</f>
        <v>0.11599075228402</v>
      </c>
      <c r="CT8" s="5">
        <f ca="1">RAND()*2</f>
        <v>1.7637869698196171</v>
      </c>
      <c r="CU8" s="5">
        <f ca="1">RAND()*2</f>
        <v>1.9274405060666422</v>
      </c>
      <c r="CV8" s="8">
        <f ca="1">20+(2*RAND()-1)*2</f>
        <v>18.422747754647908</v>
      </c>
      <c r="CW8" s="8">
        <f ca="1">CV8*(1.1+0.1*(2*RAND()-1))</f>
        <v>19.506518137554796</v>
      </c>
      <c r="CX8" s="8">
        <f ca="1">CW8*(1.1+0.1*(2*RAND()-1))</f>
        <v>22.145890304116975</v>
      </c>
      <c r="CY8" s="8">
        <f ca="1">CX8*(1.1+0.1*(2*RAND()-1))</f>
        <v>24.341945083194478</v>
      </c>
      <c r="CZ8" s="8">
        <f ca="1">CY8*(1.1+0.1*(2*RAND()-1))</f>
        <v>24.494800748019905</v>
      </c>
      <c r="DA8" s="5">
        <f ca="1">RAND()*2</f>
        <v>0.93244945216554065</v>
      </c>
      <c r="DB8" s="5">
        <f ca="1">RAND()*2</f>
        <v>0.92565010859156027</v>
      </c>
      <c r="DC8" s="5">
        <f ca="1">RAND()*2</f>
        <v>1.8099920462985253</v>
      </c>
      <c r="DD8" s="5">
        <f ca="1">RAND()*2</f>
        <v>0.96887048390317432</v>
      </c>
      <c r="DE8" s="5">
        <f ca="1">RAND()*2</f>
        <v>1.2404629520218005</v>
      </c>
      <c r="DF8" s="10">
        <f ca="1">AVERAGE(DP8,DZ8)</f>
        <v>20.180076500517448</v>
      </c>
      <c r="DG8" s="10">
        <f ca="1">AVERAGE(DQ8,EA8)</f>
        <v>21.759063417047699</v>
      </c>
      <c r="DH8" s="10">
        <f ca="1">AVERAGE(DR8,EB8)</f>
        <v>22.191045874987513</v>
      </c>
      <c r="DI8" s="10">
        <f ca="1">AVERAGE(DS8,EC8)</f>
        <v>25.58215723425014</v>
      </c>
      <c r="DJ8" s="10">
        <f ca="1">AVERAGE(DT8,ED8)</f>
        <v>29.932016647509737</v>
      </c>
      <c r="DK8" s="5">
        <f ca="1">AVERAGE(DU8,EE8)</f>
        <v>1.3207755744375977</v>
      </c>
      <c r="DL8" s="5">
        <f ca="1">AVERAGE(DV8,EF8)</f>
        <v>0.83527060407469733</v>
      </c>
      <c r="DM8" s="5">
        <f ca="1">AVERAGE(DW8,EG8)</f>
        <v>1.0346016558687332</v>
      </c>
      <c r="DN8" s="5">
        <f ca="1">AVERAGE(DX8,EH8)</f>
        <v>1.1739717801680509</v>
      </c>
      <c r="DO8" s="5">
        <f ca="1">AVERAGE(DY8,EI8)</f>
        <v>1.7901488520874855</v>
      </c>
      <c r="DP8" s="8">
        <f ca="1">20+(2*RAND()-1)*2</f>
        <v>19.435943133830566</v>
      </c>
      <c r="DQ8" s="8">
        <f ca="1">DP8*(1.1+0.1*(2*RAND()-1))</f>
        <v>20.678090776759191</v>
      </c>
      <c r="DR8" s="8">
        <f ca="1">DQ8*(1.1+0.1*(2*RAND()-1))</f>
        <v>21.411783414107592</v>
      </c>
      <c r="DS8" s="8">
        <f ca="1">DR8*(1.1+0.1*(2*RAND()-1))</f>
        <v>25.277209106666415</v>
      </c>
      <c r="DT8" s="8">
        <f ca="1">DS8*(1.1+0.1*(2*RAND()-1))</f>
        <v>28.818542991328357</v>
      </c>
      <c r="DU8" s="5">
        <f ca="1">RAND()*2</f>
        <v>1.919461754328478</v>
      </c>
      <c r="DV8" s="5">
        <f ca="1">RAND()*2</f>
        <v>1.5285738618562554</v>
      </c>
      <c r="DW8" s="5">
        <f ca="1">RAND()*2</f>
        <v>0.15059399430617093</v>
      </c>
      <c r="DX8" s="5">
        <f ca="1">RAND()*2</f>
        <v>0.41342415816307998</v>
      </c>
      <c r="DY8" s="5">
        <f ca="1">RAND()*2</f>
        <v>1.6826944374077986</v>
      </c>
      <c r="DZ8" s="8">
        <f ca="1">20+(2*RAND()-1)*2</f>
        <v>20.924209867204329</v>
      </c>
      <c r="EA8" s="8">
        <f ca="1">DZ8*(1.1+0.1*(2*RAND()-1))</f>
        <v>22.840036057336203</v>
      </c>
      <c r="EB8" s="8">
        <f ca="1">EA8*(1.1+0.1*(2*RAND()-1))</f>
        <v>22.970308335867433</v>
      </c>
      <c r="EC8" s="8">
        <f ca="1">EB8*(1.1+0.1*(2*RAND()-1))</f>
        <v>25.887105361833861</v>
      </c>
      <c r="ED8" s="8">
        <f ca="1">EC8*(1.1+0.1*(2*RAND()-1))</f>
        <v>31.045490303691118</v>
      </c>
      <c r="EE8" s="5">
        <f ca="1">RAND()*2</f>
        <v>0.7220893945467175</v>
      </c>
      <c r="EF8" s="5">
        <f ca="1">RAND()*2</f>
        <v>0.14196734629313923</v>
      </c>
      <c r="EG8" s="5">
        <f ca="1">RAND()*2</f>
        <v>1.9186093174312955</v>
      </c>
      <c r="EH8" s="5">
        <f ca="1">RAND()*2</f>
        <v>1.9345194021730219</v>
      </c>
      <c r="EI8" s="5">
        <f ca="1">RAND()*2</f>
        <v>1.8976032667671725</v>
      </c>
    </row>
    <row r="9" spans="1:139">
      <c r="A9" s="2">
        <f ca="1">FLOOR(A8+10 *RAND() + 1,1)</f>
        <v>1026</v>
      </c>
      <c r="B9" s="33">
        <f ca="1">C8+(E8+F8)/24</f>
        <v>39705.049688630432</v>
      </c>
      <c r="C9" s="33">
        <f ca="1">B9+D9/24</f>
        <v>39705.579217578415</v>
      </c>
      <c r="D9" s="1">
        <f ca="1">12 + 6*(RAND()*2-1)</f>
        <v>12.708694751522927</v>
      </c>
      <c r="E9" s="1">
        <f ca="1">3+RAND()*3</f>
        <v>4.2569285427261141</v>
      </c>
      <c r="F9" s="1">
        <f ca="1">RAND()*12</f>
        <v>6.3450482653867359</v>
      </c>
      <c r="G9" s="2" t="s">
        <v>19</v>
      </c>
      <c r="H9" s="1">
        <f ca="1">AVERAGE(J9,I9)</f>
        <v>3.9932074053949398</v>
      </c>
      <c r="I9" s="7">
        <f ca="1">5+(RAND()*2-1)*2</f>
        <v>4.2602976838428255</v>
      </c>
      <c r="J9" s="7">
        <f ca="1">I9+(2*RAND()-1)*1</f>
        <v>3.7261171269470537</v>
      </c>
      <c r="K9" s="1">
        <f ca="1">AVERAGE(L9:M9)</f>
        <v>6.6402207635949981</v>
      </c>
      <c r="L9" s="7">
        <f ca="1">6+RAND()*3</f>
        <v>6.5330315552408029</v>
      </c>
      <c r="M9" s="7">
        <f ca="1">L9+(RAND()*2-1)*0.25</f>
        <v>6.7474099719491933</v>
      </c>
      <c r="N9" s="1">
        <f ca="1">AVERAGE(O9:P9)</f>
        <v>9.5353738312099878</v>
      </c>
      <c r="O9" s="7">
        <f ca="1">I9*100*L9*3600/1000000</f>
        <v>10.019757313175214</v>
      </c>
      <c r="P9" s="7">
        <f ca="1">J9*100*M9*3600/1000000</f>
        <v>9.0509903492447616</v>
      </c>
      <c r="Q9" s="2">
        <f>(R9+S9)/2</f>
        <v>36</v>
      </c>
      <c r="R9" s="4">
        <v>36</v>
      </c>
      <c r="S9" s="4">
        <v>36</v>
      </c>
      <c r="T9" s="3">
        <f ca="1">AVERAGE(AD9,AN9)</f>
        <v>263.27447412157488</v>
      </c>
      <c r="U9" s="3">
        <f ca="1">AVERAGE(AE9,AO9)</f>
        <v>258.48372933480982</v>
      </c>
      <c r="V9" s="3">
        <f ca="1">AVERAGE(AF9,AP9)</f>
        <v>257.55047062196724</v>
      </c>
      <c r="W9" s="3">
        <f ca="1">AVERAGE(AG9,AQ9)</f>
        <v>253.84468833373001</v>
      </c>
      <c r="X9" s="3">
        <f ca="1">AVERAGE(AH9,AR9)</f>
        <v>249.24820771019529</v>
      </c>
      <c r="Y9" s="5">
        <f ca="1">AVERAGE(AI9,AS9)</f>
        <v>18.466203795204745</v>
      </c>
      <c r="Z9" s="5">
        <f ca="1">AVERAGE(AJ9,AT9)</f>
        <v>36.702770711942861</v>
      </c>
      <c r="AA9" s="5">
        <f ca="1">AVERAGE(AK9,AU9)</f>
        <v>31.345441352254678</v>
      </c>
      <c r="AB9" s="5">
        <f ca="1">AVERAGE(AL9,AV9)</f>
        <v>14.37566453319663</v>
      </c>
      <c r="AC9" s="5">
        <f ca="1">AVERAGE(AM9,AW9)</f>
        <v>39.139339356664095</v>
      </c>
      <c r="AD9" s="8">
        <f ca="1">250+(2*RAND()-1)*50</f>
        <v>231.79447538249835</v>
      </c>
      <c r="AE9" s="8">
        <f ca="1">AD9*(0.98+0.02*(2*RAND()-1))</f>
        <v>224.07306966870385</v>
      </c>
      <c r="AF9" s="8">
        <f ca="1">AE9*(0.98+0.02*(2*RAND()-1))</f>
        <v>222.85799543406313</v>
      </c>
      <c r="AG9" s="8">
        <f ca="1">AF9*(0.98+0.02*(2*RAND()-1))</f>
        <v>219.6928909702672</v>
      </c>
      <c r="AH9" s="8">
        <f ca="1">AG9*(0.98+0.02*(2*RAND()-1))</f>
        <v>211.42891883062998</v>
      </c>
      <c r="AI9" s="5">
        <f ca="1">RAND()*50</f>
        <v>24.73800608930793</v>
      </c>
      <c r="AJ9" s="5">
        <f ca="1">RAND()*50</f>
        <v>35.378291476048808</v>
      </c>
      <c r="AK9" s="5">
        <f ca="1">RAND()*50</f>
        <v>38.868301579211376</v>
      </c>
      <c r="AL9" s="5">
        <f ca="1">RAND()*50</f>
        <v>22.369781336650618</v>
      </c>
      <c r="AM9" s="5">
        <f ca="1">RAND()*50</f>
        <v>39.286305359625075</v>
      </c>
      <c r="AN9" s="8">
        <f ca="1">250+(2*RAND()-1)*50</f>
        <v>294.75447286065145</v>
      </c>
      <c r="AO9" s="8">
        <f ca="1">AN9*(0.98+0.02*(2*RAND()-1))</f>
        <v>292.89438900091585</v>
      </c>
      <c r="AP9" s="8">
        <f ca="1">AO9*(0.98+0.02*(2*RAND()-1))</f>
        <v>292.24294580987134</v>
      </c>
      <c r="AQ9" s="8">
        <f ca="1">AP9*(0.98+0.02*(2*RAND()-1))</f>
        <v>287.99648569719278</v>
      </c>
      <c r="AR9" s="8">
        <f ca="1">AQ9*(0.98+0.02*(2*RAND()-1))</f>
        <v>287.06749658976059</v>
      </c>
      <c r="AS9" s="5">
        <f ca="1">RAND()*50</f>
        <v>12.194401501101559</v>
      </c>
      <c r="AT9" s="5">
        <f ca="1">RAND()*50</f>
        <v>38.027249947836907</v>
      </c>
      <c r="AU9" s="5">
        <f ca="1">RAND()*50</f>
        <v>23.82258112529798</v>
      </c>
      <c r="AV9" s="5">
        <f ca="1">RAND()*50</f>
        <v>6.3815477297426426</v>
      </c>
      <c r="AW9" s="5">
        <f ca="1">RAND()*50</f>
        <v>38.992373353703123</v>
      </c>
      <c r="AX9" s="3">
        <f ca="1">AVERAGE(BH9,BR9)</f>
        <v>1.0297568730919786</v>
      </c>
      <c r="AY9" s="3">
        <f ca="1">AVERAGE(BI9,BS9)</f>
        <v>1.1616795917980944</v>
      </c>
      <c r="AZ9" s="3">
        <f ca="1">AVERAGE(BJ9,BT9)</f>
        <v>1.3234014080513976</v>
      </c>
      <c r="BA9" s="3">
        <f ca="1">AVERAGE(BK9,BU9)</f>
        <v>1.4086953599821572</v>
      </c>
      <c r="BB9" s="3">
        <f ca="1">AVERAGE(BL9,BV9)</f>
        <v>1.663196141486305</v>
      </c>
      <c r="BC9" s="5">
        <f ca="1">AVERAGE(BM9,BW9)</f>
        <v>6.8360586360267567E-2</v>
      </c>
      <c r="BD9" s="5">
        <f ca="1">AVERAGE(BN9,BX9)</f>
        <v>0.15405714622600974</v>
      </c>
      <c r="BE9" s="5">
        <f ca="1">AVERAGE(BO9,BY9)</f>
        <v>7.1650633643225853E-2</v>
      </c>
      <c r="BF9" s="5">
        <f ca="1">AVERAGE(BP9,BZ9)</f>
        <v>0.11659407944332868</v>
      </c>
      <c r="BG9" s="5">
        <f ca="1">AVERAGE(BQ9,CA9)</f>
        <v>0.12112428543698413</v>
      </c>
      <c r="BH9" s="8">
        <f ca="1">1+(2*RAND()-1)*0.2</f>
        <v>1.0670817169024662</v>
      </c>
      <c r="BI9" s="8">
        <f ca="1">BH9*(1.1+0.1*(2*RAND()-1))</f>
        <v>1.2737209743128006</v>
      </c>
      <c r="BJ9" s="8">
        <f ca="1">BI9*(1.1+0.1*(2*RAND()-1))</f>
        <v>1.5252570419473321</v>
      </c>
      <c r="BK9" s="8">
        <f ca="1">BJ9*(1.1+0.1*(2*RAND()-1))</f>
        <v>1.6122353260876288</v>
      </c>
      <c r="BL9" s="8">
        <f ca="1">BK9*(1.1+0.1*(2*RAND()-1))</f>
        <v>1.8944096638218531</v>
      </c>
      <c r="BM9" s="5">
        <f ca="1">RAND()*0.2</f>
        <v>3.7331561808911576E-2</v>
      </c>
      <c r="BN9" s="5">
        <f ca="1">RAND()*0.2</f>
        <v>0.13536252405078755</v>
      </c>
      <c r="BO9" s="5">
        <f ca="1">RAND()*0.2</f>
        <v>0.10344819128987304</v>
      </c>
      <c r="BP9" s="5">
        <f ca="1">RAND()*0.2</f>
        <v>0.13654264438705319</v>
      </c>
      <c r="BQ9" s="5">
        <f ca="1">RAND()*0.2</f>
        <v>9.8601353469545044E-2</v>
      </c>
      <c r="BR9" s="8">
        <f ca="1">1+(2*RAND()-1)*0.2</f>
        <v>0.99243202928149088</v>
      </c>
      <c r="BS9" s="8">
        <f ca="1">BR9*(1.1+0.1*(2*RAND()-1))</f>
        <v>1.0496382092833882</v>
      </c>
      <c r="BT9" s="8">
        <f ca="1">BS9*(1.1+0.1*(2*RAND()-1))</f>
        <v>1.1215457741554633</v>
      </c>
      <c r="BU9" s="8">
        <f ca="1">BT9*(1.1+0.1*(2*RAND()-1))</f>
        <v>1.2051553938766855</v>
      </c>
      <c r="BV9" s="8">
        <f ca="1">BU9*(1.1+0.1*(2*RAND()-1))</f>
        <v>1.431982619150757</v>
      </c>
      <c r="BW9" s="5">
        <f ca="1">RAND()*0.2</f>
        <v>9.9389610911623558E-2</v>
      </c>
      <c r="BX9" s="5">
        <f ca="1">RAND()*0.2</f>
        <v>0.17275176840123196</v>
      </c>
      <c r="BY9" s="5">
        <f ca="1">RAND()*0.2</f>
        <v>3.9853075996578682E-2</v>
      </c>
      <c r="BZ9" s="5">
        <f ca="1">RAND()*0.2</f>
        <v>9.6645514499604179E-2</v>
      </c>
      <c r="CA9" s="5">
        <f ca="1">RAND()*0.2</f>
        <v>0.14364721740442321</v>
      </c>
      <c r="CB9" s="3">
        <f ca="1">AVERAGE(CL9,CV9)</f>
        <v>19.255870319570192</v>
      </c>
      <c r="CC9" s="3">
        <f ca="1">AVERAGE(CM9,CW9)</f>
        <v>22.346706531260786</v>
      </c>
      <c r="CD9" s="3">
        <f ca="1">AVERAGE(CN9,CX9)</f>
        <v>22.661267592167427</v>
      </c>
      <c r="CE9" s="3">
        <f ca="1">AVERAGE(CO9,CY9)</f>
        <v>25.11050741868349</v>
      </c>
      <c r="CF9" s="3">
        <f ca="1">AVERAGE(CP9,CZ9)</f>
        <v>26.987900834335026</v>
      </c>
      <c r="CG9" s="5">
        <f ca="1">AVERAGE(CQ9,DA9)</f>
        <v>1.3851336134354588</v>
      </c>
      <c r="CH9" s="5">
        <f ca="1">AVERAGE(CR9,DB9)</f>
        <v>0.78719201574016417</v>
      </c>
      <c r="CI9" s="5">
        <f ca="1">AVERAGE(CS9,DC9)</f>
        <v>1.005363292726539</v>
      </c>
      <c r="CJ9" s="5">
        <f ca="1">AVERAGE(CT9,DD9)</f>
        <v>1.0086684275604849</v>
      </c>
      <c r="CK9" s="5">
        <f ca="1">AVERAGE(CU9,DE9)</f>
        <v>0.83995556545001016</v>
      </c>
      <c r="CL9" s="8">
        <f ca="1">20+(2*RAND()-1)*2</f>
        <v>19.227398560035141</v>
      </c>
      <c r="CM9" s="8">
        <f ca="1">CL9*(1.1+0.1*(2*RAND()-1))</f>
        <v>23.019817165476198</v>
      </c>
      <c r="CN9" s="8">
        <f ca="1">CM9*(1.1+0.1*(2*RAND()-1))</f>
        <v>23.267015175546685</v>
      </c>
      <c r="CO9" s="8">
        <f ca="1">CN9*(1.1+0.1*(2*RAND()-1))</f>
        <v>26.456065035897218</v>
      </c>
      <c r="CP9" s="8">
        <f ca="1">CO9*(1.1+0.1*(2*RAND()-1))</f>
        <v>28.372290220020588</v>
      </c>
      <c r="CQ9" s="5">
        <f ca="1">RAND()*2</f>
        <v>1.760344700973461</v>
      </c>
      <c r="CR9" s="5">
        <f ca="1">RAND()*2</f>
        <v>0.9907429713760334</v>
      </c>
      <c r="CS9" s="5">
        <f ca="1">RAND()*2</f>
        <v>1.6534147676232962</v>
      </c>
      <c r="CT9" s="5">
        <f ca="1">RAND()*2</f>
        <v>1.3313270668124328</v>
      </c>
      <c r="CU9" s="5">
        <f ca="1">RAND()*2</f>
        <v>0.69192052410209159</v>
      </c>
      <c r="CV9" s="8">
        <f ca="1">20+(2*RAND()-1)*2</f>
        <v>19.284342079105247</v>
      </c>
      <c r="CW9" s="8">
        <f ca="1">CV9*(1.1+0.1*(2*RAND()-1))</f>
        <v>21.673595897045377</v>
      </c>
      <c r="CX9" s="8">
        <f ca="1">CW9*(1.1+0.1*(2*RAND()-1))</f>
        <v>22.055520008788172</v>
      </c>
      <c r="CY9" s="8">
        <f ca="1">CX9*(1.1+0.1*(2*RAND()-1))</f>
        <v>23.764949801469765</v>
      </c>
      <c r="CZ9" s="8">
        <f ca="1">CY9*(1.1+0.1*(2*RAND()-1))</f>
        <v>25.603511448649463</v>
      </c>
      <c r="DA9" s="5">
        <f ca="1">RAND()*2</f>
        <v>1.0099225258974567</v>
      </c>
      <c r="DB9" s="5">
        <f ca="1">RAND()*2</f>
        <v>0.58364106010429495</v>
      </c>
      <c r="DC9" s="5">
        <f ca="1">RAND()*2</f>
        <v>0.35731181782978183</v>
      </c>
      <c r="DD9" s="5">
        <f ca="1">RAND()*2</f>
        <v>0.68600978830853698</v>
      </c>
      <c r="DE9" s="5">
        <f ca="1">RAND()*2</f>
        <v>0.98799060679792872</v>
      </c>
      <c r="DF9" s="10">
        <f ca="1">AVERAGE(DP9,DZ9)</f>
        <v>19.115486537957587</v>
      </c>
      <c r="DG9" s="10">
        <f ca="1">AVERAGE(DQ9,EA9)</f>
        <v>19.759959216930874</v>
      </c>
      <c r="DH9" s="10">
        <f ca="1">AVERAGE(DR9,EB9)</f>
        <v>21.249160329287271</v>
      </c>
      <c r="DI9" s="10">
        <f ca="1">AVERAGE(DS9,EC9)</f>
        <v>22.779505410338935</v>
      </c>
      <c r="DJ9" s="10">
        <f ca="1">AVERAGE(DT9,ED9)</f>
        <v>26.086259009766685</v>
      </c>
      <c r="DK9" s="5">
        <f ca="1">AVERAGE(DU9,EE9)</f>
        <v>0.87248816551177422</v>
      </c>
      <c r="DL9" s="5">
        <f ca="1">AVERAGE(DV9,EF9)</f>
        <v>0.92609129658125311</v>
      </c>
      <c r="DM9" s="5">
        <f ca="1">AVERAGE(DW9,EG9)</f>
        <v>0.71717434944748781</v>
      </c>
      <c r="DN9" s="5">
        <f ca="1">AVERAGE(DX9,EH9)</f>
        <v>0.80681334958082607</v>
      </c>
      <c r="DO9" s="5">
        <f ca="1">AVERAGE(DY9,EI9)</f>
        <v>1.2760099676601846</v>
      </c>
      <c r="DP9" s="8">
        <f ca="1">20+(2*RAND()-1)*2</f>
        <v>20.046318248057791</v>
      </c>
      <c r="DQ9" s="8">
        <f ca="1">DP9*(1.1+0.1*(2*RAND()-1))</f>
        <v>20.6430105853565</v>
      </c>
      <c r="DR9" s="8">
        <f ca="1">DQ9*(1.1+0.1*(2*RAND()-1))</f>
        <v>20.822293056327389</v>
      </c>
      <c r="DS9" s="8">
        <f ca="1">DR9*(1.1+0.1*(2*RAND()-1))</f>
        <v>22.983792420734297</v>
      </c>
      <c r="DT9" s="8">
        <f ca="1">DS9*(1.1+0.1*(2*RAND()-1))</f>
        <v>26.779121639042241</v>
      </c>
      <c r="DU9" s="5">
        <f ca="1">RAND()*2</f>
        <v>0.69677215098657985</v>
      </c>
      <c r="DV9" s="5">
        <f ca="1">RAND()*2</f>
        <v>0.2559064973181755</v>
      </c>
      <c r="DW9" s="5">
        <f ca="1">RAND()*2</f>
        <v>1.0928238326744362</v>
      </c>
      <c r="DX9" s="5">
        <f ca="1">RAND()*2</f>
        <v>0.49462270926508545</v>
      </c>
      <c r="DY9" s="5">
        <f ca="1">RAND()*2</f>
        <v>0.84123900043880306</v>
      </c>
      <c r="DZ9" s="8">
        <f ca="1">20+(2*RAND()-1)*2</f>
        <v>18.184654827857386</v>
      </c>
      <c r="EA9" s="8">
        <f ca="1">DZ9*(1.1+0.1*(2*RAND()-1))</f>
        <v>18.876907848505244</v>
      </c>
      <c r="EB9" s="8">
        <f ca="1">EA9*(1.1+0.1*(2*RAND()-1))</f>
        <v>21.676027602247149</v>
      </c>
      <c r="EC9" s="8">
        <f ca="1">EB9*(1.1+0.1*(2*RAND()-1))</f>
        <v>22.575218399943576</v>
      </c>
      <c r="ED9" s="8">
        <f ca="1">EC9*(1.1+0.1*(2*RAND()-1))</f>
        <v>25.393396380491129</v>
      </c>
      <c r="EE9" s="5">
        <f ca="1">RAND()*2</f>
        <v>1.0482041800369686</v>
      </c>
      <c r="EF9" s="5">
        <f ca="1">RAND()*2</f>
        <v>1.5962760958443307</v>
      </c>
      <c r="EG9" s="5">
        <f ca="1">RAND()*2</f>
        <v>0.34152486622053946</v>
      </c>
      <c r="EH9" s="5">
        <f ca="1">RAND()*2</f>
        <v>1.1190039898965667</v>
      </c>
      <c r="EI9" s="5">
        <f ca="1">RAND()*2</f>
        <v>1.7107809348815661</v>
      </c>
    </row>
    <row r="10" spans="1:139">
      <c r="A10" s="2">
        <f ca="1">FLOOR(A9+10 *RAND() + 1,1)</f>
        <v>1033</v>
      </c>
      <c r="B10" s="33">
        <f ca="1">C9+(E9+F9)/24</f>
        <v>39706.020966612086</v>
      </c>
      <c r="C10" s="33">
        <f ca="1">B10+D10/24</f>
        <v>39706.684996294636</v>
      </c>
      <c r="D10" s="1">
        <f ca="1">12 + 6*(RAND()*2-1)</f>
        <v>15.936712381175834</v>
      </c>
      <c r="E10" s="1">
        <f ca="1">3+RAND()*3</f>
        <v>5.9303324120963179</v>
      </c>
      <c r="F10" s="1">
        <f ca="1">RAND()*12</f>
        <v>3.3631514228661352</v>
      </c>
      <c r="G10" s="2" t="s">
        <v>17</v>
      </c>
      <c r="H10" s="1">
        <f ca="1">AVERAGE(J10,I10)</f>
        <v>4.7913866903656972</v>
      </c>
      <c r="I10" s="7">
        <f ca="1">5+(RAND()*2-1)*2</f>
        <v>4.4541424378825045</v>
      </c>
      <c r="J10" s="7">
        <f ca="1">I10+(2*RAND()-1)*1</f>
        <v>5.1286309428488899</v>
      </c>
      <c r="K10" s="1">
        <f ca="1">AVERAGE(L10:M10)</f>
        <v>6.834651763843187</v>
      </c>
      <c r="L10" s="7">
        <f ca="1">6+RAND()*3</f>
        <v>6.7483721741619211</v>
      </c>
      <c r="M10" s="7">
        <f ca="1">L10+(RAND()*2-1)*0.25</f>
        <v>6.9209313535244537</v>
      </c>
      <c r="N10" s="1">
        <f ca="1">AVERAGE(O10:P10)</f>
        <v>11.799560444504149</v>
      </c>
      <c r="O10" s="7">
        <f ca="1">I10*100*L10*3600/1000000</f>
        <v>10.820955919521614</v>
      </c>
      <c r="P10" s="7">
        <f ca="1">J10*100*M10*3600/1000000</f>
        <v>12.778164969486683</v>
      </c>
      <c r="Q10" s="2">
        <f>(R10+S10)/2</f>
        <v>36</v>
      </c>
      <c r="R10" s="4">
        <v>36</v>
      </c>
      <c r="S10" s="4">
        <v>36</v>
      </c>
      <c r="T10" s="3">
        <f ca="1">AVERAGE(AD10,AN10)</f>
        <v>258.60150523903383</v>
      </c>
      <c r="U10" s="3">
        <f ca="1">AVERAGE(AE10,AO10)</f>
        <v>255.97881811939837</v>
      </c>
      <c r="V10" s="3">
        <f ca="1">AVERAGE(AF10,AP10)</f>
        <v>250.13145682878707</v>
      </c>
      <c r="W10" s="3">
        <f ca="1">AVERAGE(AG10,AQ10)</f>
        <v>249.03765248606794</v>
      </c>
      <c r="X10" s="3">
        <f ca="1">AVERAGE(AH10,AR10)</f>
        <v>245.94647233004093</v>
      </c>
      <c r="Y10" s="5">
        <f ca="1">AVERAGE(AI10,AS10)</f>
        <v>11.851083771051801</v>
      </c>
      <c r="Z10" s="5">
        <f ca="1">AVERAGE(AJ10,AT10)</f>
        <v>40.242256350115028</v>
      </c>
      <c r="AA10" s="5">
        <f ca="1">AVERAGE(AK10,AU10)</f>
        <v>33.757113414599679</v>
      </c>
      <c r="AB10" s="5">
        <f ca="1">AVERAGE(AL10,AV10)</f>
        <v>19.438557898408853</v>
      </c>
      <c r="AC10" s="5">
        <f ca="1">AVERAGE(AM10,AW10)</f>
        <v>27.999428308106079</v>
      </c>
      <c r="AD10" s="8">
        <f ca="1">250+(2*RAND()-1)*50</f>
        <v>269.98572560595937</v>
      </c>
      <c r="AE10" s="8">
        <f ca="1">AD10*(0.98+0.02*(2*RAND()-1))</f>
        <v>268.68730579374079</v>
      </c>
      <c r="AF10" s="8">
        <f ca="1">AE10*(0.98+0.02*(2*RAND()-1))</f>
        <v>258.82777281719746</v>
      </c>
      <c r="AG10" s="8">
        <f ca="1">AF10*(0.98+0.02*(2*RAND()-1))</f>
        <v>257.03416715538395</v>
      </c>
      <c r="AH10" s="8">
        <f ca="1">AG10*(0.98+0.02*(2*RAND()-1))</f>
        <v>256.7989688164219</v>
      </c>
      <c r="AI10" s="5">
        <f ca="1">RAND()*50</f>
        <v>15.114966838770849</v>
      </c>
      <c r="AJ10" s="5">
        <f ca="1">RAND()*50</f>
        <v>42.239140059654723</v>
      </c>
      <c r="AK10" s="5">
        <f ca="1">RAND()*50</f>
        <v>42.457956411151301</v>
      </c>
      <c r="AL10" s="5">
        <f ca="1">RAND()*50</f>
        <v>4.3773342645956888</v>
      </c>
      <c r="AM10" s="5">
        <f ca="1">RAND()*50</f>
        <v>28.799070277347006</v>
      </c>
      <c r="AN10" s="8">
        <f ca="1">250+(2*RAND()-1)*50</f>
        <v>247.21728487210822</v>
      </c>
      <c r="AO10" s="8">
        <f ca="1">AN10*(0.98+0.02*(2*RAND()-1))</f>
        <v>243.27033044505595</v>
      </c>
      <c r="AP10" s="8">
        <f ca="1">AO10*(0.98+0.02*(2*RAND()-1))</f>
        <v>241.4351408403767</v>
      </c>
      <c r="AQ10" s="8">
        <f ca="1">AP10*(0.98+0.02*(2*RAND()-1))</f>
        <v>241.0411378167519</v>
      </c>
      <c r="AR10" s="8">
        <f ca="1">AQ10*(0.98+0.02*(2*RAND()-1))</f>
        <v>235.09397584365993</v>
      </c>
      <c r="AS10" s="5">
        <f ca="1">RAND()*50</f>
        <v>8.5872007033327531</v>
      </c>
      <c r="AT10" s="5">
        <f ca="1">RAND()*50</f>
        <v>38.245372640575326</v>
      </c>
      <c r="AU10" s="5">
        <f ca="1">RAND()*50</f>
        <v>25.056270418048054</v>
      </c>
      <c r="AV10" s="5">
        <f ca="1">RAND()*50</f>
        <v>34.499781532222016</v>
      </c>
      <c r="AW10" s="5">
        <f ca="1">RAND()*50</f>
        <v>27.199786338865152</v>
      </c>
      <c r="AX10" s="3">
        <f ca="1">AVERAGE(BH10,BR10)</f>
        <v>1.0536690163503277</v>
      </c>
      <c r="AY10" s="3">
        <f ca="1">AVERAGE(BI10,BS10)</f>
        <v>1.1784752887455647</v>
      </c>
      <c r="AZ10" s="3">
        <f ca="1">AVERAGE(BJ10,BT10)</f>
        <v>1.3116478021336859</v>
      </c>
      <c r="BA10" s="3">
        <f ca="1">AVERAGE(BK10,BU10)</f>
        <v>1.4469000181879084</v>
      </c>
      <c r="BB10" s="3">
        <f ca="1">AVERAGE(BL10,BV10)</f>
        <v>1.6396965992082055</v>
      </c>
      <c r="BC10" s="5">
        <f ca="1">AVERAGE(BM10,BW10)</f>
        <v>2.847519264898786E-2</v>
      </c>
      <c r="BD10" s="5">
        <f ca="1">AVERAGE(BN10,BX10)</f>
        <v>0.10750703824812291</v>
      </c>
      <c r="BE10" s="5">
        <f ca="1">AVERAGE(BO10,BY10)</f>
        <v>0.18123592845955266</v>
      </c>
      <c r="BF10" s="5">
        <f ca="1">AVERAGE(BP10,BZ10)</f>
        <v>0.11436892908320023</v>
      </c>
      <c r="BG10" s="5">
        <f ca="1">AVERAGE(BQ10,CA10)</f>
        <v>0.14155600597796039</v>
      </c>
      <c r="BH10" s="8">
        <f ca="1">1+(2*RAND()-1)*0.2</f>
        <v>1.0980325505551871</v>
      </c>
      <c r="BI10" s="8">
        <f ca="1">BH10*(1.1+0.1*(2*RAND()-1))</f>
        <v>1.2192676774539397</v>
      </c>
      <c r="BJ10" s="8">
        <f ca="1">BI10*(1.1+0.1*(2*RAND()-1))</f>
        <v>1.2967453002153442</v>
      </c>
      <c r="BK10" s="8">
        <f ca="1">BJ10*(1.1+0.1*(2*RAND()-1))</f>
        <v>1.3249166950215914</v>
      </c>
      <c r="BL10" s="8">
        <f ca="1">BK10*(1.1+0.1*(2*RAND()-1))</f>
        <v>1.5509164362761385</v>
      </c>
      <c r="BM10" s="5">
        <f ca="1">RAND()*0.2</f>
        <v>5.4537903055502393E-2</v>
      </c>
      <c r="BN10" s="5">
        <f ca="1">RAND()*0.2</f>
        <v>0.10912589095243988</v>
      </c>
      <c r="BO10" s="5">
        <f ca="1">RAND()*0.2</f>
        <v>0.18946085934103576</v>
      </c>
      <c r="BP10" s="5">
        <f ca="1">RAND()*0.2</f>
        <v>0.13442429458762764</v>
      </c>
      <c r="BQ10" s="5">
        <f ca="1">RAND()*0.2</f>
        <v>0.18123715759158526</v>
      </c>
      <c r="BR10" s="8">
        <f ca="1">1+(2*RAND()-1)*0.2</f>
        <v>1.0093054821454683</v>
      </c>
      <c r="BS10" s="8">
        <f ca="1">BR10*(1.1+0.1*(2*RAND()-1))</f>
        <v>1.1376829000371897</v>
      </c>
      <c r="BT10" s="8">
        <f ca="1">BS10*(1.1+0.1*(2*RAND()-1))</f>
        <v>1.3265503040520277</v>
      </c>
      <c r="BU10" s="8">
        <f ca="1">BT10*(1.1+0.1*(2*RAND()-1))</f>
        <v>1.5688833413542251</v>
      </c>
      <c r="BV10" s="8">
        <f ca="1">BU10*(1.1+0.1*(2*RAND()-1))</f>
        <v>1.7284767621402728</v>
      </c>
      <c r="BW10" s="5">
        <f ca="1">RAND()*0.2</f>
        <v>2.4124822424733241E-3</v>
      </c>
      <c r="BX10" s="5">
        <f ca="1">RAND()*0.2</f>
        <v>0.10588818554380595</v>
      </c>
      <c r="BY10" s="5">
        <f ca="1">RAND()*0.2</f>
        <v>0.17301099757806959</v>
      </c>
      <c r="BZ10" s="5">
        <f ca="1">RAND()*0.2</f>
        <v>9.431356357877281E-2</v>
      </c>
      <c r="CA10" s="5">
        <f ca="1">RAND()*0.2</f>
        <v>0.10187485436433552</v>
      </c>
      <c r="CB10" s="3">
        <f ca="1">AVERAGE(CL10,CV10)</f>
        <v>19.984527072299098</v>
      </c>
      <c r="CC10" s="3">
        <f ca="1">AVERAGE(CM10,CW10)</f>
        <v>21.256627481057087</v>
      </c>
      <c r="CD10" s="3">
        <f ca="1">AVERAGE(CN10,CX10)</f>
        <v>21.854763412198658</v>
      </c>
      <c r="CE10" s="3">
        <f ca="1">AVERAGE(CO10,CY10)</f>
        <v>25.228731432836412</v>
      </c>
      <c r="CF10" s="3">
        <f ca="1">AVERAGE(CP10,CZ10)</f>
        <v>27.162428583623985</v>
      </c>
      <c r="CG10" s="5">
        <f ca="1">AVERAGE(CQ10,DA10)</f>
        <v>1.6863352076426885</v>
      </c>
      <c r="CH10" s="5">
        <f ca="1">AVERAGE(CR10,DB10)</f>
        <v>0.49365945263547673</v>
      </c>
      <c r="CI10" s="5">
        <f ca="1">AVERAGE(CS10,DC10)</f>
        <v>0.98094109527862661</v>
      </c>
      <c r="CJ10" s="5">
        <f ca="1">AVERAGE(CT10,DD10)</f>
        <v>0.64179924274014089</v>
      </c>
      <c r="CK10" s="5">
        <f ca="1">AVERAGE(CU10,DE10)</f>
        <v>1.6642683222724894</v>
      </c>
      <c r="CL10" s="8">
        <f ca="1">20+(2*RAND()-1)*2</f>
        <v>20.707791895744467</v>
      </c>
      <c r="CM10" s="8">
        <f ca="1">CL10*(1.1+0.1*(2*RAND()-1))</f>
        <v>23.199506994961393</v>
      </c>
      <c r="CN10" s="8">
        <f ca="1">CM10*(1.1+0.1*(2*RAND()-1))</f>
        <v>23.849093340098758</v>
      </c>
      <c r="CO10" s="8">
        <f ca="1">CN10*(1.1+0.1*(2*RAND()-1))</f>
        <v>28.174102770831524</v>
      </c>
      <c r="CP10" s="8">
        <f ca="1">CO10*(1.1+0.1*(2*RAND()-1))</f>
        <v>28.802381110538995</v>
      </c>
      <c r="CQ10" s="5">
        <f ca="1">RAND()*2</f>
        <v>1.8729518454099114</v>
      </c>
      <c r="CR10" s="5">
        <f ca="1">RAND()*2</f>
        <v>0.95225700678272673</v>
      </c>
      <c r="CS10" s="5">
        <f ca="1">RAND()*2</f>
        <v>2.289709204664625E-2</v>
      </c>
      <c r="CT10" s="5">
        <f ca="1">RAND()*2</f>
        <v>1.1553675541932553</v>
      </c>
      <c r="CU10" s="5">
        <f ca="1">RAND()*2</f>
        <v>1.4202986171177674</v>
      </c>
      <c r="CV10" s="8">
        <f ca="1">20+(2*RAND()-1)*2</f>
        <v>19.261262248853729</v>
      </c>
      <c r="CW10" s="8">
        <f ca="1">CV10*(1.1+0.1*(2*RAND()-1))</f>
        <v>19.313747967152779</v>
      </c>
      <c r="CX10" s="8">
        <f ca="1">CW10*(1.1+0.1*(2*RAND()-1))</f>
        <v>19.860433484298554</v>
      </c>
      <c r="CY10" s="8">
        <f ca="1">CX10*(1.1+0.1*(2*RAND()-1))</f>
        <v>22.283360094841303</v>
      </c>
      <c r="CZ10" s="8">
        <f ca="1">CY10*(1.1+0.1*(2*RAND()-1))</f>
        <v>25.522476056708978</v>
      </c>
      <c r="DA10" s="5">
        <f ca="1">RAND()*2</f>
        <v>1.4997185698754656</v>
      </c>
      <c r="DB10" s="5">
        <f ca="1">RAND()*2</f>
        <v>3.5061898488226717E-2</v>
      </c>
      <c r="DC10" s="5">
        <f ca="1">RAND()*2</f>
        <v>1.938985098510607</v>
      </c>
      <c r="DD10" s="5">
        <f ca="1">RAND()*2</f>
        <v>0.12823093128702645</v>
      </c>
      <c r="DE10" s="5">
        <f ca="1">RAND()*2</f>
        <v>1.9082380274272115</v>
      </c>
      <c r="DF10" s="10">
        <f ca="1">AVERAGE(DP10,DZ10)</f>
        <v>21.055093188500621</v>
      </c>
      <c r="DG10" s="10">
        <f ca="1">AVERAGE(DQ10,EA10)</f>
        <v>23.777438765526934</v>
      </c>
      <c r="DH10" s="10">
        <f ca="1">AVERAGE(DR10,EB10)</f>
        <v>25.665549911585309</v>
      </c>
      <c r="DI10" s="10">
        <f ca="1">AVERAGE(DS10,EC10)</f>
        <v>29.366742390418786</v>
      </c>
      <c r="DJ10" s="10">
        <f ca="1">AVERAGE(DT10,ED10)</f>
        <v>34.763893486323326</v>
      </c>
      <c r="DK10" s="5">
        <f ca="1">AVERAGE(DU10,EE10)</f>
        <v>1.0523191829042191</v>
      </c>
      <c r="DL10" s="5">
        <f ca="1">AVERAGE(DV10,EF10)</f>
        <v>1.6937569239835473</v>
      </c>
      <c r="DM10" s="5">
        <f ca="1">AVERAGE(DW10,EG10)</f>
        <v>0.32361248459523972</v>
      </c>
      <c r="DN10" s="5">
        <f ca="1">AVERAGE(DX10,EH10)</f>
        <v>0.18147411643769251</v>
      </c>
      <c r="DO10" s="5">
        <f ca="1">AVERAGE(DY10,EI10)</f>
        <v>1.0873027013137588</v>
      </c>
      <c r="DP10" s="8">
        <f ca="1">20+(2*RAND()-1)*2</f>
        <v>21.214317184046138</v>
      </c>
      <c r="DQ10" s="8">
        <f ca="1">DP10*(1.1+0.1*(2*RAND()-1))</f>
        <v>23.457118067801066</v>
      </c>
      <c r="DR10" s="8">
        <f ca="1">DQ10*(1.1+0.1*(2*RAND()-1))</f>
        <v>26.713251983682429</v>
      </c>
      <c r="DS10" s="8">
        <f ca="1">DR10*(1.1+0.1*(2*RAND()-1))</f>
        <v>29.651240915325879</v>
      </c>
      <c r="DT10" s="8">
        <f ca="1">DS10*(1.1+0.1*(2*RAND()-1))</f>
        <v>35.342056740209806</v>
      </c>
      <c r="DU10" s="5">
        <f ca="1">RAND()*2</f>
        <v>1.2955422398427157</v>
      </c>
      <c r="DV10" s="5">
        <f ca="1">RAND()*2</f>
        <v>1.5878719334446099</v>
      </c>
      <c r="DW10" s="5">
        <f ca="1">RAND()*2</f>
        <v>0.42185416100627293</v>
      </c>
      <c r="DX10" s="5">
        <f ca="1">RAND()*2</f>
        <v>0.31810089834398703</v>
      </c>
      <c r="DY10" s="5">
        <f ca="1">RAND()*2</f>
        <v>1.5818403784328101</v>
      </c>
      <c r="DZ10" s="8">
        <f ca="1">20+(2*RAND()-1)*2</f>
        <v>20.8958691929551</v>
      </c>
      <c r="EA10" s="8">
        <f ca="1">DZ10*(1.1+0.1*(2*RAND()-1))</f>
        <v>24.097759463252803</v>
      </c>
      <c r="EB10" s="8">
        <f ca="1">EA10*(1.1+0.1*(2*RAND()-1))</f>
        <v>24.617847839488185</v>
      </c>
      <c r="EC10" s="8">
        <f ca="1">EB10*(1.1+0.1*(2*RAND()-1))</f>
        <v>29.082243865511696</v>
      </c>
      <c r="ED10" s="8">
        <f ca="1">EC10*(1.1+0.1*(2*RAND()-1))</f>
        <v>34.185730232436839</v>
      </c>
      <c r="EE10" s="5">
        <f ca="1">RAND()*2</f>
        <v>0.80909612596572256</v>
      </c>
      <c r="EF10" s="5">
        <f ca="1">RAND()*2</f>
        <v>1.7996419145224847</v>
      </c>
      <c r="EG10" s="5">
        <f ca="1">RAND()*2</f>
        <v>0.22537080818420652</v>
      </c>
      <c r="EH10" s="5">
        <f ca="1">RAND()*2</f>
        <v>4.4847334531397998E-2</v>
      </c>
      <c r="EI10" s="5">
        <f ca="1">RAND()*2</f>
        <v>0.59276502419470756</v>
      </c>
    </row>
    <row r="11" spans="1:139">
      <c r="A11" s="2">
        <f ca="1">FLOOR(A10+10 *RAND() + 1,1)</f>
        <v>1035</v>
      </c>
      <c r="B11" s="33">
        <f ca="1">C10+(E10+F10)/24</f>
        <v>39707.072224787757</v>
      </c>
      <c r="C11" s="33">
        <f ca="1">B11+D11/24</f>
        <v>39707.534225421819</v>
      </c>
      <c r="D11" s="1">
        <f ca="1">12 + 6*(RAND()*2-1)</f>
        <v>11.088015217518908</v>
      </c>
      <c r="E11" s="1">
        <f ca="1">3+RAND()*3</f>
        <v>4.0892251769579584</v>
      </c>
      <c r="F11" s="1">
        <f ca="1">RAND()*12</f>
        <v>4.2828051210603384</v>
      </c>
      <c r="G11" s="2" t="s">
        <v>18</v>
      </c>
      <c r="H11" s="1">
        <f ca="1">AVERAGE(J11,I11)</f>
        <v>5.270619851569446</v>
      </c>
      <c r="I11" s="7">
        <f ca="1">5+(RAND()*2-1)*2</f>
        <v>5.2030603867174081</v>
      </c>
      <c r="J11" s="7">
        <f ca="1">I11+(2*RAND()-1)*1</f>
        <v>5.338179316421483</v>
      </c>
      <c r="K11" s="1">
        <f ca="1">AVERAGE(L11:M11)</f>
        <v>7.6266508891821871</v>
      </c>
      <c r="L11" s="7">
        <f ca="1">6+RAND()*3</f>
        <v>7.565441663793484</v>
      </c>
      <c r="M11" s="7">
        <f ca="1">L11+(RAND()*2-1)*0.25</f>
        <v>7.6878601145708911</v>
      </c>
      <c r="N11" s="1">
        <f ca="1">AVERAGE(O11:P11)</f>
        <v>14.47247262240888</v>
      </c>
      <c r="O11" s="7">
        <f ca="1">I11*100*L11*3600/1000000</f>
        <v>14.170841938405912</v>
      </c>
      <c r="P11" s="7">
        <f ca="1">J11*100*M11*3600/1000000</f>
        <v>14.774103306411849</v>
      </c>
      <c r="Q11" s="2">
        <f>(R11+S11)/2</f>
        <v>36</v>
      </c>
      <c r="R11" s="4">
        <v>36</v>
      </c>
      <c r="S11" s="4">
        <v>36</v>
      </c>
      <c r="T11" s="3">
        <f ca="1">AVERAGE(AD11,AN11)</f>
        <v>261.35531820305192</v>
      </c>
      <c r="U11" s="3">
        <f ca="1">AVERAGE(AE11,AO11)</f>
        <v>256.2810489778991</v>
      </c>
      <c r="V11" s="3">
        <f ca="1">AVERAGE(AF11,AP11)</f>
        <v>251.81857485382329</v>
      </c>
      <c r="W11" s="3">
        <f ca="1">AVERAGE(AG11,AQ11)</f>
        <v>242.27777209259111</v>
      </c>
      <c r="X11" s="3">
        <f ca="1">AVERAGE(AH11,AR11)</f>
        <v>237.14460768502772</v>
      </c>
      <c r="Y11" s="5">
        <f ca="1">AVERAGE(AI11,AS11)</f>
        <v>14.076585391632962</v>
      </c>
      <c r="Z11" s="5">
        <f ca="1">AVERAGE(AJ11,AT11)</f>
        <v>34.886415044978932</v>
      </c>
      <c r="AA11" s="5">
        <f ca="1">AVERAGE(AK11,AU11)</f>
        <v>13.76249766057035</v>
      </c>
      <c r="AB11" s="5">
        <f ca="1">AVERAGE(AL11,AV11)</f>
        <v>4.9424991229159998</v>
      </c>
      <c r="AC11" s="5">
        <f ca="1">AVERAGE(AM11,AW11)</f>
        <v>24.313147870409985</v>
      </c>
      <c r="AD11" s="8">
        <f ca="1">250+(2*RAND()-1)*50</f>
        <v>274.87043563474487</v>
      </c>
      <c r="AE11" s="8">
        <f ca="1">AD11*(0.98+0.02*(2*RAND()-1))</f>
        <v>271.0037413242564</v>
      </c>
      <c r="AF11" s="8">
        <f ca="1">AE11*(0.98+0.02*(2*RAND()-1))</f>
        <v>265.94268268762835</v>
      </c>
      <c r="AG11" s="8">
        <f ca="1">AF11*(0.98+0.02*(2*RAND()-1))</f>
        <v>255.58109918166954</v>
      </c>
      <c r="AH11" s="8">
        <f ca="1">AG11*(0.98+0.02*(2*RAND()-1))</f>
        <v>245.93102770612938</v>
      </c>
      <c r="AI11" s="5">
        <f ca="1">RAND()*50</f>
        <v>8.401414110649263</v>
      </c>
      <c r="AJ11" s="5">
        <f ca="1">RAND()*50</f>
        <v>25.327143539333719</v>
      </c>
      <c r="AK11" s="5">
        <f ca="1">RAND()*50</f>
        <v>11.857141738039756</v>
      </c>
      <c r="AL11" s="5">
        <f ca="1">RAND()*50</f>
        <v>5.7397073670357734</v>
      </c>
      <c r="AM11" s="5">
        <f ca="1">RAND()*50</f>
        <v>45.213598310943169</v>
      </c>
      <c r="AN11" s="8">
        <f ca="1">250+(2*RAND()-1)*50</f>
        <v>247.84020077135898</v>
      </c>
      <c r="AO11" s="8">
        <f ca="1">AN11*(0.98+0.02*(2*RAND()-1))</f>
        <v>241.55835663154178</v>
      </c>
      <c r="AP11" s="8">
        <f ca="1">AO11*(0.98+0.02*(2*RAND()-1))</f>
        <v>237.69446702001821</v>
      </c>
      <c r="AQ11" s="8">
        <f ca="1">AP11*(0.98+0.02*(2*RAND()-1))</f>
        <v>228.97444500351267</v>
      </c>
      <c r="AR11" s="8">
        <f ca="1">AQ11*(0.98+0.02*(2*RAND()-1))</f>
        <v>228.35818766392609</v>
      </c>
      <c r="AS11" s="5">
        <f ca="1">RAND()*50</f>
        <v>19.751756672616661</v>
      </c>
      <c r="AT11" s="5">
        <f ca="1">RAND()*50</f>
        <v>44.445686550624153</v>
      </c>
      <c r="AU11" s="5">
        <f ca="1">RAND()*50</f>
        <v>15.667853583100943</v>
      </c>
      <c r="AV11" s="5">
        <f ca="1">RAND()*50</f>
        <v>4.1452908787962262</v>
      </c>
      <c r="AW11" s="5">
        <f ca="1">RAND()*50</f>
        <v>3.4126974298767987</v>
      </c>
      <c r="AX11" s="3">
        <f ca="1">AVERAGE(BH11,BR11)</f>
        <v>1.0506076479333635</v>
      </c>
      <c r="AY11" s="3">
        <f ca="1">AVERAGE(BI11,BS11)</f>
        <v>1.1328238488021949</v>
      </c>
      <c r="AZ11" s="3">
        <f ca="1">AVERAGE(BJ11,BT11)</f>
        <v>1.2729546299160659</v>
      </c>
      <c r="BA11" s="3">
        <f ca="1">AVERAGE(BK11,BU11)</f>
        <v>1.4045558872464328</v>
      </c>
      <c r="BB11" s="3">
        <f ca="1">AVERAGE(BL11,BV11)</f>
        <v>1.5808089206773626</v>
      </c>
      <c r="BC11" s="5">
        <f ca="1">AVERAGE(BM11,BW11)</f>
        <v>7.9862358378974013E-2</v>
      </c>
      <c r="BD11" s="5">
        <f ca="1">AVERAGE(BN11,BX11)</f>
        <v>0.11443736801938167</v>
      </c>
      <c r="BE11" s="5">
        <f ca="1">AVERAGE(BO11,BY11)</f>
        <v>9.9974250656851699E-2</v>
      </c>
      <c r="BF11" s="5">
        <f ca="1">AVERAGE(BP11,BZ11)</f>
        <v>9.3061425844629675E-2</v>
      </c>
      <c r="BG11" s="5">
        <f ca="1">AVERAGE(BQ11,CA11)</f>
        <v>9.9114229560229652E-2</v>
      </c>
      <c r="BH11" s="8">
        <f ca="1">1+(2*RAND()-1)*0.2</f>
        <v>0.96775570943396827</v>
      </c>
      <c r="BI11" s="8">
        <f ca="1">BH11*(1.1+0.1*(2*RAND()-1))</f>
        <v>1.1145664536374071</v>
      </c>
      <c r="BJ11" s="8">
        <f ca="1">BI11*(1.1+0.1*(2*RAND()-1))</f>
        <v>1.3031157752794804</v>
      </c>
      <c r="BK11" s="8">
        <f ca="1">BJ11*(1.1+0.1*(2*RAND()-1))</f>
        <v>1.449260004262843</v>
      </c>
      <c r="BL11" s="8">
        <f ca="1">BK11*(1.1+0.1*(2*RAND()-1))</f>
        <v>1.6241093473980575</v>
      </c>
      <c r="BM11" s="5">
        <f ca="1">RAND()*0.2</f>
        <v>0.12636778249408118</v>
      </c>
      <c r="BN11" s="5">
        <f ca="1">RAND()*0.2</f>
        <v>6.726733654050801E-2</v>
      </c>
      <c r="BO11" s="5">
        <f ca="1">RAND()*0.2</f>
        <v>4.6250723396206131E-2</v>
      </c>
      <c r="BP11" s="5">
        <f ca="1">RAND()*0.2</f>
        <v>0.10263207364544656</v>
      </c>
      <c r="BQ11" s="5">
        <f ca="1">RAND()*0.2</f>
        <v>3.7255665041957368E-2</v>
      </c>
      <c r="BR11" s="8">
        <f ca="1">1+(2*RAND()-1)*0.2</f>
        <v>1.1334595864327586</v>
      </c>
      <c r="BS11" s="8">
        <f ca="1">BR11*(1.1+0.1*(2*RAND()-1))</f>
        <v>1.1510812439669826</v>
      </c>
      <c r="BT11" s="8">
        <f ca="1">BS11*(1.1+0.1*(2*RAND()-1))</f>
        <v>1.2427934845526516</v>
      </c>
      <c r="BU11" s="8">
        <f ca="1">BT11*(1.1+0.1*(2*RAND()-1))</f>
        <v>1.3598517702300226</v>
      </c>
      <c r="BV11" s="8">
        <f ca="1">BU11*(1.1+0.1*(2*RAND()-1))</f>
        <v>1.5375084939566677</v>
      </c>
      <c r="BW11" s="5">
        <f ca="1">RAND()*0.2</f>
        <v>3.3356934263866836E-2</v>
      </c>
      <c r="BX11" s="5">
        <f ca="1">RAND()*0.2</f>
        <v>0.16160739949825534</v>
      </c>
      <c r="BY11" s="5">
        <f ca="1">RAND()*0.2</f>
        <v>0.15369777791749725</v>
      </c>
      <c r="BZ11" s="5">
        <f ca="1">RAND()*0.2</f>
        <v>8.3490778043812774E-2</v>
      </c>
      <c r="CA11" s="5">
        <f ca="1">RAND()*0.2</f>
        <v>0.16097279407850193</v>
      </c>
      <c r="CB11" s="3">
        <f ca="1">AVERAGE(CL11,CV11)</f>
        <v>20.544754713125023</v>
      </c>
      <c r="CC11" s="3">
        <f ca="1">AVERAGE(CM11,CW11)</f>
        <v>22.233097702269319</v>
      </c>
      <c r="CD11" s="3">
        <f ca="1">AVERAGE(CN11,CX11)</f>
        <v>25.867923528173602</v>
      </c>
      <c r="CE11" s="3">
        <f ca="1">AVERAGE(CO11,CY11)</f>
        <v>29.063586175909379</v>
      </c>
      <c r="CF11" s="3">
        <f ca="1">AVERAGE(CP11,CZ11)</f>
        <v>31.180811464848261</v>
      </c>
      <c r="CG11" s="5">
        <f ca="1">AVERAGE(CQ11,DA11)</f>
        <v>1.0463738308122308</v>
      </c>
      <c r="CH11" s="5">
        <f ca="1">AVERAGE(CR11,DB11)</f>
        <v>1.6115124200458153</v>
      </c>
      <c r="CI11" s="5">
        <f ca="1">AVERAGE(CS11,DC11)</f>
        <v>0.62898064423661637</v>
      </c>
      <c r="CJ11" s="5">
        <f ca="1">AVERAGE(CT11,DD11)</f>
        <v>0.98638563287040038</v>
      </c>
      <c r="CK11" s="5">
        <f ca="1">AVERAGE(CU11,DE11)</f>
        <v>0.89279807156455426</v>
      </c>
      <c r="CL11" s="8">
        <f ca="1">20+(2*RAND()-1)*2</f>
        <v>19.493043320287896</v>
      </c>
      <c r="CM11" s="8">
        <f ca="1">CL11*(1.1+0.1*(2*RAND()-1))</f>
        <v>22.120044172326374</v>
      </c>
      <c r="CN11" s="8">
        <f ca="1">CM11*(1.1+0.1*(2*RAND()-1))</f>
        <v>25.0636637118164</v>
      </c>
      <c r="CO11" s="8">
        <f ca="1">CN11*(1.1+0.1*(2*RAND()-1))</f>
        <v>27.485178480191554</v>
      </c>
      <c r="CP11" s="8">
        <f ca="1">CO11*(1.1+0.1*(2*RAND()-1))</f>
        <v>31.441547590434162</v>
      </c>
      <c r="CQ11" s="5">
        <f ca="1">RAND()*2</f>
        <v>0.32912457590832567</v>
      </c>
      <c r="CR11" s="5">
        <f ca="1">RAND()*2</f>
        <v>1.8376728610904625</v>
      </c>
      <c r="CS11" s="5">
        <f ca="1">RAND()*2</f>
        <v>0.84254615757697238</v>
      </c>
      <c r="CT11" s="5">
        <f ca="1">RAND()*2</f>
        <v>0.86980457024222257</v>
      </c>
      <c r="CU11" s="5">
        <f ca="1">RAND()*2</f>
        <v>0.51736683057886834</v>
      </c>
      <c r="CV11" s="8">
        <f ca="1">20+(2*RAND()-1)*2</f>
        <v>21.596466105962154</v>
      </c>
      <c r="CW11" s="8">
        <f ca="1">CV11*(1.1+0.1*(2*RAND()-1))</f>
        <v>22.346151232212264</v>
      </c>
      <c r="CX11" s="8">
        <f ca="1">CW11*(1.1+0.1*(2*RAND()-1))</f>
        <v>26.672183344530804</v>
      </c>
      <c r="CY11" s="8">
        <f ca="1">CX11*(1.1+0.1*(2*RAND()-1))</f>
        <v>30.641993871627207</v>
      </c>
      <c r="CZ11" s="8">
        <f ca="1">CY11*(1.1+0.1*(2*RAND()-1))</f>
        <v>30.920075339262358</v>
      </c>
      <c r="DA11" s="5">
        <f ca="1">RAND()*2</f>
        <v>1.7636230857161359</v>
      </c>
      <c r="DB11" s="5">
        <f ca="1">RAND()*2</f>
        <v>1.3853519790011681</v>
      </c>
      <c r="DC11" s="5">
        <f ca="1">RAND()*2</f>
        <v>0.41541513089626037</v>
      </c>
      <c r="DD11" s="5">
        <f ca="1">RAND()*2</f>
        <v>1.1029666954985782</v>
      </c>
      <c r="DE11" s="5">
        <f ca="1">RAND()*2</f>
        <v>1.2682293125502402</v>
      </c>
      <c r="DF11" s="10">
        <f ca="1">AVERAGE(DP11,DZ11)</f>
        <v>20.022790312218397</v>
      </c>
      <c r="DG11" s="10">
        <f ca="1">AVERAGE(DQ11,EA11)</f>
        <v>20.542191706671829</v>
      </c>
      <c r="DH11" s="10">
        <f ca="1">AVERAGE(DR11,EB11)</f>
        <v>23.321870616806848</v>
      </c>
      <c r="DI11" s="10">
        <f ca="1">AVERAGE(DS11,EC11)</f>
        <v>26.111823846267274</v>
      </c>
      <c r="DJ11" s="10">
        <f ca="1">AVERAGE(DT11,ED11)</f>
        <v>27.670916883558551</v>
      </c>
      <c r="DK11" s="5">
        <f ca="1">AVERAGE(DU11,EE11)</f>
        <v>0.44454976847945282</v>
      </c>
      <c r="DL11" s="5">
        <f ca="1">AVERAGE(DV11,EF11)</f>
        <v>0.56447531918515192</v>
      </c>
      <c r="DM11" s="5">
        <f ca="1">AVERAGE(DW11,EG11)</f>
        <v>0.56152281250717562</v>
      </c>
      <c r="DN11" s="5">
        <f ca="1">AVERAGE(DX11,EH11)</f>
        <v>0.43574318155420499</v>
      </c>
      <c r="DO11" s="5">
        <f ca="1">AVERAGE(DY11,EI11)</f>
        <v>0.16642132751843541</v>
      </c>
      <c r="DP11" s="8">
        <f ca="1">20+(2*RAND()-1)*2</f>
        <v>21.454920048323803</v>
      </c>
      <c r="DQ11" s="8">
        <f ca="1">DP11*(1.1+0.1*(2*RAND()-1))</f>
        <v>21.508479324143401</v>
      </c>
      <c r="DR11" s="8">
        <f ca="1">DQ11*(1.1+0.1*(2*RAND()-1))</f>
        <v>24.773807778827052</v>
      </c>
      <c r="DS11" s="8">
        <f ca="1">DR11*(1.1+0.1*(2*RAND()-1))</f>
        <v>29.080469930130523</v>
      </c>
      <c r="DT11" s="8">
        <f ca="1">DS11*(1.1+0.1*(2*RAND()-1))</f>
        <v>31.624429156880492</v>
      </c>
      <c r="DU11" s="5">
        <f ca="1">RAND()*2</f>
        <v>0.81702327810175213</v>
      </c>
      <c r="DV11" s="5">
        <f ca="1">RAND()*2</f>
        <v>9.9292478609623203E-2</v>
      </c>
      <c r="DW11" s="5">
        <f ca="1">RAND()*2</f>
        <v>0.48095708967453632</v>
      </c>
      <c r="DX11" s="5">
        <f ca="1">RAND()*2</f>
        <v>0.47628641213452561</v>
      </c>
      <c r="DY11" s="5">
        <f ca="1">RAND()*2</f>
        <v>0.14388654834340331</v>
      </c>
      <c r="DZ11" s="8">
        <f ca="1">20+(2*RAND()-1)*2</f>
        <v>18.590660576112995</v>
      </c>
      <c r="EA11" s="8">
        <f ca="1">DZ11*(1.1+0.1*(2*RAND()-1))</f>
        <v>19.575904089200254</v>
      </c>
      <c r="EB11" s="8">
        <f ca="1">EA11*(1.1+0.1*(2*RAND()-1))</f>
        <v>21.869933454786647</v>
      </c>
      <c r="EC11" s="8">
        <f ca="1">EB11*(1.1+0.1*(2*RAND()-1))</f>
        <v>23.143177762404026</v>
      </c>
      <c r="ED11" s="8">
        <f ca="1">EC11*(1.1+0.1*(2*RAND()-1))</f>
        <v>23.71740461023661</v>
      </c>
      <c r="EE11" s="5">
        <f ca="1">RAND()*2</f>
        <v>7.2076258857153519E-2</v>
      </c>
      <c r="EF11" s="5">
        <f ca="1">RAND()*2</f>
        <v>1.0296581597606806</v>
      </c>
      <c r="EG11" s="5">
        <f ca="1">RAND()*2</f>
        <v>0.64208853533981491</v>
      </c>
      <c r="EH11" s="5">
        <f ca="1">RAND()*2</f>
        <v>0.39519995097388438</v>
      </c>
      <c r="EI11" s="5">
        <f ca="1">RAND()*2</f>
        <v>0.18895610669346752</v>
      </c>
    </row>
    <row r="12" spans="1:139">
      <c r="A12" s="2">
        <f ca="1">FLOOR(A11+10 *RAND() + 1,1)</f>
        <v>1036</v>
      </c>
      <c r="B12" s="33">
        <f ca="1">C11+(E11+F11)/24</f>
        <v>39707.883060017572</v>
      </c>
      <c r="C12" s="33">
        <f ca="1">B12+D12/24</f>
        <v>39708.194612580955</v>
      </c>
      <c r="D12" s="1">
        <f ca="1">12 + 6*(RAND()*2-1)</f>
        <v>7.4772615211566116</v>
      </c>
      <c r="E12" s="1">
        <f ca="1">3+RAND()*3</f>
        <v>3.3762574544681816</v>
      </c>
      <c r="F12" s="1">
        <f ca="1">RAND()*12</f>
        <v>8.4624859899231559</v>
      </c>
      <c r="G12" s="2" t="s">
        <v>17</v>
      </c>
      <c r="H12" s="1">
        <f ca="1">AVERAGE(J12,I12)</f>
        <v>4.6341863898922924</v>
      </c>
      <c r="I12" s="7">
        <f ca="1">5+(RAND()*2-1)*2</f>
        <v>4.5362883192209917</v>
      </c>
      <c r="J12" s="7">
        <f ca="1">I12+(2*RAND()-1)*1</f>
        <v>4.732084460563593</v>
      </c>
      <c r="K12" s="1">
        <f ca="1">AVERAGE(L12:M12)</f>
        <v>7.4529116749631257</v>
      </c>
      <c r="L12" s="7">
        <f ca="1">6+RAND()*3</f>
        <v>7.3475979115362957</v>
      </c>
      <c r="M12" s="7">
        <f ca="1">L12+(RAND()*2-1)*0.25</f>
        <v>7.5582254383899548</v>
      </c>
      <c r="N12" s="1">
        <f ca="1">AVERAGE(O12:P12)</f>
        <v>12.437457070837716</v>
      </c>
      <c r="O12" s="7">
        <f ca="1">I12*100*L12*3600/1000000</f>
        <v>11.999096128956474</v>
      </c>
      <c r="P12" s="7">
        <f ca="1">J12*100*M12*3600/1000000</f>
        <v>12.875818012718959</v>
      </c>
      <c r="Q12" s="2">
        <f>(R12+S12)/2</f>
        <v>36</v>
      </c>
      <c r="R12" s="4">
        <v>36</v>
      </c>
      <c r="S12" s="4">
        <v>36</v>
      </c>
      <c r="T12" s="3">
        <f ca="1">AVERAGE(AD12,AN12)</f>
        <v>236.47661865066567</v>
      </c>
      <c r="U12" s="3">
        <f ca="1">AVERAGE(AE12,AO12)</f>
        <v>233.41515459842736</v>
      </c>
      <c r="V12" s="3">
        <f ca="1">AVERAGE(AF12,AP12)</f>
        <v>228.42057971359202</v>
      </c>
      <c r="W12" s="3">
        <f ca="1">AVERAGE(AG12,AQ12)</f>
        <v>223.20958920017605</v>
      </c>
      <c r="X12" s="3">
        <f ca="1">AVERAGE(AH12,AR12)</f>
        <v>221.43315559406176</v>
      </c>
      <c r="Y12" s="5">
        <f ca="1">AVERAGE(AI12,AS12)</f>
        <v>31.026137846877788</v>
      </c>
      <c r="Z12" s="5">
        <f ca="1">AVERAGE(AJ12,AT12)</f>
        <v>2.1325644941258548</v>
      </c>
      <c r="AA12" s="5">
        <f ca="1">AVERAGE(AK12,AU12)</f>
        <v>33.744357688681276</v>
      </c>
      <c r="AB12" s="5">
        <f ca="1">AVERAGE(AL12,AV12)</f>
        <v>29.9678360285045</v>
      </c>
      <c r="AC12" s="5">
        <f ca="1">AVERAGE(AM12,AW12)</f>
        <v>23.676150162606735</v>
      </c>
      <c r="AD12" s="8">
        <f ca="1">250+(2*RAND()-1)*50</f>
        <v>247.63771573602313</v>
      </c>
      <c r="AE12" s="8">
        <f ca="1">AD12*(0.98+0.02*(2*RAND()-1))</f>
        <v>241.54747308958918</v>
      </c>
      <c r="AF12" s="8">
        <f ca="1">AE12*(0.98+0.02*(2*RAND()-1))</f>
        <v>233.85600384801901</v>
      </c>
      <c r="AG12" s="8">
        <f ca="1">AF12*(0.98+0.02*(2*RAND()-1))</f>
        <v>228.73216715048073</v>
      </c>
      <c r="AH12" s="8">
        <f ca="1">AG12*(0.98+0.02*(2*RAND()-1))</f>
        <v>228.69468162716436</v>
      </c>
      <c r="AI12" s="5">
        <f ca="1">RAND()*50</f>
        <v>20.452807347231051</v>
      </c>
      <c r="AJ12" s="5">
        <f ca="1">RAND()*50</f>
        <v>3.5973816005362647</v>
      </c>
      <c r="AK12" s="5">
        <f ca="1">RAND()*50</f>
        <v>24.565139792686676</v>
      </c>
      <c r="AL12" s="5">
        <f ca="1">RAND()*50</f>
        <v>14.478564209129917</v>
      </c>
      <c r="AM12" s="5">
        <f ca="1">RAND()*50</f>
        <v>44.461088299739693</v>
      </c>
      <c r="AN12" s="8">
        <f ca="1">250+(2*RAND()-1)*50</f>
        <v>225.31552156530822</v>
      </c>
      <c r="AO12" s="8">
        <f ca="1">AN12*(0.98+0.02*(2*RAND()-1))</f>
        <v>225.28283610726552</v>
      </c>
      <c r="AP12" s="8">
        <f ca="1">AO12*(0.98+0.02*(2*RAND()-1))</f>
        <v>222.98515557916505</v>
      </c>
      <c r="AQ12" s="8">
        <f ca="1">AP12*(0.98+0.02*(2*RAND()-1))</f>
        <v>217.68701124987138</v>
      </c>
      <c r="AR12" s="8">
        <f ca="1">AQ12*(0.98+0.02*(2*RAND()-1))</f>
        <v>214.17162956095919</v>
      </c>
      <c r="AS12" s="5">
        <f ca="1">RAND()*50</f>
        <v>41.599468346524525</v>
      </c>
      <c r="AT12" s="5">
        <f ca="1">RAND()*50</f>
        <v>0.66774738771544495</v>
      </c>
      <c r="AU12" s="5">
        <f ca="1">RAND()*50</f>
        <v>42.923575584675874</v>
      </c>
      <c r="AV12" s="5">
        <f ca="1">RAND()*50</f>
        <v>45.457107847879087</v>
      </c>
      <c r="AW12" s="5">
        <f ca="1">RAND()*50</f>
        <v>2.8912120254737772</v>
      </c>
      <c r="AX12" s="3">
        <f ca="1">AVERAGE(BH12,BR12)</f>
        <v>0.97742715711514827</v>
      </c>
      <c r="AY12" s="3">
        <f ca="1">AVERAGE(BI12,BS12)</f>
        <v>1.1044506369566498</v>
      </c>
      <c r="AZ12" s="3">
        <f ca="1">AVERAGE(BJ12,BT12)</f>
        <v>1.1953254309867789</v>
      </c>
      <c r="BA12" s="3">
        <f ca="1">AVERAGE(BK12,BU12)</f>
        <v>1.2691847371030649</v>
      </c>
      <c r="BB12" s="3">
        <f ca="1">AVERAGE(BL12,BV12)</f>
        <v>1.4628086034320367</v>
      </c>
      <c r="BC12" s="5">
        <f ca="1">AVERAGE(BM12,BW12)</f>
        <v>0.16322089098126774</v>
      </c>
      <c r="BD12" s="5">
        <f ca="1">AVERAGE(BN12,BX12)</f>
        <v>0.15453158386636243</v>
      </c>
      <c r="BE12" s="5">
        <f ca="1">AVERAGE(BO12,BY12)</f>
        <v>5.8344483729456977E-2</v>
      </c>
      <c r="BF12" s="5">
        <f ca="1">AVERAGE(BP12,BZ12)</f>
        <v>0.11500975768165751</v>
      </c>
      <c r="BG12" s="5">
        <f ca="1">AVERAGE(BQ12,CA12)</f>
        <v>3.589839807524129E-2</v>
      </c>
      <c r="BH12" s="8">
        <f ca="1">1+(2*RAND()-1)*0.2</f>
        <v>0.937661490014843</v>
      </c>
      <c r="BI12" s="8">
        <f ca="1">BH12*(1.1+0.1*(2*RAND()-1))</f>
        <v>0.99321009353226108</v>
      </c>
      <c r="BJ12" s="8">
        <f ca="1">BI12*(1.1+0.1*(2*RAND()-1))</f>
        <v>1.1622403227977893</v>
      </c>
      <c r="BK12" s="8">
        <f ca="1">BJ12*(1.1+0.1*(2*RAND()-1))</f>
        <v>1.3058926958165533</v>
      </c>
      <c r="BL12" s="8">
        <f ca="1">BK12*(1.1+0.1*(2*RAND()-1))</f>
        <v>1.5535726173954472</v>
      </c>
      <c r="BM12" s="5">
        <f ca="1">RAND()*0.2</f>
        <v>0.13277407479915856</v>
      </c>
      <c r="BN12" s="5">
        <f ca="1">RAND()*0.2</f>
        <v>0.18584786384676485</v>
      </c>
      <c r="BO12" s="5">
        <f ca="1">RAND()*0.2</f>
        <v>9.6423529381707423E-2</v>
      </c>
      <c r="BP12" s="5">
        <f ca="1">RAND()*0.2</f>
        <v>6.3882757736249657E-2</v>
      </c>
      <c r="BQ12" s="5">
        <f ca="1">RAND()*0.2</f>
        <v>1.8820312562067443E-2</v>
      </c>
      <c r="BR12" s="8">
        <f ca="1">1+(2*RAND()-1)*0.2</f>
        <v>1.0171928242154535</v>
      </c>
      <c r="BS12" s="8">
        <f ca="1">BR12*(1.1+0.1*(2*RAND()-1))</f>
        <v>1.2156911803810386</v>
      </c>
      <c r="BT12" s="8">
        <f ca="1">BS12*(1.1+0.1*(2*RAND()-1))</f>
        <v>1.2284105391757685</v>
      </c>
      <c r="BU12" s="8">
        <f ca="1">BT12*(1.1+0.1*(2*RAND()-1))</f>
        <v>1.2324767783895765</v>
      </c>
      <c r="BV12" s="8">
        <f ca="1">BU12*(1.1+0.1*(2*RAND()-1))</f>
        <v>1.3720445894686262</v>
      </c>
      <c r="BW12" s="5">
        <f ca="1">RAND()*0.2</f>
        <v>0.19366770716337689</v>
      </c>
      <c r="BX12" s="5">
        <f ca="1">RAND()*0.2</f>
        <v>0.12321530388595998</v>
      </c>
      <c r="BY12" s="5">
        <f ca="1">RAND()*0.2</f>
        <v>2.0265438077206533E-2</v>
      </c>
      <c r="BZ12" s="5">
        <f ca="1">RAND()*0.2</f>
        <v>0.16613675762706537</v>
      </c>
      <c r="CA12" s="5">
        <f ca="1">RAND()*0.2</f>
        <v>5.2976483588415141E-2</v>
      </c>
      <c r="CB12" s="3">
        <f ca="1">AVERAGE(CL12,CV12)</f>
        <v>18.830020489690252</v>
      </c>
      <c r="CC12" s="3">
        <f ca="1">AVERAGE(CM12,CW12)</f>
        <v>21.70417689057512</v>
      </c>
      <c r="CD12" s="3">
        <f ca="1">AVERAGE(CN12,CX12)</f>
        <v>24.420028416701662</v>
      </c>
      <c r="CE12" s="3">
        <f ca="1">AVERAGE(CO12,CY12)</f>
        <v>26.443569237702807</v>
      </c>
      <c r="CF12" s="3">
        <f ca="1">AVERAGE(CP12,CZ12)</f>
        <v>30.214232115804606</v>
      </c>
      <c r="CG12" s="5">
        <f ca="1">AVERAGE(CQ12,DA12)</f>
        <v>0.27474129228509492</v>
      </c>
      <c r="CH12" s="5">
        <f ca="1">AVERAGE(CR12,DB12)</f>
        <v>1.4065300432443784</v>
      </c>
      <c r="CI12" s="5">
        <f ca="1">AVERAGE(CS12,DC12)</f>
        <v>1.2788434722496771</v>
      </c>
      <c r="CJ12" s="5">
        <f ca="1">AVERAGE(CT12,DD12)</f>
        <v>1.1344698977650938</v>
      </c>
      <c r="CK12" s="5">
        <f ca="1">AVERAGE(CU12,DE12)</f>
        <v>0.99031493135536319</v>
      </c>
      <c r="CL12" s="8">
        <f ca="1">20+(2*RAND()-1)*2</f>
        <v>18.270981531446516</v>
      </c>
      <c r="CM12" s="8">
        <f ca="1">CL12*(1.1+0.1*(2*RAND()-1))</f>
        <v>20.620787600906883</v>
      </c>
      <c r="CN12" s="8">
        <f ca="1">CM12*(1.1+0.1*(2*RAND()-1))</f>
        <v>23.841680561946916</v>
      </c>
      <c r="CO12" s="8">
        <f ca="1">CN12*(1.1+0.1*(2*RAND()-1))</f>
        <v>23.925632735756203</v>
      </c>
      <c r="CP12" s="8">
        <f ca="1">CO12*(1.1+0.1*(2*RAND()-1))</f>
        <v>28.303657804136883</v>
      </c>
      <c r="CQ12" s="5">
        <f ca="1">RAND()*2</f>
        <v>0.24275670078273048</v>
      </c>
      <c r="CR12" s="5">
        <f ca="1">RAND()*2</f>
        <v>1.5451155436571309</v>
      </c>
      <c r="CS12" s="5">
        <f ca="1">RAND()*2</f>
        <v>1.0769643762446308</v>
      </c>
      <c r="CT12" s="5">
        <f ca="1">RAND()*2</f>
        <v>1.2143429076872465</v>
      </c>
      <c r="CU12" s="5">
        <f ca="1">RAND()*2</f>
        <v>0.72427418056934556</v>
      </c>
      <c r="CV12" s="8">
        <f ca="1">20+(2*RAND()-1)*2</f>
        <v>19.389059447933988</v>
      </c>
      <c r="CW12" s="8">
        <f ca="1">CV12*(1.1+0.1*(2*RAND()-1))</f>
        <v>22.787566180243353</v>
      </c>
      <c r="CX12" s="8">
        <f ca="1">CW12*(1.1+0.1*(2*RAND()-1))</f>
        <v>24.998376271456412</v>
      </c>
      <c r="CY12" s="8">
        <f ca="1">CX12*(1.1+0.1*(2*RAND()-1))</f>
        <v>28.961505739649411</v>
      </c>
      <c r="CZ12" s="8">
        <f ca="1">CY12*(1.1+0.1*(2*RAND()-1))</f>
        <v>32.124806427472329</v>
      </c>
      <c r="DA12" s="5">
        <f ca="1">RAND()*2</f>
        <v>0.30672588378745935</v>
      </c>
      <c r="DB12" s="5">
        <f ca="1">RAND()*2</f>
        <v>1.2679445428316258</v>
      </c>
      <c r="DC12" s="5">
        <f ca="1">RAND()*2</f>
        <v>1.4807225682547234</v>
      </c>
      <c r="DD12" s="5">
        <f ca="1">RAND()*2</f>
        <v>1.054596887842941</v>
      </c>
      <c r="DE12" s="5">
        <f ca="1">RAND()*2</f>
        <v>1.2563556821413808</v>
      </c>
      <c r="DF12" s="10">
        <f ca="1">AVERAGE(DP12,DZ12)</f>
        <v>21.083336180309995</v>
      </c>
      <c r="DG12" s="10">
        <f ca="1">AVERAGE(DQ12,EA12)</f>
        <v>25.003430406003826</v>
      </c>
      <c r="DH12" s="10">
        <f ca="1">AVERAGE(DR12,EB12)</f>
        <v>29.786044246542204</v>
      </c>
      <c r="DI12" s="10">
        <f ca="1">AVERAGE(DS12,EC12)</f>
        <v>30.455852861964416</v>
      </c>
      <c r="DJ12" s="10">
        <f ca="1">AVERAGE(DT12,ED12)</f>
        <v>33.958863776504472</v>
      </c>
      <c r="DK12" s="5">
        <f ca="1">AVERAGE(DU12,EE12)</f>
        <v>1.4180278140455409</v>
      </c>
      <c r="DL12" s="5">
        <f ca="1">AVERAGE(DV12,EF12)</f>
        <v>1.3560579021024091</v>
      </c>
      <c r="DM12" s="5">
        <f ca="1">AVERAGE(DW12,EG12)</f>
        <v>0.87570825739567049</v>
      </c>
      <c r="DN12" s="5">
        <f ca="1">AVERAGE(DX12,EH12)</f>
        <v>0.60293638675637706</v>
      </c>
      <c r="DO12" s="5">
        <f ca="1">AVERAGE(DY12,EI12)</f>
        <v>1.5457913035574435</v>
      </c>
      <c r="DP12" s="8">
        <f ca="1">20+(2*RAND()-1)*2</f>
        <v>21.273520586147715</v>
      </c>
      <c r="DQ12" s="8">
        <f ca="1">DP12*(1.1+0.1*(2*RAND()-1))</f>
        <v>25.326674944725617</v>
      </c>
      <c r="DR12" s="8">
        <f ca="1">DQ12*(1.1+0.1*(2*RAND()-1))</f>
        <v>30.35568753344657</v>
      </c>
      <c r="DS12" s="8">
        <f ca="1">DR12*(1.1+0.1*(2*RAND()-1))</f>
        <v>30.436441671046509</v>
      </c>
      <c r="DT12" s="8">
        <f ca="1">DS12*(1.1+0.1*(2*RAND()-1))</f>
        <v>34.320337706353918</v>
      </c>
      <c r="DU12" s="5">
        <f ca="1">RAND()*2</f>
        <v>1.1119277964321981</v>
      </c>
      <c r="DV12" s="5">
        <f ca="1">RAND()*2</f>
        <v>1.1598723784732465</v>
      </c>
      <c r="DW12" s="5">
        <f ca="1">RAND()*2</f>
        <v>0.51195866087017983</v>
      </c>
      <c r="DX12" s="5">
        <f ca="1">RAND()*2</f>
        <v>6.6258547176110127E-3</v>
      </c>
      <c r="DY12" s="5">
        <f ca="1">RAND()*2</f>
        <v>1.609719111099448</v>
      </c>
      <c r="DZ12" s="8">
        <f ca="1">20+(2*RAND()-1)*2</f>
        <v>20.893151774472276</v>
      </c>
      <c r="EA12" s="8">
        <f ca="1">DZ12*(1.1+0.1*(2*RAND()-1))</f>
        <v>24.680185867282034</v>
      </c>
      <c r="EB12" s="8">
        <f ca="1">EA12*(1.1+0.1*(2*RAND()-1))</f>
        <v>29.216400959637834</v>
      </c>
      <c r="EC12" s="8">
        <f ca="1">EB12*(1.1+0.1*(2*RAND()-1))</f>
        <v>30.47526405288232</v>
      </c>
      <c r="ED12" s="8">
        <f ca="1">EC12*(1.1+0.1*(2*RAND()-1))</f>
        <v>33.59738984665502</v>
      </c>
      <c r="EE12" s="5">
        <f ca="1">RAND()*2</f>
        <v>1.7241278316588837</v>
      </c>
      <c r="EF12" s="5">
        <f ca="1">RAND()*2</f>
        <v>1.5522434257315716</v>
      </c>
      <c r="EG12" s="5">
        <f ca="1">RAND()*2</f>
        <v>1.2394578539211611</v>
      </c>
      <c r="EH12" s="5">
        <f ca="1">RAND()*2</f>
        <v>1.1992469187951431</v>
      </c>
      <c r="EI12" s="5">
        <f ca="1">RAND()*2</f>
        <v>1.4818634960154391</v>
      </c>
    </row>
    <row r="13" spans="1:139">
      <c r="A13" s="2">
        <f ca="1">FLOOR(A12+10 *RAND() + 1,1)</f>
        <v>1044</v>
      </c>
      <c r="B13" s="33">
        <f ca="1">C12+(E12+F12)/24</f>
        <v>39708.687893557806</v>
      </c>
      <c r="C13" s="33">
        <f ca="1">B13+D13/24</f>
        <v>39709.32306309761</v>
      </c>
      <c r="D13" s="1">
        <f ca="1">12 + 6*(RAND()*2-1)</f>
        <v>15.244068955256997</v>
      </c>
      <c r="E13" s="1">
        <f ca="1">3+RAND()*3</f>
        <v>4.2026893891530577</v>
      </c>
      <c r="F13" s="1">
        <f ca="1">RAND()*12</f>
        <v>3.673053920559278</v>
      </c>
      <c r="G13" s="2" t="s">
        <v>17</v>
      </c>
      <c r="H13" s="1">
        <f ca="1">AVERAGE(J13,I13)</f>
        <v>5.038636104398547</v>
      </c>
      <c r="I13" s="7">
        <f ca="1">5+(RAND()*2-1)*2</f>
        <v>4.6342624125532268</v>
      </c>
      <c r="J13" s="7">
        <f ca="1">I13+(2*RAND()-1)*1</f>
        <v>5.4430097962438664</v>
      </c>
      <c r="K13" s="1">
        <f ca="1">AVERAGE(L13:M13)</f>
        <v>8.0211856314037355</v>
      </c>
      <c r="L13" s="7">
        <f ca="1">6+RAND()*3</f>
        <v>8.0972213136917475</v>
      </c>
      <c r="M13" s="7">
        <f ca="1">L13+(RAND()*2-1)*0.25</f>
        <v>7.9451499491157254</v>
      </c>
      <c r="N13" s="1">
        <f ca="1">AVERAGE(O13:P13)</f>
        <v>14.538631929449377</v>
      </c>
      <c r="O13" s="7">
        <f ca="1">I13*100*L13*3600/1000000</f>
        <v>13.508873416859949</v>
      </c>
      <c r="P13" s="7">
        <f ca="1">J13*100*M13*3600/1000000</f>
        <v>15.568390442038805</v>
      </c>
      <c r="Q13" s="2">
        <f>(R13+S13)/2</f>
        <v>36</v>
      </c>
      <c r="R13" s="4">
        <v>36</v>
      </c>
      <c r="S13" s="4">
        <v>36</v>
      </c>
      <c r="T13" s="3">
        <f ca="1">AVERAGE(AD13,AN13)</f>
        <v>235.13664746115199</v>
      </c>
      <c r="U13" s="3">
        <f ca="1">AVERAGE(AE13,AO13)</f>
        <v>230.9185870932547</v>
      </c>
      <c r="V13" s="3">
        <f ca="1">AVERAGE(AF13,AP13)</f>
        <v>225.71170074904407</v>
      </c>
      <c r="W13" s="3">
        <f ca="1">AVERAGE(AG13,AQ13)</f>
        <v>223.50172321305672</v>
      </c>
      <c r="X13" s="3">
        <f ca="1">AVERAGE(AH13,AR13)</f>
        <v>219.03238517677326</v>
      </c>
      <c r="Y13" s="5">
        <f ca="1">AVERAGE(AI13,AS13)</f>
        <v>37.992370293992487</v>
      </c>
      <c r="Z13" s="5">
        <f ca="1">AVERAGE(AJ13,AT13)</f>
        <v>21.486673248836844</v>
      </c>
      <c r="AA13" s="5">
        <f ca="1">AVERAGE(AK13,AU13)</f>
        <v>25.356976657122232</v>
      </c>
      <c r="AB13" s="5">
        <f ca="1">AVERAGE(AL13,AV13)</f>
        <v>15.509377575965743</v>
      </c>
      <c r="AC13" s="5">
        <f ca="1">AVERAGE(AM13,AW13)</f>
        <v>18.415704211041387</v>
      </c>
      <c r="AD13" s="8">
        <f ca="1">250+(2*RAND()-1)*50</f>
        <v>238.60336543692429</v>
      </c>
      <c r="AE13" s="8">
        <f ca="1">AD13*(0.98+0.02*(2*RAND()-1))</f>
        <v>231.71613375179703</v>
      </c>
      <c r="AF13" s="8">
        <f ca="1">AE13*(0.98+0.02*(2*RAND()-1))</f>
        <v>226.98246907871018</v>
      </c>
      <c r="AG13" s="8">
        <f ca="1">AF13*(0.98+0.02*(2*RAND()-1))</f>
        <v>224.61472447456691</v>
      </c>
      <c r="AH13" s="8">
        <f ca="1">AG13*(0.98+0.02*(2*RAND()-1))</f>
        <v>223.21373366140145</v>
      </c>
      <c r="AI13" s="5">
        <f ca="1">RAND()*50</f>
        <v>44.490285990380251</v>
      </c>
      <c r="AJ13" s="5">
        <f ca="1">RAND()*50</f>
        <v>28.867647307556165</v>
      </c>
      <c r="AK13" s="5">
        <f ca="1">RAND()*50</f>
        <v>9.66653657196035</v>
      </c>
      <c r="AL13" s="5">
        <f ca="1">RAND()*50</f>
        <v>17.892879173579935</v>
      </c>
      <c r="AM13" s="5">
        <f ca="1">RAND()*50</f>
        <v>3.6402553573968932</v>
      </c>
      <c r="AN13" s="8">
        <f ca="1">250+(2*RAND()-1)*50</f>
        <v>231.66992948537973</v>
      </c>
      <c r="AO13" s="8">
        <f ca="1">AN13*(0.98+0.02*(2*RAND()-1))</f>
        <v>230.12104043471237</v>
      </c>
      <c r="AP13" s="8">
        <f ca="1">AO13*(0.98+0.02*(2*RAND()-1))</f>
        <v>224.44093241937796</v>
      </c>
      <c r="AQ13" s="8">
        <f ca="1">AP13*(0.98+0.02*(2*RAND()-1))</f>
        <v>222.38872195154653</v>
      </c>
      <c r="AR13" s="8">
        <f ca="1">AQ13*(0.98+0.02*(2*RAND()-1))</f>
        <v>214.85103669214507</v>
      </c>
      <c r="AS13" s="5">
        <f ca="1">RAND()*50</f>
        <v>31.494454597604726</v>
      </c>
      <c r="AT13" s="5">
        <f ca="1">RAND()*50</f>
        <v>14.105699190117527</v>
      </c>
      <c r="AU13" s="5">
        <f ca="1">RAND()*50</f>
        <v>41.047416742284113</v>
      </c>
      <c r="AV13" s="5">
        <f ca="1">RAND()*50</f>
        <v>13.125875978351553</v>
      </c>
      <c r="AW13" s="5">
        <f ca="1">RAND()*50</f>
        <v>33.191153064685878</v>
      </c>
      <c r="AX13" s="3">
        <f ca="1">AVERAGE(BH13,BR13)</f>
        <v>1.0741115854144934</v>
      </c>
      <c r="AY13" s="3">
        <f ca="1">AVERAGE(BI13,BS13)</f>
        <v>1.2005937590440059</v>
      </c>
      <c r="AZ13" s="3">
        <f ca="1">AVERAGE(BJ13,BT13)</f>
        <v>1.332169739432997</v>
      </c>
      <c r="BA13" s="3">
        <f ca="1">AVERAGE(BK13,BU13)</f>
        <v>1.3635936777794746</v>
      </c>
      <c r="BB13" s="3">
        <f ca="1">AVERAGE(BL13,BV13)</f>
        <v>1.4280876906014894</v>
      </c>
      <c r="BC13" s="5">
        <f ca="1">AVERAGE(BM13,BW13)</f>
        <v>7.2789235822469961E-2</v>
      </c>
      <c r="BD13" s="5">
        <f ca="1">AVERAGE(BN13,BX13)</f>
        <v>0.17612495040196596</v>
      </c>
      <c r="BE13" s="5">
        <f ca="1">AVERAGE(BO13,BY13)</f>
        <v>5.8234955447271558E-2</v>
      </c>
      <c r="BF13" s="5">
        <f ca="1">AVERAGE(BP13,BZ13)</f>
        <v>0.17773447554553048</v>
      </c>
      <c r="BG13" s="5">
        <f ca="1">AVERAGE(BQ13,CA13)</f>
        <v>6.0392803845592986E-2</v>
      </c>
      <c r="BH13" s="8">
        <f ca="1">1+(2*RAND()-1)*0.2</f>
        <v>0.99238241163864482</v>
      </c>
      <c r="BI13" s="8">
        <f ca="1">BH13*(1.1+0.1*(2*RAND()-1))</f>
        <v>1.0380464260280335</v>
      </c>
      <c r="BJ13" s="8">
        <f ca="1">BI13*(1.1+0.1*(2*RAND()-1))</f>
        <v>1.0854232026236301</v>
      </c>
      <c r="BK13" s="8">
        <f ca="1">BJ13*(1.1+0.1*(2*RAND()-1))</f>
        <v>1.1220939998989057</v>
      </c>
      <c r="BL13" s="8">
        <f ca="1">BK13*(1.1+0.1*(2*RAND()-1))</f>
        <v>1.1601542235326054</v>
      </c>
      <c r="BM13" s="5">
        <f ca="1">RAND()*0.2</f>
        <v>0.12885028006862673</v>
      </c>
      <c r="BN13" s="5">
        <f ca="1">RAND()*0.2</f>
        <v>0.17122463543417443</v>
      </c>
      <c r="BO13" s="5">
        <f ca="1">RAND()*0.2</f>
        <v>0.10425752822811721</v>
      </c>
      <c r="BP13" s="5">
        <f ca="1">RAND()*0.2</f>
        <v>0.16670960292389925</v>
      </c>
      <c r="BQ13" s="5">
        <f ca="1">RAND()*0.2</f>
        <v>1.1407332100177215E-2</v>
      </c>
      <c r="BR13" s="8">
        <f ca="1">1+(2*RAND()-1)*0.2</f>
        <v>1.1558407591903419</v>
      </c>
      <c r="BS13" s="8">
        <f ca="1">BR13*(1.1+0.1*(2*RAND()-1))</f>
        <v>1.3631410920599782</v>
      </c>
      <c r="BT13" s="8">
        <f ca="1">BS13*(1.1+0.1*(2*RAND()-1))</f>
        <v>1.5789162762423636</v>
      </c>
      <c r="BU13" s="8">
        <f ca="1">BT13*(1.1+0.1*(2*RAND()-1))</f>
        <v>1.6050933556600437</v>
      </c>
      <c r="BV13" s="8">
        <f ca="1">BU13*(1.1+0.1*(2*RAND()-1))</f>
        <v>1.6960211576703736</v>
      </c>
      <c r="BW13" s="5">
        <f ca="1">RAND()*0.2</f>
        <v>1.6728191576313202E-2</v>
      </c>
      <c r="BX13" s="5">
        <f ca="1">RAND()*0.2</f>
        <v>0.18102526536975749</v>
      </c>
      <c r="BY13" s="5">
        <f ca="1">RAND()*0.2</f>
        <v>1.2212382666425903E-2</v>
      </c>
      <c r="BZ13" s="5">
        <f ca="1">RAND()*0.2</f>
        <v>0.18875934816716172</v>
      </c>
      <c r="CA13" s="5">
        <f ca="1">RAND()*0.2</f>
        <v>0.10937827559100875</v>
      </c>
      <c r="CB13" s="3">
        <f ca="1">AVERAGE(CL13,CV13)</f>
        <v>18.69258699524006</v>
      </c>
      <c r="CC13" s="3">
        <f ca="1">AVERAGE(CM13,CW13)</f>
        <v>20.695119721452599</v>
      </c>
      <c r="CD13" s="3">
        <f ca="1">AVERAGE(CN13,CX13)</f>
        <v>23.020944849587213</v>
      </c>
      <c r="CE13" s="3">
        <f ca="1">AVERAGE(CO13,CY13)</f>
        <v>24.732581413570493</v>
      </c>
      <c r="CF13" s="3">
        <f ca="1">AVERAGE(CP13,CZ13)</f>
        <v>27.531478445829425</v>
      </c>
      <c r="CG13" s="5">
        <f ca="1">AVERAGE(CQ13,DA13)</f>
        <v>0.62670730997741231</v>
      </c>
      <c r="CH13" s="5">
        <f ca="1">AVERAGE(CR13,DB13)</f>
        <v>1.5629373255410712</v>
      </c>
      <c r="CI13" s="5">
        <f ca="1">AVERAGE(CS13,DC13)</f>
        <v>0.33137692358201964</v>
      </c>
      <c r="CJ13" s="5">
        <f ca="1">AVERAGE(CT13,DD13)</f>
        <v>0.72151916290073537</v>
      </c>
      <c r="CK13" s="5">
        <f ca="1">AVERAGE(CU13,DE13)</f>
        <v>0.71993522145580346</v>
      </c>
      <c r="CL13" s="8">
        <f ca="1">20+(2*RAND()-1)*2</f>
        <v>19.078183803320268</v>
      </c>
      <c r="CM13" s="8">
        <f ca="1">CL13*(1.1+0.1*(2*RAND()-1))</f>
        <v>20.661690210115861</v>
      </c>
      <c r="CN13" s="8">
        <f ca="1">CM13*(1.1+0.1*(2*RAND()-1))</f>
        <v>22.299990340254155</v>
      </c>
      <c r="CO13" s="8">
        <f ca="1">CN13*(1.1+0.1*(2*RAND()-1))</f>
        <v>24.018389741525041</v>
      </c>
      <c r="CP13" s="8">
        <f ca="1">CO13*(1.1+0.1*(2*RAND()-1))</f>
        <v>26.825030126909599</v>
      </c>
      <c r="CQ13" s="5">
        <f ca="1">RAND()*2</f>
        <v>0.60529938492892299</v>
      </c>
      <c r="CR13" s="5">
        <f ca="1">RAND()*2</f>
        <v>1.46120437946891</v>
      </c>
      <c r="CS13" s="5">
        <f ca="1">RAND()*2</f>
        <v>0.14465726835444359</v>
      </c>
      <c r="CT13" s="5">
        <f ca="1">RAND()*2</f>
        <v>0.33659123837907323</v>
      </c>
      <c r="CU13" s="5">
        <f ca="1">RAND()*2</f>
        <v>1.415394161921677</v>
      </c>
      <c r="CV13" s="8">
        <f ca="1">20+(2*RAND()-1)*2</f>
        <v>18.306990187159851</v>
      </c>
      <c r="CW13" s="8">
        <f ca="1">CV13*(1.1+0.1*(2*RAND()-1))</f>
        <v>20.728549232789334</v>
      </c>
      <c r="CX13" s="8">
        <f ca="1">CW13*(1.1+0.1*(2*RAND()-1))</f>
        <v>23.741899358920271</v>
      </c>
      <c r="CY13" s="8">
        <f ca="1">CX13*(1.1+0.1*(2*RAND()-1))</f>
        <v>25.446773085615945</v>
      </c>
      <c r="CZ13" s="8">
        <f ca="1">CY13*(1.1+0.1*(2*RAND()-1))</f>
        <v>28.23792676474925</v>
      </c>
      <c r="DA13" s="5">
        <f ca="1">RAND()*2</f>
        <v>0.64811523502590163</v>
      </c>
      <c r="DB13" s="5">
        <f ca="1">RAND()*2</f>
        <v>1.6646702716132324</v>
      </c>
      <c r="DC13" s="5">
        <f ca="1">RAND()*2</f>
        <v>0.5180965788095957</v>
      </c>
      <c r="DD13" s="5">
        <f ca="1">RAND()*2</f>
        <v>1.1064470874223975</v>
      </c>
      <c r="DE13" s="5">
        <f ca="1">RAND()*2</f>
        <v>2.4476280989929933E-2</v>
      </c>
      <c r="DF13" s="10">
        <f ca="1">AVERAGE(DP13,DZ13)</f>
        <v>20.739088365848957</v>
      </c>
      <c r="DG13" s="10">
        <f ca="1">AVERAGE(DQ13,EA13)</f>
        <v>22.597030650454087</v>
      </c>
      <c r="DH13" s="10">
        <f ca="1">AVERAGE(DR13,EB13)</f>
        <v>25.444511718510839</v>
      </c>
      <c r="DI13" s="10">
        <f ca="1">AVERAGE(DS13,EC13)</f>
        <v>27.179235232412289</v>
      </c>
      <c r="DJ13" s="10">
        <f ca="1">AVERAGE(DT13,ED13)</f>
        <v>31.234465013458234</v>
      </c>
      <c r="DK13" s="5">
        <f ca="1">AVERAGE(DU13,EE13)</f>
        <v>0.81678554845552243</v>
      </c>
      <c r="DL13" s="5">
        <f ca="1">AVERAGE(DV13,EF13)</f>
        <v>0.29624257449745928</v>
      </c>
      <c r="DM13" s="5">
        <f ca="1">AVERAGE(DW13,EG13)</f>
        <v>1.2627102494331872</v>
      </c>
      <c r="DN13" s="5">
        <f ca="1">AVERAGE(DX13,EH13)</f>
        <v>1.4829401918092255</v>
      </c>
      <c r="DO13" s="5">
        <f ca="1">AVERAGE(DY13,EI13)</f>
        <v>1.3582397532686254</v>
      </c>
      <c r="DP13" s="8">
        <f ca="1">20+(2*RAND()-1)*2</f>
        <v>19.976602070387251</v>
      </c>
      <c r="DQ13" s="8">
        <f ca="1">DP13*(1.1+0.1*(2*RAND()-1))</f>
        <v>22.766888271700974</v>
      </c>
      <c r="DR13" s="8">
        <f ca="1">DQ13*(1.1+0.1*(2*RAND()-1))</f>
        <v>25.789990111210258</v>
      </c>
      <c r="DS13" s="8">
        <f ca="1">DR13*(1.1+0.1*(2*RAND()-1))</f>
        <v>26.678054308484423</v>
      </c>
      <c r="DT13" s="8">
        <f ca="1">DS13*(1.1+0.1*(2*RAND()-1))</f>
        <v>31.107762913924489</v>
      </c>
      <c r="DU13" s="5">
        <f ca="1">RAND()*2</f>
        <v>0.41334291549070379</v>
      </c>
      <c r="DV13" s="5">
        <f ca="1">RAND()*2</f>
        <v>5.3609950380824944E-2</v>
      </c>
      <c r="DW13" s="5">
        <f ca="1">RAND()*2</f>
        <v>1.4459869666051723</v>
      </c>
      <c r="DX13" s="5">
        <f ca="1">RAND()*2</f>
        <v>1.719837390343935</v>
      </c>
      <c r="DY13" s="5">
        <f ca="1">RAND()*2</f>
        <v>0.93085672127848618</v>
      </c>
      <c r="DZ13" s="8">
        <f ca="1">20+(2*RAND()-1)*2</f>
        <v>21.501574661310663</v>
      </c>
      <c r="EA13" s="8">
        <f ca="1">DZ13*(1.1+0.1*(2*RAND()-1))</f>
        <v>22.427173029207204</v>
      </c>
      <c r="EB13" s="8">
        <f ca="1">EA13*(1.1+0.1*(2*RAND()-1))</f>
        <v>25.099033325811416</v>
      </c>
      <c r="EC13" s="8">
        <f ca="1">EB13*(1.1+0.1*(2*RAND()-1))</f>
        <v>27.680416156340151</v>
      </c>
      <c r="ED13" s="8">
        <f ca="1">EC13*(1.1+0.1*(2*RAND()-1))</f>
        <v>31.361167112991978</v>
      </c>
      <c r="EE13" s="5">
        <f ca="1">RAND()*2</f>
        <v>1.2202281814203411</v>
      </c>
      <c r="EF13" s="5">
        <f ca="1">RAND()*2</f>
        <v>0.53887519861409361</v>
      </c>
      <c r="EG13" s="5">
        <f ca="1">RAND()*2</f>
        <v>1.0794335322612021</v>
      </c>
      <c r="EH13" s="5">
        <f ca="1">RAND()*2</f>
        <v>1.2460429932745161</v>
      </c>
      <c r="EI13" s="5">
        <f ca="1">RAND()*2</f>
        <v>1.7856227852587647</v>
      </c>
    </row>
    <row r="14" spans="1:139">
      <c r="A14" s="2">
        <f ca="1">FLOOR(A13+10 *RAND() + 1,1)</f>
        <v>1050</v>
      </c>
      <c r="B14" s="33">
        <f ca="1">C13+(E13+F13)/24</f>
        <v>39709.651219068852</v>
      </c>
      <c r="C14" s="33">
        <f ca="1">B14+D14/24</f>
        <v>39710.269147567677</v>
      </c>
      <c r="D14" s="1">
        <f ca="1">12 + 6*(RAND()*2-1)</f>
        <v>14.830283971724992</v>
      </c>
      <c r="E14" s="1">
        <f ca="1">3+RAND()*3</f>
        <v>4.5728275240922649</v>
      </c>
      <c r="F14" s="1">
        <f ca="1">RAND()*12</f>
        <v>8.5045496438014929</v>
      </c>
      <c r="G14" s="2" t="s">
        <v>18</v>
      </c>
      <c r="H14" s="1">
        <f ca="1">AVERAGE(J14,I14)</f>
        <v>5.8270620482868054</v>
      </c>
      <c r="I14" s="7">
        <f ca="1">5+(RAND()*2-1)*2</f>
        <v>5.3394617279856194</v>
      </c>
      <c r="J14" s="7">
        <f ca="1">I14+(2*RAND()-1)*1</f>
        <v>6.3146623685879915</v>
      </c>
      <c r="K14" s="1">
        <f ca="1">AVERAGE(L14:M14)</f>
        <v>6.0224691903553875</v>
      </c>
      <c r="L14" s="7">
        <f ca="1">6+RAND()*3</f>
        <v>6.1033797469542215</v>
      </c>
      <c r="M14" s="7">
        <f ca="1">L14+(RAND()*2-1)*0.25</f>
        <v>5.9415586337565545</v>
      </c>
      <c r="N14" s="1">
        <f ca="1">AVERAGE(O14:P14)</f>
        <v>12.619385871401917</v>
      </c>
      <c r="O14" s="7">
        <f ca="1">I14*100*L14*3600/1000000</f>
        <v>11.731954525280862</v>
      </c>
      <c r="P14" s="7">
        <f ca="1">J14*100*M14*3600/1000000</f>
        <v>13.506817217522974</v>
      </c>
      <c r="Q14" s="2">
        <f>(R14+S14)/2</f>
        <v>36</v>
      </c>
      <c r="R14" s="4">
        <v>36</v>
      </c>
      <c r="S14" s="4">
        <v>36</v>
      </c>
      <c r="T14" s="3">
        <f ca="1">AVERAGE(AD14,AN14)</f>
        <v>251.5013940039639</v>
      </c>
      <c r="U14" s="3">
        <f ca="1">AVERAGE(AE14,AO14)</f>
        <v>242.34249860534399</v>
      </c>
      <c r="V14" s="3">
        <f ca="1">AVERAGE(AF14,AP14)</f>
        <v>237.92977174036224</v>
      </c>
      <c r="W14" s="3">
        <f ca="1">AVERAGE(AG14,AQ14)</f>
        <v>232.52556792268476</v>
      </c>
      <c r="X14" s="3">
        <f ca="1">AVERAGE(AH14,AR14)</f>
        <v>226.9973878370534</v>
      </c>
      <c r="Y14" s="5">
        <f ca="1">AVERAGE(AI14,AS14)</f>
        <v>23.896412981483973</v>
      </c>
      <c r="Z14" s="5">
        <f ca="1">AVERAGE(AJ14,AT14)</f>
        <v>15.21283779667306</v>
      </c>
      <c r="AA14" s="5">
        <f ca="1">AVERAGE(AK14,AU14)</f>
        <v>31.135509447985022</v>
      </c>
      <c r="AB14" s="5">
        <f ca="1">AVERAGE(AL14,AV14)</f>
        <v>36.494852104235356</v>
      </c>
      <c r="AC14" s="5">
        <f ca="1">AVERAGE(AM14,AW14)</f>
        <v>16.202945070218881</v>
      </c>
      <c r="AD14" s="8">
        <f ca="1">250+(2*RAND()-1)*50</f>
        <v>234.36589621773402</v>
      </c>
      <c r="AE14" s="8">
        <f ca="1">AD14*(0.98+0.02*(2*RAND()-1))</f>
        <v>225.40487978144796</v>
      </c>
      <c r="AF14" s="8">
        <f ca="1">AE14*(0.98+0.02*(2*RAND()-1))</f>
        <v>223.04319197651301</v>
      </c>
      <c r="AG14" s="8">
        <f ca="1">AF14*(0.98+0.02*(2*RAND()-1))</f>
        <v>220.4537346025526</v>
      </c>
      <c r="AH14" s="8">
        <f ca="1">AG14*(0.98+0.02*(2*RAND()-1))</f>
        <v>217.65214511367279</v>
      </c>
      <c r="AI14" s="5">
        <f ca="1">RAND()*50</f>
        <v>35.782016676440435</v>
      </c>
      <c r="AJ14" s="5">
        <f ca="1">RAND()*50</f>
        <v>29.983816836970909</v>
      </c>
      <c r="AK14" s="5">
        <f ca="1">RAND()*50</f>
        <v>20.448790152799347</v>
      </c>
      <c r="AL14" s="5">
        <f ca="1">RAND()*50</f>
        <v>38.891132619484466</v>
      </c>
      <c r="AM14" s="5">
        <f ca="1">RAND()*50</f>
        <v>13.210158915411263</v>
      </c>
      <c r="AN14" s="8">
        <f ca="1">250+(2*RAND()-1)*50</f>
        <v>268.63689179019377</v>
      </c>
      <c r="AO14" s="8">
        <f ca="1">AN14*(0.98+0.02*(2*RAND()-1))</f>
        <v>259.28011742924002</v>
      </c>
      <c r="AP14" s="8">
        <f ca="1">AO14*(0.98+0.02*(2*RAND()-1))</f>
        <v>252.81635150421144</v>
      </c>
      <c r="AQ14" s="8">
        <f ca="1">AP14*(0.98+0.02*(2*RAND()-1))</f>
        <v>244.59740124281691</v>
      </c>
      <c r="AR14" s="8">
        <f ca="1">AQ14*(0.98+0.02*(2*RAND()-1))</f>
        <v>236.34263056043397</v>
      </c>
      <c r="AS14" s="5">
        <f ca="1">RAND()*50</f>
        <v>12.010809286527513</v>
      </c>
      <c r="AT14" s="5">
        <f ca="1">RAND()*50</f>
        <v>0.44185875637521299</v>
      </c>
      <c r="AU14" s="5">
        <f ca="1">RAND()*50</f>
        <v>41.822228743170697</v>
      </c>
      <c r="AV14" s="5">
        <f ca="1">RAND()*50</f>
        <v>34.098571588986246</v>
      </c>
      <c r="AW14" s="5">
        <f ca="1">RAND()*50</f>
        <v>19.195731225026503</v>
      </c>
      <c r="AX14" s="3">
        <f ca="1">AVERAGE(BH14,BR14)</f>
        <v>0.90186907473095346</v>
      </c>
      <c r="AY14" s="3">
        <f ca="1">AVERAGE(BI14,BS14)</f>
        <v>0.99583807655792644</v>
      </c>
      <c r="AZ14" s="3">
        <f ca="1">AVERAGE(BJ14,BT14)</f>
        <v>1.1836624196802967</v>
      </c>
      <c r="BA14" s="3">
        <f ca="1">AVERAGE(BK14,BU14)</f>
        <v>1.2993611759291643</v>
      </c>
      <c r="BB14" s="3">
        <f ca="1">AVERAGE(BL14,BV14)</f>
        <v>1.4682617322799587</v>
      </c>
      <c r="BC14" s="5">
        <f ca="1">AVERAGE(BM14,BW14)</f>
        <v>5.0022775180629545E-2</v>
      </c>
      <c r="BD14" s="5">
        <f ca="1">AVERAGE(BN14,BX14)</f>
        <v>4.55112445980193E-2</v>
      </c>
      <c r="BE14" s="5">
        <f ca="1">AVERAGE(BO14,BY14)</f>
        <v>0.14234045206377066</v>
      </c>
      <c r="BF14" s="5">
        <f ca="1">AVERAGE(BP14,BZ14)</f>
        <v>0.17410833781426535</v>
      </c>
      <c r="BG14" s="5">
        <f ca="1">AVERAGE(BQ14,CA14)</f>
        <v>3.2128714670103475E-2</v>
      </c>
      <c r="BH14" s="8">
        <f ca="1">1+(2*RAND()-1)*0.2</f>
        <v>0.87876198083679069</v>
      </c>
      <c r="BI14" s="8">
        <f ca="1">BH14*(1.1+0.1*(2*RAND()-1))</f>
        <v>1.0285480422998849</v>
      </c>
      <c r="BJ14" s="8">
        <f ca="1">BI14*(1.1+0.1*(2*RAND()-1))</f>
        <v>1.2119653437123277</v>
      </c>
      <c r="BK14" s="8">
        <f ca="1">BJ14*(1.1+0.1*(2*RAND()-1))</f>
        <v>1.3886882703811831</v>
      </c>
      <c r="BL14" s="8">
        <f ca="1">BK14*(1.1+0.1*(2*RAND()-1))</f>
        <v>1.5756302863222205</v>
      </c>
      <c r="BM14" s="5">
        <f ca="1">RAND()*0.2</f>
        <v>3.7264276141190059E-2</v>
      </c>
      <c r="BN14" s="5">
        <f ca="1">RAND()*0.2</f>
        <v>6.1356776624025326E-2</v>
      </c>
      <c r="BO14" s="5">
        <f ca="1">RAND()*0.2</f>
        <v>0.13267871710329904</v>
      </c>
      <c r="BP14" s="5">
        <f ca="1">RAND()*0.2</f>
        <v>0.19876435304953677</v>
      </c>
      <c r="BQ14" s="5">
        <f ca="1">RAND()*0.2</f>
        <v>3.0931555903466013E-2</v>
      </c>
      <c r="BR14" s="8">
        <f ca="1">1+(2*RAND()-1)*0.2</f>
        <v>0.92497616862511622</v>
      </c>
      <c r="BS14" s="8">
        <f ca="1">BR14*(1.1+0.1*(2*RAND()-1))</f>
        <v>0.96312811081596805</v>
      </c>
      <c r="BT14" s="8">
        <f ca="1">BS14*(1.1+0.1*(2*RAND()-1))</f>
        <v>1.1553594956482656</v>
      </c>
      <c r="BU14" s="8">
        <f ca="1">BT14*(1.1+0.1*(2*RAND()-1))</f>
        <v>1.2100340814771453</v>
      </c>
      <c r="BV14" s="8">
        <f ca="1">BU14*(1.1+0.1*(2*RAND()-1))</f>
        <v>1.360893178237697</v>
      </c>
      <c r="BW14" s="5">
        <f ca="1">RAND()*0.2</f>
        <v>6.278127422006903E-2</v>
      </c>
      <c r="BX14" s="5">
        <f ca="1">RAND()*0.2</f>
        <v>2.966571257201327E-2</v>
      </c>
      <c r="BY14" s="5">
        <f ca="1">RAND()*0.2</f>
        <v>0.15200218702424229</v>
      </c>
      <c r="BZ14" s="5">
        <f ca="1">RAND()*0.2</f>
        <v>0.14945232257899393</v>
      </c>
      <c r="CA14" s="5">
        <f ca="1">RAND()*0.2</f>
        <v>3.3325873436740941E-2</v>
      </c>
      <c r="CB14" s="3">
        <f ca="1">AVERAGE(CL14,CV14)</f>
        <v>20.168532187774218</v>
      </c>
      <c r="CC14" s="3">
        <f ca="1">AVERAGE(CM14,CW14)</f>
        <v>21.262301755075868</v>
      </c>
      <c r="CD14" s="3">
        <f ca="1">AVERAGE(CN14,CX14)</f>
        <v>24.410320060608647</v>
      </c>
      <c r="CE14" s="3">
        <f ca="1">AVERAGE(CO14,CY14)</f>
        <v>25.463573741679607</v>
      </c>
      <c r="CF14" s="3">
        <f ca="1">AVERAGE(CP14,CZ14)</f>
        <v>27.695681977476934</v>
      </c>
      <c r="CG14" s="5">
        <f ca="1">AVERAGE(CQ14,DA14)</f>
        <v>0.82118697597634593</v>
      </c>
      <c r="CH14" s="5">
        <f ca="1">AVERAGE(CR14,DB14)</f>
        <v>0.76473222877017299</v>
      </c>
      <c r="CI14" s="5">
        <f ca="1">AVERAGE(CS14,DC14)</f>
        <v>0.70655117400842404</v>
      </c>
      <c r="CJ14" s="5">
        <f ca="1">AVERAGE(CT14,DD14)</f>
        <v>0.96151597243812037</v>
      </c>
      <c r="CK14" s="5">
        <f ca="1">AVERAGE(CU14,DE14)</f>
        <v>0.26671702358751248</v>
      </c>
      <c r="CL14" s="8">
        <f ca="1">20+(2*RAND()-1)*2</f>
        <v>20.415832962955811</v>
      </c>
      <c r="CM14" s="8">
        <f ca="1">CL14*(1.1+0.1*(2*RAND()-1))</f>
        <v>21.879194741196969</v>
      </c>
      <c r="CN14" s="8">
        <f ca="1">CM14*(1.1+0.1*(2*RAND()-1))</f>
        <v>26.220776335502283</v>
      </c>
      <c r="CO14" s="8">
        <f ca="1">CN14*(1.1+0.1*(2*RAND()-1))</f>
        <v>27.554598690573165</v>
      </c>
      <c r="CP14" s="8">
        <f ca="1">CO14*(1.1+0.1*(2*RAND()-1))</f>
        <v>31.174513836719481</v>
      </c>
      <c r="CQ14" s="5">
        <f ca="1">RAND()*2</f>
        <v>0.96160860033317874</v>
      </c>
      <c r="CR14" s="5">
        <f ca="1">RAND()*2</f>
        <v>0.77788774250110126</v>
      </c>
      <c r="CS14" s="5">
        <f ca="1">RAND()*2</f>
        <v>1.7147389295432802E-2</v>
      </c>
      <c r="CT14" s="5">
        <f ca="1">RAND()*2</f>
        <v>1.5563727231282809</v>
      </c>
      <c r="CU14" s="5">
        <f ca="1">RAND()*2</f>
        <v>0.42964692563739115</v>
      </c>
      <c r="CV14" s="8">
        <f ca="1">20+(2*RAND()-1)*2</f>
        <v>19.921231412592629</v>
      </c>
      <c r="CW14" s="8">
        <f ca="1">CV14*(1.1+0.1*(2*RAND()-1))</f>
        <v>20.645408768954763</v>
      </c>
      <c r="CX14" s="8">
        <f ca="1">CW14*(1.1+0.1*(2*RAND()-1))</f>
        <v>22.599863785715012</v>
      </c>
      <c r="CY14" s="8">
        <f ca="1">CX14*(1.1+0.1*(2*RAND()-1))</f>
        <v>23.372548792786048</v>
      </c>
      <c r="CZ14" s="8">
        <f ca="1">CY14*(1.1+0.1*(2*RAND()-1))</f>
        <v>24.216850118234387</v>
      </c>
      <c r="DA14" s="5">
        <f ca="1">RAND()*2</f>
        <v>0.68076535161951313</v>
      </c>
      <c r="DB14" s="5">
        <f ca="1">RAND()*2</f>
        <v>0.75157671503924472</v>
      </c>
      <c r="DC14" s="5">
        <f ca="1">RAND()*2</f>
        <v>1.3959549587214153</v>
      </c>
      <c r="DD14" s="5">
        <f ca="1">RAND()*2</f>
        <v>0.36665922174795984</v>
      </c>
      <c r="DE14" s="5">
        <f ca="1">RAND()*2</f>
        <v>0.10378712153763381</v>
      </c>
      <c r="DF14" s="10">
        <f ca="1">AVERAGE(DP14,DZ14)</f>
        <v>19.416932894187148</v>
      </c>
      <c r="DG14" s="10">
        <f ca="1">AVERAGE(DQ14,EA14)</f>
        <v>21.549740024078215</v>
      </c>
      <c r="DH14" s="10">
        <f ca="1">AVERAGE(DR14,EB14)</f>
        <v>23.126309706334411</v>
      </c>
      <c r="DI14" s="10">
        <f ca="1">AVERAGE(DS14,EC14)</f>
        <v>25.739310385977092</v>
      </c>
      <c r="DJ14" s="10">
        <f ca="1">AVERAGE(DT14,ED14)</f>
        <v>26.39102985805479</v>
      </c>
      <c r="DK14" s="5">
        <f ca="1">AVERAGE(DU14,EE14)</f>
        <v>1.4382502463189266</v>
      </c>
      <c r="DL14" s="5">
        <f ca="1">AVERAGE(DV14,EF14)</f>
        <v>0.87150462943671991</v>
      </c>
      <c r="DM14" s="5">
        <f ca="1">AVERAGE(DW14,EG14)</f>
        <v>1.1747017190428914</v>
      </c>
      <c r="DN14" s="5">
        <f ca="1">AVERAGE(DX14,EH14)</f>
        <v>0.95352758166450258</v>
      </c>
      <c r="DO14" s="5">
        <f ca="1">AVERAGE(DY14,EI14)</f>
        <v>0.766378855674269</v>
      </c>
      <c r="DP14" s="8">
        <f ca="1">20+(2*RAND()-1)*2</f>
        <v>20.798907064975715</v>
      </c>
      <c r="DQ14" s="8">
        <f ca="1">DP14*(1.1+0.1*(2*RAND()-1))</f>
        <v>22.415783362059454</v>
      </c>
      <c r="DR14" s="8">
        <f ca="1">DQ14*(1.1+0.1*(2*RAND()-1))</f>
        <v>23.622553108976298</v>
      </c>
      <c r="DS14" s="8">
        <f ca="1">DR14*(1.1+0.1*(2*RAND()-1))</f>
        <v>27.581168242456013</v>
      </c>
      <c r="DT14" s="8">
        <f ca="1">DS14*(1.1+0.1*(2*RAND()-1))</f>
        <v>27.700528889472956</v>
      </c>
      <c r="DU14" s="5">
        <f ca="1">RAND()*2</f>
        <v>1.2831139930876096</v>
      </c>
      <c r="DV14" s="5">
        <f ca="1">RAND()*2</f>
        <v>1.0107923384344759</v>
      </c>
      <c r="DW14" s="5">
        <f ca="1">RAND()*2</f>
        <v>0.97796717573581038</v>
      </c>
      <c r="DX14" s="5">
        <f ca="1">RAND()*2</f>
        <v>0.84306033672220337</v>
      </c>
      <c r="DY14" s="5">
        <f ca="1">RAND()*2</f>
        <v>0.43746610940670694</v>
      </c>
      <c r="DZ14" s="8">
        <f ca="1">20+(2*RAND()-1)*2</f>
        <v>18.034958723398578</v>
      </c>
      <c r="EA14" s="8">
        <f ca="1">DZ14*(1.1+0.1*(2*RAND()-1))</f>
        <v>20.683696686096976</v>
      </c>
      <c r="EB14" s="8">
        <f ca="1">EA14*(1.1+0.1*(2*RAND()-1))</f>
        <v>22.630066303692519</v>
      </c>
      <c r="EC14" s="8">
        <f ca="1">EB14*(1.1+0.1*(2*RAND()-1))</f>
        <v>23.897452529498171</v>
      </c>
      <c r="ED14" s="8">
        <f ca="1">EC14*(1.1+0.1*(2*RAND()-1))</f>
        <v>25.081530826636623</v>
      </c>
      <c r="EE14" s="5">
        <f ca="1">RAND()*2</f>
        <v>1.5933864995502436</v>
      </c>
      <c r="EF14" s="5">
        <f ca="1">RAND()*2</f>
        <v>0.73221692043896391</v>
      </c>
      <c r="EG14" s="5">
        <f ca="1">RAND()*2</f>
        <v>1.3714362623499725</v>
      </c>
      <c r="EH14" s="5">
        <f ca="1">RAND()*2</f>
        <v>1.0639948266068018</v>
      </c>
      <c r="EI14" s="5">
        <f ca="1">RAND()*2</f>
        <v>1.0952916019418311</v>
      </c>
    </row>
    <row r="15" spans="1:139">
      <c r="A15" s="2">
        <f ca="1">FLOOR(A14+10 *RAND() + 1,1)</f>
        <v>1059</v>
      </c>
      <c r="B15" s="33">
        <f ca="1">C14+(E14+F14)/24</f>
        <v>39710.814038283002</v>
      </c>
      <c r="C15" s="33">
        <f ca="1">B15+D15/24</f>
        <v>39711.402410022914</v>
      </c>
      <c r="D15" s="1">
        <f ca="1">12 + 6*(RAND()*2-1)</f>
        <v>14.120921757818799</v>
      </c>
      <c r="E15" s="1">
        <f ca="1">3+RAND()*3</f>
        <v>5.8833100513484498</v>
      </c>
      <c r="F15" s="1">
        <f ca="1">RAND()*12</f>
        <v>9.8684552202091602</v>
      </c>
      <c r="G15" s="2" t="s">
        <v>17</v>
      </c>
      <c r="H15" s="1">
        <f ca="1">AVERAGE(J15,I15)</f>
        <v>4.3643330706608197</v>
      </c>
      <c r="I15" s="7">
        <f ca="1">5+(RAND()*2-1)*2</f>
        <v>4.3791391507256527</v>
      </c>
      <c r="J15" s="7">
        <f ca="1">I15+(2*RAND()-1)*1</f>
        <v>4.3495269905959875</v>
      </c>
      <c r="K15" s="1">
        <f ca="1">AVERAGE(L15:M15)</f>
        <v>7.0084471784213962</v>
      </c>
      <c r="L15" s="7">
        <f ca="1">6+RAND()*3</f>
        <v>7.0638394328875833</v>
      </c>
      <c r="M15" s="7">
        <f ca="1">L15+(RAND()*2-1)*0.25</f>
        <v>6.9530549239552091</v>
      </c>
      <c r="N15" s="1">
        <f ca="1">AVERAGE(O15:P15)</f>
        <v>11.011686457290701</v>
      </c>
      <c r="O15" s="7">
        <f ca="1">I15*100*L15*3600/1000000</f>
        <v>11.136072893399175</v>
      </c>
      <c r="P15" s="7">
        <f ca="1">J15*100*M15*3600/1000000</f>
        <v>10.887300021182224</v>
      </c>
      <c r="Q15" s="2">
        <f>(R15+S15)/2</f>
        <v>36</v>
      </c>
      <c r="R15" s="4">
        <v>36</v>
      </c>
      <c r="S15" s="4">
        <v>36</v>
      </c>
      <c r="T15" s="3">
        <f ca="1">AVERAGE(AD15,AN15)</f>
        <v>248.60352415823442</v>
      </c>
      <c r="U15" s="3">
        <f ca="1">AVERAGE(AE15,AO15)</f>
        <v>243.69114439279832</v>
      </c>
      <c r="V15" s="3">
        <f ca="1">AVERAGE(AF15,AP15)</f>
        <v>236.89962161875056</v>
      </c>
      <c r="W15" s="3">
        <f ca="1">AVERAGE(AG15,AQ15)</f>
        <v>233.46514008009041</v>
      </c>
      <c r="X15" s="3">
        <f ca="1">AVERAGE(AH15,AR15)</f>
        <v>226.47672254952744</v>
      </c>
      <c r="Y15" s="5">
        <f ca="1">AVERAGE(AI15,AS15)</f>
        <v>7.5777112202031649</v>
      </c>
      <c r="Z15" s="5">
        <f ca="1">AVERAGE(AJ15,AT15)</f>
        <v>12.171027251367361</v>
      </c>
      <c r="AA15" s="5">
        <f ca="1">AVERAGE(AK15,AU15)</f>
        <v>15.069361586751768</v>
      </c>
      <c r="AB15" s="5">
        <f ca="1">AVERAGE(AL15,AV15)</f>
        <v>18.495086173364506</v>
      </c>
      <c r="AC15" s="5">
        <f ca="1">AVERAGE(AM15,AW15)</f>
        <v>23.195094468412748</v>
      </c>
      <c r="AD15" s="8">
        <f ca="1">250+(2*RAND()-1)*50</f>
        <v>295.78005278711271</v>
      </c>
      <c r="AE15" s="8">
        <f ca="1">AD15*(0.98+0.02*(2*RAND()-1))</f>
        <v>291.97172283144351</v>
      </c>
      <c r="AF15" s="8">
        <f ca="1">AE15*(0.98+0.02*(2*RAND()-1))</f>
        <v>281.39639725216364</v>
      </c>
      <c r="AG15" s="8">
        <f ca="1">AF15*(0.98+0.02*(2*RAND()-1))</f>
        <v>276.43986731413281</v>
      </c>
      <c r="AH15" s="8">
        <f ca="1">AG15*(0.98+0.02*(2*RAND()-1))</f>
        <v>266.31051995359127</v>
      </c>
      <c r="AI15" s="5">
        <f ca="1">RAND()*50</f>
        <v>1.8623355934439534</v>
      </c>
      <c r="AJ15" s="5">
        <f ca="1">RAND()*50</f>
        <v>9.6569536859742566</v>
      </c>
      <c r="AK15" s="5">
        <f ca="1">RAND()*50</f>
        <v>27.293976821205103</v>
      </c>
      <c r="AL15" s="5">
        <f ca="1">RAND()*50</f>
        <v>11.92941977779558</v>
      </c>
      <c r="AM15" s="5">
        <f ca="1">RAND()*50</f>
        <v>34.168172013924369</v>
      </c>
      <c r="AN15" s="8">
        <f ca="1">250+(2*RAND()-1)*50</f>
        <v>201.42699552935613</v>
      </c>
      <c r="AO15" s="8">
        <f ca="1">AN15*(0.98+0.02*(2*RAND()-1))</f>
        <v>195.41056595415313</v>
      </c>
      <c r="AP15" s="8">
        <f ca="1">AO15*(0.98+0.02*(2*RAND()-1))</f>
        <v>192.40284598533748</v>
      </c>
      <c r="AQ15" s="8">
        <f ca="1">AP15*(0.98+0.02*(2*RAND()-1))</f>
        <v>190.49041284604797</v>
      </c>
      <c r="AR15" s="8">
        <f ca="1">AQ15*(0.98+0.02*(2*RAND()-1))</f>
        <v>186.64292514546361</v>
      </c>
      <c r="AS15" s="5">
        <f ca="1">RAND()*50</f>
        <v>13.293086846962376</v>
      </c>
      <c r="AT15" s="5">
        <f ca="1">RAND()*50</f>
        <v>14.685100816760466</v>
      </c>
      <c r="AU15" s="5">
        <f ca="1">RAND()*50</f>
        <v>2.8447463522984329</v>
      </c>
      <c r="AV15" s="5">
        <f ca="1">RAND()*50</f>
        <v>25.060752568933431</v>
      </c>
      <c r="AW15" s="5">
        <f ca="1">RAND()*50</f>
        <v>12.222016922901124</v>
      </c>
      <c r="AX15" s="3">
        <f ca="1">AVERAGE(BH15,BR15)</f>
        <v>1.0859410621716268</v>
      </c>
      <c r="AY15" s="3">
        <f ca="1">AVERAGE(BI15,BS15)</f>
        <v>1.2311570510316496</v>
      </c>
      <c r="AZ15" s="3">
        <f ca="1">AVERAGE(BJ15,BT15)</f>
        <v>1.3609390386197147</v>
      </c>
      <c r="BA15" s="3">
        <f ca="1">AVERAGE(BK15,BU15)</f>
        <v>1.458215769460721</v>
      </c>
      <c r="BB15" s="3">
        <f ca="1">AVERAGE(BL15,BV15)</f>
        <v>1.6528455469170333</v>
      </c>
      <c r="BC15" s="5">
        <f ca="1">AVERAGE(BM15,BW15)</f>
        <v>0.12515235883561152</v>
      </c>
      <c r="BD15" s="5">
        <f ca="1">AVERAGE(BN15,BX15)</f>
        <v>5.6619829105952979E-2</v>
      </c>
      <c r="BE15" s="5">
        <f ca="1">AVERAGE(BO15,BY15)</f>
        <v>3.9554005197805428E-2</v>
      </c>
      <c r="BF15" s="5">
        <f ca="1">AVERAGE(BP15,BZ15)</f>
        <v>9.7243822086184345E-2</v>
      </c>
      <c r="BG15" s="5">
        <f ca="1">AVERAGE(BQ15,CA15)</f>
        <v>0.10983911568014015</v>
      </c>
      <c r="BH15" s="8">
        <f ca="1">1+(2*RAND()-1)*0.2</f>
        <v>1.0752853235542763</v>
      </c>
      <c r="BI15" s="8">
        <f ca="1">BH15*(1.1+0.1*(2*RAND()-1))</f>
        <v>1.1808364348117104</v>
      </c>
      <c r="BJ15" s="8">
        <f ca="1">BI15*(1.1+0.1*(2*RAND()-1))</f>
        <v>1.2423169259402975</v>
      </c>
      <c r="BK15" s="8">
        <f ca="1">BJ15*(1.1+0.1*(2*RAND()-1))</f>
        <v>1.2783353733778435</v>
      </c>
      <c r="BL15" s="8">
        <f ca="1">BK15*(1.1+0.1*(2*RAND()-1))</f>
        <v>1.3884236408594299</v>
      </c>
      <c r="BM15" s="5">
        <f ca="1">RAND()*0.2</f>
        <v>5.9729664905075142E-2</v>
      </c>
      <c r="BN15" s="5">
        <f ca="1">RAND()*0.2</f>
        <v>4.1716950241618991E-2</v>
      </c>
      <c r="BO15" s="5">
        <f ca="1">RAND()*0.2</f>
        <v>6.1110499699048228E-2</v>
      </c>
      <c r="BP15" s="5">
        <f ca="1">RAND()*0.2</f>
        <v>3.0128038650786594E-2</v>
      </c>
      <c r="BQ15" s="5">
        <f ca="1">RAND()*0.2</f>
        <v>8.6613616691177245E-2</v>
      </c>
      <c r="BR15" s="8">
        <f ca="1">1+(2*RAND()-1)*0.2</f>
        <v>1.0965968007889773</v>
      </c>
      <c r="BS15" s="8">
        <f ca="1">BR15*(1.1+0.1*(2*RAND()-1))</f>
        <v>1.2814776672515888</v>
      </c>
      <c r="BT15" s="8">
        <f ca="1">BS15*(1.1+0.1*(2*RAND()-1))</f>
        <v>1.4795611512991318</v>
      </c>
      <c r="BU15" s="8">
        <f ca="1">BT15*(1.1+0.1*(2*RAND()-1))</f>
        <v>1.6380961655435986</v>
      </c>
      <c r="BV15" s="8">
        <f ca="1">BU15*(1.1+0.1*(2*RAND()-1))</f>
        <v>1.9172674529746367</v>
      </c>
      <c r="BW15" s="5">
        <f ca="1">RAND()*0.2</f>
        <v>0.19057505276614789</v>
      </c>
      <c r="BX15" s="5">
        <f ca="1">RAND()*0.2</f>
        <v>7.1522707970286967E-2</v>
      </c>
      <c r="BY15" s="5">
        <f ca="1">RAND()*0.2</f>
        <v>1.7997510696562635E-2</v>
      </c>
      <c r="BZ15" s="5">
        <f ca="1">RAND()*0.2</f>
        <v>0.1643596055215821</v>
      </c>
      <c r="CA15" s="5">
        <f ca="1">RAND()*0.2</f>
        <v>0.13306461466910308</v>
      </c>
      <c r="CB15" s="3">
        <f ca="1">AVERAGE(CL15,CV15)</f>
        <v>19.696742884608518</v>
      </c>
      <c r="CC15" s="3">
        <f ca="1">AVERAGE(CM15,CW15)</f>
        <v>21.528731477232277</v>
      </c>
      <c r="CD15" s="3">
        <f ca="1">AVERAGE(CN15,CX15)</f>
        <v>22.126598240821686</v>
      </c>
      <c r="CE15" s="3">
        <f ca="1">AVERAGE(CO15,CY15)</f>
        <v>24.592801794227711</v>
      </c>
      <c r="CF15" s="3">
        <f ca="1">AVERAGE(CP15,CZ15)</f>
        <v>26.687933178054735</v>
      </c>
      <c r="CG15" s="5">
        <f ca="1">AVERAGE(CQ15,DA15)</f>
        <v>0.37288244376570834</v>
      </c>
      <c r="CH15" s="5">
        <f ca="1">AVERAGE(CR15,DB15)</f>
        <v>1.5244929240301499</v>
      </c>
      <c r="CI15" s="5">
        <f ca="1">AVERAGE(CS15,DC15)</f>
        <v>1.2836066373908706</v>
      </c>
      <c r="CJ15" s="5">
        <f ca="1">AVERAGE(CT15,DD15)</f>
        <v>1.5376486754627754</v>
      </c>
      <c r="CK15" s="5">
        <f ca="1">AVERAGE(CU15,DE15)</f>
        <v>0.89513540189266472</v>
      </c>
      <c r="CL15" s="8">
        <f ca="1">20+(2*RAND()-1)*2</f>
        <v>18.648105163892531</v>
      </c>
      <c r="CM15" s="8">
        <f ca="1">CL15*(1.1+0.1*(2*RAND()-1))</f>
        <v>18.845277629002197</v>
      </c>
      <c r="CN15" s="8">
        <f ca="1">CM15*(1.1+0.1*(2*RAND()-1))</f>
        <v>19.238308310254631</v>
      </c>
      <c r="CO15" s="8">
        <f ca="1">CN15*(1.1+0.1*(2*RAND()-1))</f>
        <v>21.708942484568237</v>
      </c>
      <c r="CP15" s="8">
        <f ca="1">CO15*(1.1+0.1*(2*RAND()-1))</f>
        <v>22.210287666734644</v>
      </c>
      <c r="CQ15" s="5">
        <f ca="1">RAND()*2</f>
        <v>0.25342317684236981</v>
      </c>
      <c r="CR15" s="5">
        <f ca="1">RAND()*2</f>
        <v>1.0741618952268994</v>
      </c>
      <c r="CS15" s="5">
        <f ca="1">RAND()*2</f>
        <v>0.9450197349116003</v>
      </c>
      <c r="CT15" s="5">
        <f ca="1">RAND()*2</f>
        <v>1.9772076167571129</v>
      </c>
      <c r="CU15" s="5">
        <f ca="1">RAND()*2</f>
        <v>1.6506187848238678</v>
      </c>
      <c r="CV15" s="8">
        <f ca="1">20+(2*RAND()-1)*2</f>
        <v>20.745380605324502</v>
      </c>
      <c r="CW15" s="8">
        <f ca="1">CV15*(1.1+0.1*(2*RAND()-1))</f>
        <v>24.212185325462361</v>
      </c>
      <c r="CX15" s="8">
        <f ca="1">CW15*(1.1+0.1*(2*RAND()-1))</f>
        <v>25.014888171388741</v>
      </c>
      <c r="CY15" s="8">
        <f ca="1">CX15*(1.1+0.1*(2*RAND()-1))</f>
        <v>27.476661103887189</v>
      </c>
      <c r="CZ15" s="8">
        <f ca="1">CY15*(1.1+0.1*(2*RAND()-1))</f>
        <v>31.165578689374826</v>
      </c>
      <c r="DA15" s="5">
        <f ca="1">RAND()*2</f>
        <v>0.49234171068904686</v>
      </c>
      <c r="DB15" s="5">
        <f ca="1">RAND()*2</f>
        <v>1.9748239528334004</v>
      </c>
      <c r="DC15" s="5">
        <f ca="1">RAND()*2</f>
        <v>1.6221935398701408</v>
      </c>
      <c r="DD15" s="5">
        <f ca="1">RAND()*2</f>
        <v>1.0980897341684379</v>
      </c>
      <c r="DE15" s="5">
        <f ca="1">RAND()*2</f>
        <v>0.13965201896146162</v>
      </c>
      <c r="DF15" s="10">
        <f ca="1">AVERAGE(DP15,DZ15)</f>
        <v>19.858745952406707</v>
      </c>
      <c r="DG15" s="10">
        <f ca="1">AVERAGE(DQ15,EA15)</f>
        <v>20.65364968238152</v>
      </c>
      <c r="DH15" s="10">
        <f ca="1">AVERAGE(DR15,EB15)</f>
        <v>24.046248561622015</v>
      </c>
      <c r="DI15" s="10">
        <f ca="1">AVERAGE(DS15,EC15)</f>
        <v>26.120213690258606</v>
      </c>
      <c r="DJ15" s="10">
        <f ca="1">AVERAGE(DT15,ED15)</f>
        <v>29.651858702662906</v>
      </c>
      <c r="DK15" s="5">
        <f ca="1">AVERAGE(DU15,EE15)</f>
        <v>0.91608364818685595</v>
      </c>
      <c r="DL15" s="5">
        <f ca="1">AVERAGE(DV15,EF15)</f>
        <v>0.70307770664705194</v>
      </c>
      <c r="DM15" s="5">
        <f ca="1">AVERAGE(DW15,EG15)</f>
        <v>0.97152128654994807</v>
      </c>
      <c r="DN15" s="5">
        <f ca="1">AVERAGE(DX15,EH15)</f>
        <v>0.60298222801723167</v>
      </c>
      <c r="DO15" s="5">
        <f ca="1">AVERAGE(DY15,EI15)</f>
        <v>0.77097593385217111</v>
      </c>
      <c r="DP15" s="8">
        <f ca="1">20+(2*RAND()-1)*2</f>
        <v>18.655935572653025</v>
      </c>
      <c r="DQ15" s="8">
        <f ca="1">DP15*(1.1+0.1*(2*RAND()-1))</f>
        <v>19.033060261727137</v>
      </c>
      <c r="DR15" s="8">
        <f ca="1">DQ15*(1.1+0.1*(2*RAND()-1))</f>
        <v>21.71939600951065</v>
      </c>
      <c r="DS15" s="8">
        <f ca="1">DR15*(1.1+0.1*(2*RAND()-1))</f>
        <v>25.022883691275528</v>
      </c>
      <c r="DT15" s="8">
        <f ca="1">DS15*(1.1+0.1*(2*RAND()-1))</f>
        <v>27.762064550981535</v>
      </c>
      <c r="DU15" s="5">
        <f ca="1">RAND()*2</f>
        <v>0.96266504783004336</v>
      </c>
      <c r="DV15" s="5">
        <f ca="1">RAND()*2</f>
        <v>3.731947182577855E-2</v>
      </c>
      <c r="DW15" s="5">
        <f ca="1">RAND()*2</f>
        <v>0.50760898976320545</v>
      </c>
      <c r="DX15" s="5">
        <f ca="1">RAND()*2</f>
        <v>4.4359702512681842E-3</v>
      </c>
      <c r="DY15" s="5">
        <f ca="1">RAND()*2</f>
        <v>1.5085278820071046E-2</v>
      </c>
      <c r="DZ15" s="8">
        <f ca="1">20+(2*RAND()-1)*2</f>
        <v>21.061556332160393</v>
      </c>
      <c r="EA15" s="8">
        <f ca="1">DZ15*(1.1+0.1*(2*RAND()-1))</f>
        <v>22.274239103035907</v>
      </c>
      <c r="EB15" s="8">
        <f ca="1">EA15*(1.1+0.1*(2*RAND()-1))</f>
        <v>26.373101113733384</v>
      </c>
      <c r="EC15" s="8">
        <f ca="1">EB15*(1.1+0.1*(2*RAND()-1))</f>
        <v>27.217543689241683</v>
      </c>
      <c r="ED15" s="8">
        <f ca="1">EC15*(1.1+0.1*(2*RAND()-1))</f>
        <v>31.541652854344278</v>
      </c>
      <c r="EE15" s="5">
        <f ca="1">RAND()*2</f>
        <v>0.86950224854366853</v>
      </c>
      <c r="EF15" s="5">
        <f ca="1">RAND()*2</f>
        <v>1.3688359414683253</v>
      </c>
      <c r="EG15" s="5">
        <f ca="1">RAND()*2</f>
        <v>1.4354335833366907</v>
      </c>
      <c r="EH15" s="5">
        <f ca="1">RAND()*2</f>
        <v>1.2015284857831952</v>
      </c>
      <c r="EI15" s="5">
        <f ca="1">RAND()*2</f>
        <v>1.5268665888842712</v>
      </c>
    </row>
    <row r="16" spans="1:139">
      <c r="A16" s="2">
        <f ca="1">FLOOR(A15+10 *RAND() + 1,1)</f>
        <v>1066</v>
      </c>
      <c r="B16" s="33">
        <f ca="1">C15+(E15+F15)/24</f>
        <v>39712.058733575897</v>
      </c>
      <c r="C16" s="33">
        <f ca="1">B16+D16/24</f>
        <v>39712.776165743315</v>
      </c>
      <c r="D16" s="1">
        <f ca="1">12 + 6*(RAND()*2-1)</f>
        <v>17.218372018098911</v>
      </c>
      <c r="E16" s="1">
        <f ca="1">3+RAND()*3</f>
        <v>5.4821661232969738</v>
      </c>
      <c r="F16" s="1">
        <f ca="1">RAND()*12</f>
        <v>4.4497679583604546</v>
      </c>
      <c r="G16" s="2" t="s">
        <v>17</v>
      </c>
      <c r="H16" s="1">
        <f ca="1">AVERAGE(J16,I16)</f>
        <v>6.636902090591815</v>
      </c>
      <c r="I16" s="7">
        <f ca="1">5+(RAND()*2-1)*2</f>
        <v>6.1788641229654644</v>
      </c>
      <c r="J16" s="7">
        <f ca="1">I16+(2*RAND()-1)*1</f>
        <v>7.0949400582181656</v>
      </c>
      <c r="K16" s="1">
        <f ca="1">AVERAGE(L16:M16)</f>
        <v>6.2964373756081677</v>
      </c>
      <c r="L16" s="7">
        <f ca="1">6+RAND()*3</f>
        <v>6.2606156023415087</v>
      </c>
      <c r="M16" s="7">
        <f ca="1">L16+(RAND()*2-1)*0.25</f>
        <v>6.3322591488748259</v>
      </c>
      <c r="N16" s="1">
        <f ca="1">AVERAGE(O16:P16)</f>
        <v>15.049888600924124</v>
      </c>
      <c r="O16" s="7">
        <f ca="1">I16*100*L16*3600/1000000</f>
        <v>13.926057527874878</v>
      </c>
      <c r="P16" s="7">
        <f ca="1">J16*100*M16*3600/1000000</f>
        <v>16.17371967397337</v>
      </c>
      <c r="Q16" s="2">
        <f>(R16+S16)/2</f>
        <v>36</v>
      </c>
      <c r="R16" s="4">
        <v>36</v>
      </c>
      <c r="S16" s="4">
        <v>36</v>
      </c>
      <c r="T16" s="3">
        <f ca="1">AVERAGE(AD16,AN16)</f>
        <v>224.96858519393732</v>
      </c>
      <c r="U16" s="3">
        <f ca="1">AVERAGE(AE16,AO16)</f>
        <v>220.40620156876469</v>
      </c>
      <c r="V16" s="3">
        <f ca="1">AVERAGE(AF16,AP16)</f>
        <v>217.35309957974266</v>
      </c>
      <c r="W16" s="3">
        <f ca="1">AVERAGE(AG16,AQ16)</f>
        <v>211.81884983306935</v>
      </c>
      <c r="X16" s="3">
        <f ca="1">AVERAGE(AH16,AR16)</f>
        <v>207.00089531563802</v>
      </c>
      <c r="Y16" s="5">
        <f ca="1">AVERAGE(AI16,AS16)</f>
        <v>25.568708775277617</v>
      </c>
      <c r="Z16" s="5">
        <f ca="1">AVERAGE(AJ16,AT16)</f>
        <v>31.964381999045191</v>
      </c>
      <c r="AA16" s="5">
        <f ca="1">AVERAGE(AK16,AU16)</f>
        <v>21.380103749065508</v>
      </c>
      <c r="AB16" s="5">
        <f ca="1">AVERAGE(AL16,AV16)</f>
        <v>9.8563186645196588</v>
      </c>
      <c r="AC16" s="5">
        <f ca="1">AVERAGE(AM16,AW16)</f>
        <v>43.132748235532063</v>
      </c>
      <c r="AD16" s="8">
        <f ca="1">250+(2*RAND()-1)*50</f>
        <v>210.25858537316554</v>
      </c>
      <c r="AE16" s="8">
        <f ca="1">AD16*(0.98+0.02*(2*RAND()-1))</f>
        <v>209.30761312740657</v>
      </c>
      <c r="AF16" s="8">
        <f ca="1">AE16*(0.98+0.02*(2*RAND()-1))</f>
        <v>203.66178396255449</v>
      </c>
      <c r="AG16" s="8">
        <f ca="1">AF16*(0.98+0.02*(2*RAND()-1))</f>
        <v>200.88564533509086</v>
      </c>
      <c r="AH16" s="8">
        <f ca="1">AG16*(0.98+0.02*(2*RAND()-1))</f>
        <v>198.76154136032523</v>
      </c>
      <c r="AI16" s="5">
        <f ca="1">RAND()*50</f>
        <v>28.704661599684613</v>
      </c>
      <c r="AJ16" s="5">
        <f ca="1">RAND()*50</f>
        <v>14.176713290798437</v>
      </c>
      <c r="AK16" s="5">
        <f ca="1">RAND()*50</f>
        <v>29.692592494424662</v>
      </c>
      <c r="AL16" s="5">
        <f ca="1">RAND()*50</f>
        <v>11.094944310194776</v>
      </c>
      <c r="AM16" s="5">
        <f ca="1">RAND()*50</f>
        <v>45.691692079000845</v>
      </c>
      <c r="AN16" s="8">
        <f ca="1">250+(2*RAND()-1)*50</f>
        <v>239.67858501470909</v>
      </c>
      <c r="AO16" s="8">
        <f ca="1">AN16*(0.98+0.02*(2*RAND()-1))</f>
        <v>231.50479001012283</v>
      </c>
      <c r="AP16" s="8">
        <f ca="1">AO16*(0.98+0.02*(2*RAND()-1))</f>
        <v>231.04441519693086</v>
      </c>
      <c r="AQ16" s="8">
        <f ca="1">AP16*(0.98+0.02*(2*RAND()-1))</f>
        <v>222.75205433104784</v>
      </c>
      <c r="AR16" s="8">
        <f ca="1">AQ16*(0.98+0.02*(2*RAND()-1))</f>
        <v>215.24024927095081</v>
      </c>
      <c r="AS16" s="5">
        <f ca="1">RAND()*50</f>
        <v>22.432755950870622</v>
      </c>
      <c r="AT16" s="5">
        <f ca="1">RAND()*50</f>
        <v>49.752050707291943</v>
      </c>
      <c r="AU16" s="5">
        <f ca="1">RAND()*50</f>
        <v>13.067615003706356</v>
      </c>
      <c r="AV16" s="5">
        <f ca="1">RAND()*50</f>
        <v>8.6176930188445411</v>
      </c>
      <c r="AW16" s="5">
        <f ca="1">RAND()*50</f>
        <v>40.57380439206328</v>
      </c>
      <c r="AX16" s="3">
        <f ca="1">AVERAGE(BH16,BR16)</f>
        <v>0.92243689475493396</v>
      </c>
      <c r="AY16" s="3">
        <f ca="1">AVERAGE(BI16,BS16)</f>
        <v>1.0250301457877438</v>
      </c>
      <c r="AZ16" s="3">
        <f ca="1">AVERAGE(BJ16,BT16)</f>
        <v>1.1160642983608078</v>
      </c>
      <c r="BA16" s="3">
        <f ca="1">AVERAGE(BK16,BU16)</f>
        <v>1.204264511318361</v>
      </c>
      <c r="BB16" s="3">
        <f ca="1">AVERAGE(BL16,BV16)</f>
        <v>1.3357125775565286</v>
      </c>
      <c r="BC16" s="5">
        <f ca="1">AVERAGE(BM16,BW16)</f>
        <v>0.15477452633563751</v>
      </c>
      <c r="BD16" s="5">
        <f ca="1">AVERAGE(BN16,BX16)</f>
        <v>6.6164682786191614E-2</v>
      </c>
      <c r="BE16" s="5">
        <f ca="1">AVERAGE(BO16,BY16)</f>
        <v>0.15527070440226487</v>
      </c>
      <c r="BF16" s="5">
        <f ca="1">AVERAGE(BP16,BZ16)</f>
        <v>0.10532450667075646</v>
      </c>
      <c r="BG16" s="5">
        <f ca="1">AVERAGE(BQ16,CA16)</f>
        <v>7.0405822519548522E-2</v>
      </c>
      <c r="BH16" s="8">
        <f ca="1">1+(2*RAND()-1)*0.2</f>
        <v>0.92064404489483598</v>
      </c>
      <c r="BI16" s="8">
        <f ca="1">BH16*(1.1+0.1*(2*RAND()-1))</f>
        <v>1.0804313068333162</v>
      </c>
      <c r="BJ16" s="8">
        <f ca="1">BI16*(1.1+0.1*(2*RAND()-1))</f>
        <v>1.238375473370142</v>
      </c>
      <c r="BK16" s="8">
        <f ca="1">BJ16*(1.1+0.1*(2*RAND()-1))</f>
        <v>1.2445084291185895</v>
      </c>
      <c r="BL16" s="8">
        <f ca="1">BK16*(1.1+0.1*(2*RAND()-1))</f>
        <v>1.4447509032393808</v>
      </c>
      <c r="BM16" s="5">
        <f ca="1">RAND()*0.2</f>
        <v>0.19139840049236631</v>
      </c>
      <c r="BN16" s="5">
        <f ca="1">RAND()*0.2</f>
        <v>2.3441371356515896E-2</v>
      </c>
      <c r="BO16" s="5">
        <f ca="1">RAND()*0.2</f>
        <v>0.19844699203914634</v>
      </c>
      <c r="BP16" s="5">
        <f ca="1">RAND()*0.2</f>
        <v>6.7288972019097323E-2</v>
      </c>
      <c r="BQ16" s="5">
        <f ca="1">RAND()*0.2</f>
        <v>0.13265795917150278</v>
      </c>
      <c r="BR16" s="8">
        <f ca="1">1+(2*RAND()-1)*0.2</f>
        <v>0.92422974461503205</v>
      </c>
      <c r="BS16" s="8">
        <f ca="1">BR16*(1.1+0.1*(2*RAND()-1))</f>
        <v>0.96962898474217152</v>
      </c>
      <c r="BT16" s="8">
        <f ca="1">BS16*(1.1+0.1*(2*RAND()-1))</f>
        <v>0.99375312335147359</v>
      </c>
      <c r="BU16" s="8">
        <f ca="1">BT16*(1.1+0.1*(2*RAND()-1))</f>
        <v>1.1640205935181325</v>
      </c>
      <c r="BV16" s="8">
        <f ca="1">BU16*(1.1+0.1*(2*RAND()-1))</f>
        <v>1.2266742518736764</v>
      </c>
      <c r="BW16" s="5">
        <f ca="1">RAND()*0.2</f>
        <v>0.11815065217890873</v>
      </c>
      <c r="BX16" s="5">
        <f ca="1">RAND()*0.2</f>
        <v>0.10888799421586733</v>
      </c>
      <c r="BY16" s="5">
        <f ca="1">RAND()*0.2</f>
        <v>0.11209441676538341</v>
      </c>
      <c r="BZ16" s="5">
        <f ca="1">RAND()*0.2</f>
        <v>0.14336004132241562</v>
      </c>
      <c r="CA16" s="5">
        <f ca="1">RAND()*0.2</f>
        <v>8.1536858675942629E-3</v>
      </c>
      <c r="CB16" s="3">
        <f ca="1">AVERAGE(CL16,CV16)</f>
        <v>20.225370752662201</v>
      </c>
      <c r="CC16" s="3">
        <f ca="1">AVERAGE(CM16,CW16)</f>
        <v>22.87357815683314</v>
      </c>
      <c r="CD16" s="3">
        <f ca="1">AVERAGE(CN16,CX16)</f>
        <v>24.162999659566189</v>
      </c>
      <c r="CE16" s="3">
        <f ca="1">AVERAGE(CO16,CY16)</f>
        <v>27.489552787823396</v>
      </c>
      <c r="CF16" s="3">
        <f ca="1">AVERAGE(CP16,CZ16)</f>
        <v>31.086399779603468</v>
      </c>
      <c r="CG16" s="5">
        <f ca="1">AVERAGE(CQ16,DA16)</f>
        <v>0.96717074388640523</v>
      </c>
      <c r="CH16" s="5">
        <f ca="1">AVERAGE(CR16,DB16)</f>
        <v>0.42791341070807598</v>
      </c>
      <c r="CI16" s="5">
        <f ca="1">AVERAGE(CS16,DC16)</f>
        <v>1.2380444493949219</v>
      </c>
      <c r="CJ16" s="5">
        <f ca="1">AVERAGE(CT16,DD16)</f>
        <v>0.84679465543609278</v>
      </c>
      <c r="CK16" s="5">
        <f ca="1">AVERAGE(CU16,DE16)</f>
        <v>1.3578106627925415</v>
      </c>
      <c r="CL16" s="8">
        <f ca="1">20+(2*RAND()-1)*2</f>
        <v>21.619756978246361</v>
      </c>
      <c r="CM16" s="8">
        <f ca="1">CL16*(1.1+0.1*(2*RAND()-1))</f>
        <v>24.172481441457307</v>
      </c>
      <c r="CN16" s="8">
        <f ca="1">CM16*(1.1+0.1*(2*RAND()-1))</f>
        <v>26.342213013219588</v>
      </c>
      <c r="CO16" s="8">
        <f ca="1">CN16*(1.1+0.1*(2*RAND()-1))</f>
        <v>29.35262030103949</v>
      </c>
      <c r="CP16" s="8">
        <f ca="1">CO16*(1.1+0.1*(2*RAND()-1))</f>
        <v>31.714947385847282</v>
      </c>
      <c r="CQ16" s="5">
        <f ca="1">RAND()*2</f>
        <v>1.0390466217826102</v>
      </c>
      <c r="CR16" s="5">
        <f ca="1">RAND()*2</f>
        <v>3.9013242365268042E-2</v>
      </c>
      <c r="CS16" s="5">
        <f ca="1">RAND()*2</f>
        <v>1.5562287666221355</v>
      </c>
      <c r="CT16" s="5">
        <f ca="1">RAND()*2</f>
        <v>1.2483103766419421</v>
      </c>
      <c r="CU16" s="5">
        <f ca="1">RAND()*2</f>
        <v>0.86376028147647688</v>
      </c>
      <c r="CV16" s="8">
        <f ca="1">20+(2*RAND()-1)*2</f>
        <v>18.830984527078044</v>
      </c>
      <c r="CW16" s="8">
        <f ca="1">CV16*(1.1+0.1*(2*RAND()-1))</f>
        <v>21.574674872208973</v>
      </c>
      <c r="CX16" s="8">
        <f ca="1">CW16*(1.1+0.1*(2*RAND()-1))</f>
        <v>21.983786305912787</v>
      </c>
      <c r="CY16" s="8">
        <f ca="1">CX16*(1.1+0.1*(2*RAND()-1))</f>
        <v>25.626485274607301</v>
      </c>
      <c r="CZ16" s="8">
        <f ca="1">CY16*(1.1+0.1*(2*RAND()-1))</f>
        <v>30.457852173359655</v>
      </c>
      <c r="DA16" s="5">
        <f ca="1">RAND()*2</f>
        <v>0.89529486599020025</v>
      </c>
      <c r="DB16" s="5">
        <f ca="1">RAND()*2</f>
        <v>0.81681357905088392</v>
      </c>
      <c r="DC16" s="5">
        <f ca="1">RAND()*2</f>
        <v>0.91986013216770823</v>
      </c>
      <c r="DD16" s="5">
        <f ca="1">RAND()*2</f>
        <v>0.44527893423024345</v>
      </c>
      <c r="DE16" s="5">
        <f ca="1">RAND()*2</f>
        <v>1.8518610441086061</v>
      </c>
      <c r="DF16" s="10">
        <f ca="1">AVERAGE(DP16,DZ16)</f>
        <v>19.461754650937582</v>
      </c>
      <c r="DG16" s="10">
        <f ca="1">AVERAGE(DQ16,EA16)</f>
        <v>21.19950578922257</v>
      </c>
      <c r="DH16" s="10">
        <f ca="1">AVERAGE(DR16,EB16)</f>
        <v>23.514953643974877</v>
      </c>
      <c r="DI16" s="10">
        <f ca="1">AVERAGE(DS16,EC16)</f>
        <v>25.211072557914612</v>
      </c>
      <c r="DJ16" s="10">
        <f ca="1">AVERAGE(DT16,ED16)</f>
        <v>27.64535655585729</v>
      </c>
      <c r="DK16" s="5">
        <f ca="1">AVERAGE(DU16,EE16)</f>
        <v>1.3310207714073039</v>
      </c>
      <c r="DL16" s="5">
        <f ca="1">AVERAGE(DV16,EF16)</f>
        <v>1.3321730846419548</v>
      </c>
      <c r="DM16" s="5">
        <f ca="1">AVERAGE(DW16,EG16)</f>
        <v>1.4533131602292537</v>
      </c>
      <c r="DN16" s="5">
        <f ca="1">AVERAGE(DX16,EH16)</f>
        <v>1.2529496286668742</v>
      </c>
      <c r="DO16" s="5">
        <f ca="1">AVERAGE(DY16,EI16)</f>
        <v>1.2525982650476788</v>
      </c>
      <c r="DP16" s="8">
        <f ca="1">20+(2*RAND()-1)*2</f>
        <v>20.098208215003471</v>
      </c>
      <c r="DQ16" s="8">
        <f ca="1">DP16*(1.1+0.1*(2*RAND()-1))</f>
        <v>23.33849021724928</v>
      </c>
      <c r="DR16" s="8">
        <f ca="1">DQ16*(1.1+0.1*(2*RAND()-1))</f>
        <v>25.16132202957132</v>
      </c>
      <c r="DS16" s="8">
        <f ca="1">DR16*(1.1+0.1*(2*RAND()-1))</f>
        <v>27.179857814058735</v>
      </c>
      <c r="DT16" s="8">
        <f ca="1">DS16*(1.1+0.1*(2*RAND()-1))</f>
        <v>28.932868888997479</v>
      </c>
      <c r="DU16" s="5">
        <f ca="1">RAND()*2</f>
        <v>1.9920021510337644</v>
      </c>
      <c r="DV16" s="5">
        <f ca="1">RAND()*2</f>
        <v>0.85719829832803995</v>
      </c>
      <c r="DW16" s="5">
        <f ca="1">RAND()*2</f>
        <v>1.6175236172764045</v>
      </c>
      <c r="DX16" s="5">
        <f ca="1">RAND()*2</f>
        <v>1.331753862118715</v>
      </c>
      <c r="DY16" s="5">
        <f ca="1">RAND()*2</f>
        <v>0.6825653862458001</v>
      </c>
      <c r="DZ16" s="8">
        <f ca="1">20+(2*RAND()-1)*2</f>
        <v>18.825301086871693</v>
      </c>
      <c r="EA16" s="8">
        <f ca="1">DZ16*(1.1+0.1*(2*RAND()-1))</f>
        <v>19.06052136119586</v>
      </c>
      <c r="EB16" s="8">
        <f ca="1">EA16*(1.1+0.1*(2*RAND()-1))</f>
        <v>21.868585258378438</v>
      </c>
      <c r="EC16" s="8">
        <f ca="1">EB16*(1.1+0.1*(2*RAND()-1))</f>
        <v>23.242287301770492</v>
      </c>
      <c r="ED16" s="8">
        <f ca="1">EC16*(1.1+0.1*(2*RAND()-1))</f>
        <v>26.357844222717105</v>
      </c>
      <c r="EE16" s="5">
        <f ca="1">RAND()*2</f>
        <v>0.67003939178084337</v>
      </c>
      <c r="EF16" s="5">
        <f ca="1">RAND()*2</f>
        <v>1.8071478709558697</v>
      </c>
      <c r="EG16" s="5">
        <f ca="1">RAND()*2</f>
        <v>1.289102703182103</v>
      </c>
      <c r="EH16" s="5">
        <f ca="1">RAND()*2</f>
        <v>1.1741453952150334</v>
      </c>
      <c r="EI16" s="5">
        <f ca="1">RAND()*2</f>
        <v>1.8226311438495575</v>
      </c>
    </row>
    <row r="17" spans="1:139">
      <c r="A17" s="2">
        <f ca="1">FLOOR(A16+10 *RAND() + 1,1)</f>
        <v>1072</v>
      </c>
      <c r="B17" s="33">
        <f ca="1">C16+(E16+F16)/24</f>
        <v>39713.189996330053</v>
      </c>
      <c r="C17" s="33">
        <f ca="1">B17+D17/24</f>
        <v>39713.691336080439</v>
      </c>
      <c r="D17" s="1">
        <f ca="1">12 + 6*(RAND()*2-1)</f>
        <v>12.032154009207922</v>
      </c>
      <c r="E17" s="1">
        <f ca="1">3+RAND()*3</f>
        <v>4.1113767981580951</v>
      </c>
      <c r="F17" s="1">
        <f ca="1">RAND()*12</f>
        <v>3.8711840389778374</v>
      </c>
      <c r="G17" s="2" t="s">
        <v>17</v>
      </c>
      <c r="H17" s="1">
        <f ca="1">AVERAGE(J17,I17)</f>
        <v>5.6094818800313959</v>
      </c>
      <c r="I17" s="7">
        <f ca="1">5+(RAND()*2-1)*2</f>
        <v>5.2923263250787542</v>
      </c>
      <c r="J17" s="7">
        <f ca="1">I17+(2*RAND()-1)*1</f>
        <v>5.9266374349840367</v>
      </c>
      <c r="K17" s="1">
        <f ca="1">AVERAGE(L17:M17)</f>
        <v>8.8248217455514677</v>
      </c>
      <c r="L17" s="7">
        <f ca="1">6+RAND()*3</f>
        <v>8.8462682145563782</v>
      </c>
      <c r="M17" s="7">
        <f ca="1">L17+(RAND()*2-1)*0.25</f>
        <v>8.8033752765465589</v>
      </c>
      <c r="N17" s="1">
        <f ca="1">AVERAGE(O17:P17)</f>
        <v>17.818515291383626</v>
      </c>
      <c r="O17" s="7">
        <f ca="1">I17*100*L17*3600/1000000</f>
        <v>16.854241734217496</v>
      </c>
      <c r="P17" s="7">
        <f ca="1">J17*100*M17*3600/1000000</f>
        <v>18.78278884854976</v>
      </c>
      <c r="Q17" s="2">
        <f>(R17+S17)/2</f>
        <v>36</v>
      </c>
      <c r="R17" s="4">
        <v>36</v>
      </c>
      <c r="S17" s="4">
        <v>36</v>
      </c>
      <c r="T17" s="3">
        <f ca="1">AVERAGE(AD17,AN17)</f>
        <v>228.73613523055241</v>
      </c>
      <c r="U17" s="3">
        <f ca="1">AVERAGE(AE17,AO17)</f>
        <v>227.46165580048066</v>
      </c>
      <c r="V17" s="3">
        <f ca="1">AVERAGE(AF17,AP17)</f>
        <v>223.05908891227043</v>
      </c>
      <c r="W17" s="3">
        <f ca="1">AVERAGE(AG17,AQ17)</f>
        <v>222.41769063078763</v>
      </c>
      <c r="X17" s="3">
        <f ca="1">AVERAGE(AH17,AR17)</f>
        <v>214.00647126315039</v>
      </c>
      <c r="Y17" s="5">
        <f ca="1">AVERAGE(AI17,AS17)</f>
        <v>26.864056754249255</v>
      </c>
      <c r="Z17" s="5">
        <f ca="1">AVERAGE(AJ17,AT17)</f>
        <v>22.275304166615332</v>
      </c>
      <c r="AA17" s="5">
        <f ca="1">AVERAGE(AK17,AU17)</f>
        <v>27.822988127617744</v>
      </c>
      <c r="AB17" s="5">
        <f ca="1">AVERAGE(AL17,AV17)</f>
        <v>15.784698413648741</v>
      </c>
      <c r="AC17" s="5">
        <f ca="1">AVERAGE(AM17,AW17)</f>
        <v>36.222059839135753</v>
      </c>
      <c r="AD17" s="8">
        <f ca="1">250+(2*RAND()-1)*50</f>
        <v>215.86762977831631</v>
      </c>
      <c r="AE17" s="8">
        <f ca="1">AD17*(0.98+0.02*(2*RAND()-1))</f>
        <v>214.84753815082891</v>
      </c>
      <c r="AF17" s="8">
        <f ca="1">AE17*(0.98+0.02*(2*RAND()-1))</f>
        <v>208.62968318867641</v>
      </c>
      <c r="AG17" s="8">
        <f ca="1">AF17*(0.98+0.02*(2*RAND()-1))</f>
        <v>208.5181903700857</v>
      </c>
      <c r="AH17" s="8">
        <f ca="1">AG17*(0.98+0.02*(2*RAND()-1))</f>
        <v>201.07685781539374</v>
      </c>
      <c r="AI17" s="5">
        <f ca="1">RAND()*50</f>
        <v>49.966650797490516</v>
      </c>
      <c r="AJ17" s="5">
        <f ca="1">RAND()*50</f>
        <v>40.722429045465333</v>
      </c>
      <c r="AK17" s="5">
        <f ca="1">RAND()*50</f>
        <v>7.7020313550599351</v>
      </c>
      <c r="AL17" s="5">
        <f ca="1">RAND()*50</f>
        <v>31.159013970027129</v>
      </c>
      <c r="AM17" s="5">
        <f ca="1">RAND()*50</f>
        <v>26.13497172554986</v>
      </c>
      <c r="AN17" s="8">
        <f ca="1">250+(2*RAND()-1)*50</f>
        <v>241.6046406827885</v>
      </c>
      <c r="AO17" s="8">
        <f ca="1">AN17*(0.98+0.02*(2*RAND()-1))</f>
        <v>240.0757734501324</v>
      </c>
      <c r="AP17" s="8">
        <f ca="1">AO17*(0.98+0.02*(2*RAND()-1))</f>
        <v>237.48849463586444</v>
      </c>
      <c r="AQ17" s="8">
        <f ca="1">AP17*(0.98+0.02*(2*RAND()-1))</f>
        <v>236.31719089148956</v>
      </c>
      <c r="AR17" s="8">
        <f ca="1">AQ17*(0.98+0.02*(2*RAND()-1))</f>
        <v>226.93608471090704</v>
      </c>
      <c r="AS17" s="5">
        <f ca="1">RAND()*50</f>
        <v>3.7614627110079901</v>
      </c>
      <c r="AT17" s="5">
        <f ca="1">RAND()*50</f>
        <v>3.828179287765332</v>
      </c>
      <c r="AU17" s="5">
        <f ca="1">RAND()*50</f>
        <v>47.943944900175552</v>
      </c>
      <c r="AV17" s="5">
        <f ca="1">RAND()*50</f>
        <v>0.41038285727035273</v>
      </c>
      <c r="AW17" s="5">
        <f ca="1">RAND()*50</f>
        <v>46.309147952721652</v>
      </c>
      <c r="AX17" s="3">
        <f ca="1">AVERAGE(BH17,BR17)</f>
        <v>0.84686164172606704</v>
      </c>
      <c r="AY17" s="3">
        <f ca="1">AVERAGE(BI17,BS17)</f>
        <v>0.8860052732201732</v>
      </c>
      <c r="AZ17" s="3">
        <f ca="1">AVERAGE(BJ17,BT17)</f>
        <v>0.90858616765987221</v>
      </c>
      <c r="BA17" s="3">
        <f ca="1">AVERAGE(BK17,BU17)</f>
        <v>1.0058667866121829</v>
      </c>
      <c r="BB17" s="3">
        <f ca="1">AVERAGE(BL17,BV17)</f>
        <v>1.0492346583406287</v>
      </c>
      <c r="BC17" s="5">
        <f ca="1">AVERAGE(BM17,BW17)</f>
        <v>0.10972429683510676</v>
      </c>
      <c r="BD17" s="5">
        <f ca="1">AVERAGE(BN17,BX17)</f>
        <v>8.9393796871313963E-2</v>
      </c>
      <c r="BE17" s="5">
        <f ca="1">AVERAGE(BO17,BY17)</f>
        <v>0.13661301336196036</v>
      </c>
      <c r="BF17" s="5">
        <f ca="1">AVERAGE(BP17,BZ17)</f>
        <v>0.1126221021256289</v>
      </c>
      <c r="BG17" s="5">
        <f ca="1">AVERAGE(BQ17,CA17)</f>
        <v>9.7878790577090327E-2</v>
      </c>
      <c r="BH17" s="8">
        <f ca="1">1+(2*RAND()-1)*0.2</f>
        <v>0.80014583657873284</v>
      </c>
      <c r="BI17" s="8">
        <f ca="1">BH17*(1.1+0.1*(2*RAND()-1))</f>
        <v>0.84601182476601233</v>
      </c>
      <c r="BJ17" s="8">
        <f ca="1">BI17*(1.1+0.1*(2*RAND()-1))</f>
        <v>0.87855755645145794</v>
      </c>
      <c r="BK17" s="8">
        <f ca="1">BJ17*(1.1+0.1*(2*RAND()-1))</f>
        <v>1.0043894464530294</v>
      </c>
      <c r="BL17" s="8">
        <f ca="1">BK17*(1.1+0.1*(2*RAND()-1))</f>
        <v>1.0414002357946415</v>
      </c>
      <c r="BM17" s="5">
        <f ca="1">RAND()*0.2</f>
        <v>0.13622990439356078</v>
      </c>
      <c r="BN17" s="5">
        <f ca="1">RAND()*0.2</f>
        <v>0.10891657604006158</v>
      </c>
      <c r="BO17" s="5">
        <f ca="1">RAND()*0.2</f>
        <v>0.15067364862268723</v>
      </c>
      <c r="BP17" s="5">
        <f ca="1">RAND()*0.2</f>
        <v>2.6159076652724211E-2</v>
      </c>
      <c r="BQ17" s="5">
        <f ca="1">RAND()*0.2</f>
        <v>2.9541724419288685E-2</v>
      </c>
      <c r="BR17" s="8">
        <f ca="1">1+(2*RAND()-1)*0.2</f>
        <v>0.89357744687340135</v>
      </c>
      <c r="BS17" s="8">
        <f ca="1">BR17*(1.1+0.1*(2*RAND()-1))</f>
        <v>0.92599872167433406</v>
      </c>
      <c r="BT17" s="8">
        <f ca="1">BS17*(1.1+0.1*(2*RAND()-1))</f>
        <v>0.93861477886828648</v>
      </c>
      <c r="BU17" s="8">
        <f ca="1">BT17*(1.1+0.1*(2*RAND()-1))</f>
        <v>1.0073441267713363</v>
      </c>
      <c r="BV17" s="8">
        <f ca="1">BU17*(1.1+0.1*(2*RAND()-1))</f>
        <v>1.0570690808866159</v>
      </c>
      <c r="BW17" s="5">
        <f ca="1">RAND()*0.2</f>
        <v>8.3218689276652755E-2</v>
      </c>
      <c r="BX17" s="5">
        <f ca="1">RAND()*0.2</f>
        <v>6.987101770256636E-2</v>
      </c>
      <c r="BY17" s="5">
        <f ca="1">RAND()*0.2</f>
        <v>0.12255237810123348</v>
      </c>
      <c r="BZ17" s="5">
        <f ca="1">RAND()*0.2</f>
        <v>0.19908512759853358</v>
      </c>
      <c r="CA17" s="5">
        <f ca="1">RAND()*0.2</f>
        <v>0.16621585673489198</v>
      </c>
      <c r="CB17" s="3">
        <f ca="1">AVERAGE(CL17,CV17)</f>
        <v>20.074188653173966</v>
      </c>
      <c r="CC17" s="3">
        <f ca="1">AVERAGE(CM17,CW17)</f>
        <v>22.039934780168981</v>
      </c>
      <c r="CD17" s="3">
        <f ca="1">AVERAGE(CN17,CX17)</f>
        <v>22.849886739306029</v>
      </c>
      <c r="CE17" s="3">
        <f ca="1">AVERAGE(CO17,CY17)</f>
        <v>25.754149792854918</v>
      </c>
      <c r="CF17" s="3">
        <f ca="1">AVERAGE(CP17,CZ17)</f>
        <v>27.135202240445231</v>
      </c>
      <c r="CG17" s="5">
        <f ca="1">AVERAGE(CQ17,DA17)</f>
        <v>0.78930465793112448</v>
      </c>
      <c r="CH17" s="5">
        <f ca="1">AVERAGE(CR17,DB17)</f>
        <v>1.1476242547198947</v>
      </c>
      <c r="CI17" s="5">
        <f ca="1">AVERAGE(CS17,DC17)</f>
        <v>1.2729008394954562</v>
      </c>
      <c r="CJ17" s="5">
        <f ca="1">AVERAGE(CT17,DD17)</f>
        <v>1.363219268703431</v>
      </c>
      <c r="CK17" s="5">
        <f ca="1">AVERAGE(CU17,DE17)</f>
        <v>0.11962138481734197</v>
      </c>
      <c r="CL17" s="8">
        <f ca="1">20+(2*RAND()-1)*2</f>
        <v>20.950262830020112</v>
      </c>
      <c r="CM17" s="8">
        <f ca="1">CL17*(1.1+0.1*(2*RAND()-1))</f>
        <v>24.22445605373165</v>
      </c>
      <c r="CN17" s="8">
        <f ca="1">CM17*(1.1+0.1*(2*RAND()-1))</f>
        <v>25.669086736665172</v>
      </c>
      <c r="CO17" s="8">
        <f ca="1">CN17*(1.1+0.1*(2*RAND()-1))</f>
        <v>27.568210971311245</v>
      </c>
      <c r="CP17" s="8">
        <f ca="1">CO17*(1.1+0.1*(2*RAND()-1))</f>
        <v>27.571390659164027</v>
      </c>
      <c r="CQ17" s="5">
        <f ca="1">RAND()*2</f>
        <v>0.79908990716664485</v>
      </c>
      <c r="CR17" s="5">
        <f ca="1">RAND()*2</f>
        <v>1.7259401539983856</v>
      </c>
      <c r="CS17" s="5">
        <f ca="1">RAND()*2</f>
        <v>1.5442884876288545</v>
      </c>
      <c r="CT17" s="5">
        <f ca="1">RAND()*2</f>
        <v>0.88013073437508638</v>
      </c>
      <c r="CU17" s="5">
        <f ca="1">RAND()*2</f>
        <v>2.7165470920843759E-2</v>
      </c>
      <c r="CV17" s="8">
        <f ca="1">20+(2*RAND()-1)*2</f>
        <v>19.19811447632782</v>
      </c>
      <c r="CW17" s="8">
        <f ca="1">CV17*(1.1+0.1*(2*RAND()-1))</f>
        <v>19.855413506606311</v>
      </c>
      <c r="CX17" s="8">
        <f ca="1">CW17*(1.1+0.1*(2*RAND()-1))</f>
        <v>20.030686741946884</v>
      </c>
      <c r="CY17" s="8">
        <f ca="1">CX17*(1.1+0.1*(2*RAND()-1))</f>
        <v>23.94008861439859</v>
      </c>
      <c r="CZ17" s="8">
        <f ca="1">CY17*(1.1+0.1*(2*RAND()-1))</f>
        <v>26.699013821726432</v>
      </c>
      <c r="DA17" s="5">
        <f ca="1">RAND()*2</f>
        <v>0.7795194086956041</v>
      </c>
      <c r="DB17" s="5">
        <f ca="1">RAND()*2</f>
        <v>0.56930835544140379</v>
      </c>
      <c r="DC17" s="5">
        <f ca="1">RAND()*2</f>
        <v>1.0015131913620579</v>
      </c>
      <c r="DD17" s="5">
        <f ca="1">RAND()*2</f>
        <v>1.8463078030317757</v>
      </c>
      <c r="DE17" s="5">
        <f ca="1">RAND()*2</f>
        <v>0.21207729871384018</v>
      </c>
      <c r="DF17" s="10">
        <f ca="1">AVERAGE(DP17,DZ17)</f>
        <v>20.676399650725216</v>
      </c>
      <c r="DG17" s="10">
        <f ca="1">AVERAGE(DQ17,EA17)</f>
        <v>22.349231806299276</v>
      </c>
      <c r="DH17" s="10">
        <f ca="1">AVERAGE(DR17,EB17)</f>
        <v>23.236722937226801</v>
      </c>
      <c r="DI17" s="10">
        <f ca="1">AVERAGE(DS17,EC17)</f>
        <v>25.867119657422293</v>
      </c>
      <c r="DJ17" s="10">
        <f ca="1">AVERAGE(DT17,ED17)</f>
        <v>29.558278357306385</v>
      </c>
      <c r="DK17" s="5">
        <f ca="1">AVERAGE(DU17,EE17)</f>
        <v>1.6431605224528845</v>
      </c>
      <c r="DL17" s="5">
        <f ca="1">AVERAGE(DV17,EF17)</f>
        <v>1.6233402597314897</v>
      </c>
      <c r="DM17" s="5">
        <f ca="1">AVERAGE(DW17,EG17)</f>
        <v>0.2367867725275925</v>
      </c>
      <c r="DN17" s="5">
        <f ca="1">AVERAGE(DX17,EH17)</f>
        <v>1.2187376772402585</v>
      </c>
      <c r="DO17" s="5">
        <f ca="1">AVERAGE(DY17,EI17)</f>
        <v>1.0349085162321918</v>
      </c>
      <c r="DP17" s="8">
        <f ca="1">20+(2*RAND()-1)*2</f>
        <v>21.802502217902976</v>
      </c>
      <c r="DQ17" s="8">
        <f ca="1">DP17*(1.1+0.1*(2*RAND()-1))</f>
        <v>23.141863009618366</v>
      </c>
      <c r="DR17" s="8">
        <f ca="1">DQ17*(1.1+0.1*(2*RAND()-1))</f>
        <v>23.379585294116037</v>
      </c>
      <c r="DS17" s="8">
        <f ca="1">DR17*(1.1+0.1*(2*RAND()-1))</f>
        <v>27.530246865743539</v>
      </c>
      <c r="DT17" s="8">
        <f ca="1">DS17*(1.1+0.1*(2*RAND()-1))</f>
        <v>31.235678362700419</v>
      </c>
      <c r="DU17" s="5">
        <f ca="1">RAND()*2</f>
        <v>1.8356918911462614</v>
      </c>
      <c r="DV17" s="5">
        <f ca="1">RAND()*2</f>
        <v>1.6094143154996794</v>
      </c>
      <c r="DW17" s="5">
        <f ca="1">RAND()*2</f>
        <v>1.4998462478850172E-3</v>
      </c>
      <c r="DX17" s="5">
        <f ca="1">RAND()*2</f>
        <v>1.7035637534507906</v>
      </c>
      <c r="DY17" s="5">
        <f ca="1">RAND()*2</f>
        <v>7.5028334307466693E-2</v>
      </c>
      <c r="DZ17" s="8">
        <f ca="1">20+(2*RAND()-1)*2</f>
        <v>19.550297083547459</v>
      </c>
      <c r="EA17" s="8">
        <f ca="1">DZ17*(1.1+0.1*(2*RAND()-1))</f>
        <v>21.556600602980186</v>
      </c>
      <c r="EB17" s="8">
        <f ca="1">EA17*(1.1+0.1*(2*RAND()-1))</f>
        <v>23.093860580337566</v>
      </c>
      <c r="EC17" s="8">
        <f ca="1">EB17*(1.1+0.1*(2*RAND()-1))</f>
        <v>24.203992449101051</v>
      </c>
      <c r="ED17" s="8">
        <f ca="1">EC17*(1.1+0.1*(2*RAND()-1))</f>
        <v>27.880878351912347</v>
      </c>
      <c r="EE17" s="5">
        <f ca="1">RAND()*2</f>
        <v>1.4506291537595075</v>
      </c>
      <c r="EF17" s="5">
        <f ca="1">RAND()*2</f>
        <v>1.6372662039632999</v>
      </c>
      <c r="EG17" s="5">
        <f ca="1">RAND()*2</f>
        <v>0.47207369880729999</v>
      </c>
      <c r="EH17" s="5">
        <f ca="1">RAND()*2</f>
        <v>0.73391160102972641</v>
      </c>
      <c r="EI17" s="5">
        <f ca="1">RAND()*2</f>
        <v>1.9947886981569167</v>
      </c>
    </row>
    <row r="18" spans="1:139">
      <c r="A18" s="2">
        <f ca="1">FLOOR(A17+10 *RAND() + 1,1)</f>
        <v>1073</v>
      </c>
      <c r="B18" s="33">
        <f ca="1">C17+(E17+F17)/24</f>
        <v>39714.023942781983</v>
      </c>
      <c r="C18" s="33">
        <f ca="1">B18+D18/24</f>
        <v>39714.767422494195</v>
      </c>
      <c r="D18" s="1">
        <f ca="1">12 + 6*(RAND()*2-1)</f>
        <v>17.843513093073099</v>
      </c>
      <c r="E18" s="1">
        <f ca="1">3+RAND()*3</f>
        <v>3.3296835146008981</v>
      </c>
      <c r="F18" s="1">
        <f ca="1">RAND()*12</f>
        <v>10.221564781328686</v>
      </c>
      <c r="G18" s="2" t="s">
        <v>19</v>
      </c>
      <c r="H18" s="1">
        <f ca="1">AVERAGE(J18,I18)</f>
        <v>3.7118712650272183</v>
      </c>
      <c r="I18" s="7">
        <f ca="1">5+(RAND()*2-1)*2</f>
        <v>4.0939941260416965</v>
      </c>
      <c r="J18" s="7">
        <f ca="1">I18+(2*RAND()-1)*1</f>
        <v>3.3297484040127401</v>
      </c>
      <c r="K18" s="1">
        <f ca="1">AVERAGE(L18:M18)</f>
        <v>8.2159278373030311</v>
      </c>
      <c r="L18" s="7">
        <f ca="1">6+RAND()*3</f>
        <v>8.2520066756447203</v>
      </c>
      <c r="M18" s="7">
        <f ca="1">L18+(RAND()*2-1)*0.25</f>
        <v>8.1798489989613437</v>
      </c>
      <c r="N18" s="1">
        <f ca="1">AVERAGE(O18:P18)</f>
        <v>10.983691081350559</v>
      </c>
      <c r="O18" s="7">
        <f ca="1">I18*100*L18*3600/1000000</f>
        <v>12.162120068932689</v>
      </c>
      <c r="P18" s="7">
        <f ca="1">J18*100*M18*3600/1000000</f>
        <v>9.8052620937684285</v>
      </c>
      <c r="Q18" s="2">
        <f>(R18+S18)/2</f>
        <v>36</v>
      </c>
      <c r="R18" s="4">
        <v>36</v>
      </c>
      <c r="S18" s="4">
        <v>36</v>
      </c>
      <c r="T18" s="3">
        <f ca="1">AVERAGE(AD18,AN18)</f>
        <v>234.00245279885655</v>
      </c>
      <c r="U18" s="3">
        <f ca="1">AVERAGE(AE18,AO18)</f>
        <v>231.27758254682533</v>
      </c>
      <c r="V18" s="3">
        <f ca="1">AVERAGE(AF18,AP18)</f>
        <v>229.5686341207429</v>
      </c>
      <c r="W18" s="3">
        <f ca="1">AVERAGE(AG18,AQ18)</f>
        <v>223.75425993723604</v>
      </c>
      <c r="X18" s="3">
        <f ca="1">AVERAGE(AH18,AR18)</f>
        <v>217.31233775683876</v>
      </c>
      <c r="Y18" s="5">
        <f ca="1">AVERAGE(AI18,AS18)</f>
        <v>30.198787906688235</v>
      </c>
      <c r="Z18" s="5">
        <f ca="1">AVERAGE(AJ18,AT18)</f>
        <v>28.379193272803338</v>
      </c>
      <c r="AA18" s="5">
        <f ca="1">AVERAGE(AK18,AU18)</f>
        <v>4.3631268302079693</v>
      </c>
      <c r="AB18" s="5">
        <f ca="1">AVERAGE(AL18,AV18)</f>
        <v>24.426281583084389</v>
      </c>
      <c r="AC18" s="5">
        <f ca="1">AVERAGE(AM18,AW18)</f>
        <v>29.531298203079078</v>
      </c>
      <c r="AD18" s="8">
        <f ca="1">250+(2*RAND()-1)*50</f>
        <v>236.46909202896839</v>
      </c>
      <c r="AE18" s="8">
        <f ca="1">AD18*(0.98+0.02*(2*RAND()-1))</f>
        <v>232.04883292945803</v>
      </c>
      <c r="AF18" s="8">
        <f ca="1">AE18*(0.98+0.02*(2*RAND()-1))</f>
        <v>229.64651151949533</v>
      </c>
      <c r="AG18" s="8">
        <f ca="1">AF18*(0.98+0.02*(2*RAND()-1))</f>
        <v>226.33783290106089</v>
      </c>
      <c r="AH18" s="8">
        <f ca="1">AG18*(0.98+0.02*(2*RAND()-1))</f>
        <v>220.61874114453983</v>
      </c>
      <c r="AI18" s="5">
        <f ca="1">RAND()*50</f>
        <v>27.307235481345081</v>
      </c>
      <c r="AJ18" s="5">
        <f ca="1">RAND()*50</f>
        <v>15.659590336803708</v>
      </c>
      <c r="AK18" s="5">
        <f ca="1">RAND()*50</f>
        <v>7.1335128314877423</v>
      </c>
      <c r="AL18" s="5">
        <f ca="1">RAND()*50</f>
        <v>45.081866920263039</v>
      </c>
      <c r="AM18" s="5">
        <f ca="1">RAND()*50</f>
        <v>12.296462419521559</v>
      </c>
      <c r="AN18" s="8">
        <f ca="1">250+(2*RAND()-1)*50</f>
        <v>231.53581356874471</v>
      </c>
      <c r="AO18" s="8">
        <f ca="1">AN18*(0.98+0.02*(2*RAND()-1))</f>
        <v>230.50633216419263</v>
      </c>
      <c r="AP18" s="8">
        <f ca="1">AO18*(0.98+0.02*(2*RAND()-1))</f>
        <v>229.49075672199044</v>
      </c>
      <c r="AQ18" s="8">
        <f ca="1">AP18*(0.98+0.02*(2*RAND()-1))</f>
        <v>221.17068697341122</v>
      </c>
      <c r="AR18" s="8">
        <f ca="1">AQ18*(0.98+0.02*(2*RAND()-1))</f>
        <v>214.00593436913766</v>
      </c>
      <c r="AS18" s="5">
        <f ca="1">RAND()*50</f>
        <v>33.090340332031388</v>
      </c>
      <c r="AT18" s="5">
        <f ca="1">RAND()*50</f>
        <v>41.098796208802966</v>
      </c>
      <c r="AU18" s="5">
        <f ca="1">RAND()*50</f>
        <v>1.5927408289281964</v>
      </c>
      <c r="AV18" s="5">
        <f ca="1">RAND()*50</f>
        <v>3.7706962459057358</v>
      </c>
      <c r="AW18" s="5">
        <f ca="1">RAND()*50</f>
        <v>46.766133986636596</v>
      </c>
      <c r="AX18" s="3">
        <f ca="1">AVERAGE(BH18,BR18)</f>
        <v>1.0062365133081672</v>
      </c>
      <c r="AY18" s="3">
        <f ca="1">AVERAGE(BI18,BS18)</f>
        <v>1.1387048511995952</v>
      </c>
      <c r="AZ18" s="3">
        <f ca="1">AVERAGE(BJ18,BT18)</f>
        <v>1.3360747348401643</v>
      </c>
      <c r="BA18" s="3">
        <f ca="1">AVERAGE(BK18,BU18)</f>
        <v>1.4778731406367753</v>
      </c>
      <c r="BB18" s="3">
        <f ca="1">AVERAGE(BL18,BV18)</f>
        <v>1.5917655230926244</v>
      </c>
      <c r="BC18" s="5">
        <f ca="1">AVERAGE(BM18,BW18)</f>
        <v>9.0366776302598734E-2</v>
      </c>
      <c r="BD18" s="5">
        <f ca="1">AVERAGE(BN18,BX18)</f>
        <v>6.2629023529905847E-2</v>
      </c>
      <c r="BE18" s="5">
        <f ca="1">AVERAGE(BO18,BY18)</f>
        <v>8.394211712178612E-2</v>
      </c>
      <c r="BF18" s="5">
        <f ca="1">AVERAGE(BP18,BZ18)</f>
        <v>0.10768230552759706</v>
      </c>
      <c r="BG18" s="5">
        <f ca="1">AVERAGE(BQ18,CA18)</f>
        <v>7.4047133705997289E-2</v>
      </c>
      <c r="BH18" s="8">
        <f ca="1">1+(2*RAND()-1)*0.2</f>
        <v>1.0040907983562928</v>
      </c>
      <c r="BI18" s="8">
        <f ca="1">BH18*(1.1+0.1*(2*RAND()-1))</f>
        <v>1.1598199738528798</v>
      </c>
      <c r="BJ18" s="8">
        <f ca="1">BI18*(1.1+0.1*(2*RAND()-1))</f>
        <v>1.374146234828564</v>
      </c>
      <c r="BK18" s="8">
        <f ca="1">BJ18*(1.1+0.1*(2*RAND()-1))</f>
        <v>1.5250620070664536</v>
      </c>
      <c r="BL18" s="8">
        <f ca="1">BK18*(1.1+0.1*(2*RAND()-1))</f>
        <v>1.5700925058069375</v>
      </c>
      <c r="BM18" s="5">
        <f ca="1">RAND()*0.2</f>
        <v>0.14616256644449041</v>
      </c>
      <c r="BN18" s="5">
        <f ca="1">RAND()*0.2</f>
        <v>6.7260935978512043E-2</v>
      </c>
      <c r="BO18" s="5">
        <f ca="1">RAND()*0.2</f>
        <v>6.3372230776210264E-2</v>
      </c>
      <c r="BP18" s="5">
        <f ca="1">RAND()*0.2</f>
        <v>4.1449886862718624E-2</v>
      </c>
      <c r="BQ18" s="5">
        <f ca="1">RAND()*0.2</f>
        <v>0.13919841782876249</v>
      </c>
      <c r="BR18" s="8">
        <f ca="1">1+(2*RAND()-1)*0.2</f>
        <v>1.0083822282600416</v>
      </c>
      <c r="BS18" s="8">
        <f ca="1">BR18*(1.1+0.1*(2*RAND()-1))</f>
        <v>1.1175897285463106</v>
      </c>
      <c r="BT18" s="8">
        <f ca="1">BS18*(1.1+0.1*(2*RAND()-1))</f>
        <v>1.2980032348517643</v>
      </c>
      <c r="BU18" s="8">
        <f ca="1">BT18*(1.1+0.1*(2*RAND()-1))</f>
        <v>1.4306842742070969</v>
      </c>
      <c r="BV18" s="8">
        <f ca="1">BU18*(1.1+0.1*(2*RAND()-1))</f>
        <v>1.6134385403783116</v>
      </c>
      <c r="BW18" s="5">
        <f ca="1">RAND()*0.2</f>
        <v>3.4570986160707043E-2</v>
      </c>
      <c r="BX18" s="5">
        <f ca="1">RAND()*0.2</f>
        <v>5.7997111081299658E-2</v>
      </c>
      <c r="BY18" s="5">
        <f ca="1">RAND()*0.2</f>
        <v>0.10451200346736199</v>
      </c>
      <c r="BZ18" s="5">
        <f ca="1">RAND()*0.2</f>
        <v>0.1739147241924755</v>
      </c>
      <c r="CA18" s="5">
        <f ca="1">RAND()*0.2</f>
        <v>8.895849583232085E-3</v>
      </c>
      <c r="CB18" s="3">
        <f ca="1">AVERAGE(CL18,CV18)</f>
        <v>18.943042758441933</v>
      </c>
      <c r="CC18" s="3">
        <f ca="1">AVERAGE(CM18,CW18)</f>
        <v>20.048353188907072</v>
      </c>
      <c r="CD18" s="3">
        <f ca="1">AVERAGE(CN18,CX18)</f>
        <v>22.350920855188292</v>
      </c>
      <c r="CE18" s="3">
        <f ca="1">AVERAGE(CO18,CY18)</f>
        <v>24.630052361996583</v>
      </c>
      <c r="CF18" s="3">
        <f ca="1">AVERAGE(CP18,CZ18)</f>
        <v>28.697713516222869</v>
      </c>
      <c r="CG18" s="5">
        <f ca="1">AVERAGE(CQ18,DA18)</f>
        <v>0.53839211033787149</v>
      </c>
      <c r="CH18" s="5">
        <f ca="1">AVERAGE(CR18,DB18)</f>
        <v>0.30001726624419889</v>
      </c>
      <c r="CI18" s="5">
        <f ca="1">AVERAGE(CS18,DC18)</f>
        <v>0.92379582701318719</v>
      </c>
      <c r="CJ18" s="5">
        <f ca="1">AVERAGE(CT18,DD18)</f>
        <v>1.3963645297142893</v>
      </c>
      <c r="CK18" s="5">
        <f ca="1">AVERAGE(CU18,DE18)</f>
        <v>0.91370060034643585</v>
      </c>
      <c r="CL18" s="8">
        <f ca="1">20+(2*RAND()-1)*2</f>
        <v>18.622813988546191</v>
      </c>
      <c r="CM18" s="8">
        <f ca="1">CL18*(1.1+0.1*(2*RAND()-1))</f>
        <v>20.750538733748289</v>
      </c>
      <c r="CN18" s="8">
        <f ca="1">CM18*(1.1+0.1*(2*RAND()-1))</f>
        <v>22.209907348898721</v>
      </c>
      <c r="CO18" s="8">
        <f ca="1">CN18*(1.1+0.1*(2*RAND()-1))</f>
        <v>24.510288704948593</v>
      </c>
      <c r="CP18" s="8">
        <f ca="1">CO18*(1.1+0.1*(2*RAND()-1))</f>
        <v>29.2523760598901</v>
      </c>
      <c r="CQ18" s="5">
        <f ca="1">RAND()*2</f>
        <v>0.19580386609806055</v>
      </c>
      <c r="CR18" s="5">
        <f ca="1">RAND()*2</f>
        <v>0.1005582846527755</v>
      </c>
      <c r="CS18" s="5">
        <f ca="1">RAND()*2</f>
        <v>1.7303036898590247</v>
      </c>
      <c r="CT18" s="5">
        <f ca="1">RAND()*2</f>
        <v>0.85082126706799732</v>
      </c>
      <c r="CU18" s="5">
        <f ca="1">RAND()*2</f>
        <v>1.4872358929864431</v>
      </c>
      <c r="CV18" s="8">
        <f ca="1">20+(2*RAND()-1)*2</f>
        <v>19.263271528337675</v>
      </c>
      <c r="CW18" s="8">
        <f ca="1">CV18*(1.1+0.1*(2*RAND()-1))</f>
        <v>19.346167644065854</v>
      </c>
      <c r="CX18" s="8">
        <f ca="1">CW18*(1.1+0.1*(2*RAND()-1))</f>
        <v>22.49193436147786</v>
      </c>
      <c r="CY18" s="8">
        <f ca="1">CX18*(1.1+0.1*(2*RAND()-1))</f>
        <v>24.74981601904457</v>
      </c>
      <c r="CZ18" s="8">
        <f ca="1">CY18*(1.1+0.1*(2*RAND()-1))</f>
        <v>28.143050972555638</v>
      </c>
      <c r="DA18" s="5">
        <f ca="1">RAND()*2</f>
        <v>0.88098035457768231</v>
      </c>
      <c r="DB18" s="5">
        <f ca="1">RAND()*2</f>
        <v>0.49947624783562228</v>
      </c>
      <c r="DC18" s="5">
        <f ca="1">RAND()*2</f>
        <v>0.11728796416734966</v>
      </c>
      <c r="DD18" s="5">
        <f ca="1">RAND()*2</f>
        <v>1.9419077923605812</v>
      </c>
      <c r="DE18" s="5">
        <f ca="1">RAND()*2</f>
        <v>0.34016530770642861</v>
      </c>
      <c r="DF18" s="10">
        <f ca="1">AVERAGE(DP18,DZ18)</f>
        <v>18.969047632950868</v>
      </c>
      <c r="DG18" s="10">
        <f ca="1">AVERAGE(DQ18,EA18)</f>
        <v>21.207429885229431</v>
      </c>
      <c r="DH18" s="10">
        <f ca="1">AVERAGE(DR18,EB18)</f>
        <v>22.138443703163425</v>
      </c>
      <c r="DI18" s="10">
        <f ca="1">AVERAGE(DS18,EC18)</f>
        <v>24.446611131812979</v>
      </c>
      <c r="DJ18" s="10">
        <f ca="1">AVERAGE(DT18,ED18)</f>
        <v>26.976158619064726</v>
      </c>
      <c r="DK18" s="5">
        <f ca="1">AVERAGE(DU18,EE18)</f>
        <v>1.0891640700391294</v>
      </c>
      <c r="DL18" s="5">
        <f ca="1">AVERAGE(DV18,EF18)</f>
        <v>1.5914399850867658</v>
      </c>
      <c r="DM18" s="5">
        <f ca="1">AVERAGE(DW18,EG18)</f>
        <v>0.93187598130724592</v>
      </c>
      <c r="DN18" s="5">
        <f ca="1">AVERAGE(DX18,EH18)</f>
        <v>0.80595930309297303</v>
      </c>
      <c r="DO18" s="5">
        <f ca="1">AVERAGE(DY18,EI18)</f>
        <v>0.88547965069339618</v>
      </c>
      <c r="DP18" s="8">
        <f ca="1">20+(2*RAND()-1)*2</f>
        <v>19.290745066863693</v>
      </c>
      <c r="DQ18" s="8">
        <f ca="1">DP18*(1.1+0.1*(2*RAND()-1))</f>
        <v>21.302259868721389</v>
      </c>
      <c r="DR18" s="8">
        <f ca="1">DQ18*(1.1+0.1*(2*RAND()-1))</f>
        <v>22.244004598705967</v>
      </c>
      <c r="DS18" s="8">
        <f ca="1">DR18*(1.1+0.1*(2*RAND()-1))</f>
        <v>25.980129211198033</v>
      </c>
      <c r="DT18" s="8">
        <f ca="1">DS18*(1.1+0.1*(2*RAND()-1))</f>
        <v>30.610408909454986</v>
      </c>
      <c r="DU18" s="5">
        <f ca="1">RAND()*2</f>
        <v>1.4568499758424895</v>
      </c>
      <c r="DV18" s="5">
        <f ca="1">RAND()*2</f>
        <v>1.6032092194242482</v>
      </c>
      <c r="DW18" s="5">
        <f ca="1">RAND()*2</f>
        <v>0.59297624284262085</v>
      </c>
      <c r="DX18" s="5">
        <f ca="1">RAND()*2</f>
        <v>1.0020314162921413</v>
      </c>
      <c r="DY18" s="5">
        <f ca="1">RAND()*2</f>
        <v>1.6873164773961928</v>
      </c>
      <c r="DZ18" s="8">
        <f ca="1">20+(2*RAND()-1)*2</f>
        <v>18.647350199038048</v>
      </c>
      <c r="EA18" s="8">
        <f ca="1">DZ18*(1.1+0.1*(2*RAND()-1))</f>
        <v>21.112599901737468</v>
      </c>
      <c r="EB18" s="8">
        <f ca="1">EA18*(1.1+0.1*(2*RAND()-1))</f>
        <v>22.032882807620886</v>
      </c>
      <c r="EC18" s="8">
        <f ca="1">EB18*(1.1+0.1*(2*RAND()-1))</f>
        <v>22.913093052427929</v>
      </c>
      <c r="ED18" s="8">
        <f ca="1">EC18*(1.1+0.1*(2*RAND()-1))</f>
        <v>23.341908328674464</v>
      </c>
      <c r="EE18" s="5">
        <f ca="1">RAND()*2</f>
        <v>0.72147816423576927</v>
      </c>
      <c r="EF18" s="5">
        <f ca="1">RAND()*2</f>
        <v>1.5796707507492833</v>
      </c>
      <c r="EG18" s="5">
        <f ca="1">RAND()*2</f>
        <v>1.270775719771871</v>
      </c>
      <c r="EH18" s="5">
        <f ca="1">RAND()*2</f>
        <v>0.60988718989380475</v>
      </c>
      <c r="EI18" s="5">
        <f ca="1">RAND()*2</f>
        <v>8.3642823990599524E-2</v>
      </c>
    </row>
    <row r="19" spans="1:139">
      <c r="A19" s="2">
        <f ca="1">FLOOR(A18+10 *RAND() + 1,1)</f>
        <v>1075</v>
      </c>
      <c r="B19" s="33">
        <f ca="1">C18+(E18+F18)/24</f>
        <v>39715.332057839856</v>
      </c>
      <c r="C19" s="33">
        <f ca="1">B19+D19/24</f>
        <v>39715.657493362727</v>
      </c>
      <c r="D19" s="1">
        <f ca="1">12 + 6*(RAND()*2-1)</f>
        <v>7.810452548828529</v>
      </c>
      <c r="E19" s="1">
        <f ca="1">3+RAND()*3</f>
        <v>5.5442669770093458</v>
      </c>
      <c r="F19" s="1">
        <f ca="1">RAND()*12</f>
        <v>8.9471331855717047</v>
      </c>
      <c r="G19" s="2" t="s">
        <v>17</v>
      </c>
      <c r="H19" s="1">
        <f ca="1">AVERAGE(J19,I19)</f>
        <v>4.1897477954490814</v>
      </c>
      <c r="I19" s="7">
        <f ca="1">5+(RAND()*2-1)*2</f>
        <v>4.622995391213423</v>
      </c>
      <c r="J19" s="7">
        <f ca="1">I19+(2*RAND()-1)*1</f>
        <v>3.7565001996847402</v>
      </c>
      <c r="K19" s="1">
        <f ca="1">AVERAGE(L19:M19)</f>
        <v>7.0093231705869012</v>
      </c>
      <c r="L19" s="7">
        <f ca="1">6+RAND()*3</f>
        <v>6.948334675916553</v>
      </c>
      <c r="M19" s="7">
        <f ca="1">L19+(RAND()*2-1)*0.25</f>
        <v>7.0703116652572486</v>
      </c>
      <c r="N19" s="1">
        <f ca="1">AVERAGE(O19:P19)</f>
        <v>10.562714345833712</v>
      </c>
      <c r="O19" s="7">
        <f ca="1">I19*100*L19*3600/1000000</f>
        <v>11.56396290601343</v>
      </c>
      <c r="P19" s="7">
        <f ca="1">J19*100*M19*3600/1000000</f>
        <v>9.5614657856539917</v>
      </c>
      <c r="Q19" s="2">
        <f>(R19+S19)/2</f>
        <v>36</v>
      </c>
      <c r="R19" s="4">
        <v>36</v>
      </c>
      <c r="S19" s="4">
        <v>36</v>
      </c>
      <c r="T19" s="3">
        <f ca="1">AVERAGE(AD19,AN19)</f>
        <v>262.65742463537777</v>
      </c>
      <c r="U19" s="3">
        <f ca="1">AVERAGE(AE19,AO19)</f>
        <v>258.11063902291971</v>
      </c>
      <c r="V19" s="3">
        <f ca="1">AVERAGE(AF19,AP19)</f>
        <v>253.35480529386143</v>
      </c>
      <c r="W19" s="3">
        <f ca="1">AVERAGE(AG19,AQ19)</f>
        <v>251.20009569176392</v>
      </c>
      <c r="X19" s="3">
        <f ca="1">AVERAGE(AH19,AR19)</f>
        <v>244.6198190873979</v>
      </c>
      <c r="Y19" s="5">
        <f ca="1">AVERAGE(AI19,AS19)</f>
        <v>19.567657059642372</v>
      </c>
      <c r="Z19" s="5">
        <f ca="1">AVERAGE(AJ19,AT19)</f>
        <v>25.215378680308977</v>
      </c>
      <c r="AA19" s="5">
        <f ca="1">AVERAGE(AK19,AU19)</f>
        <v>31.919446165367475</v>
      </c>
      <c r="AB19" s="5">
        <f ca="1">AVERAGE(AL19,AV19)</f>
        <v>20.06124545530685</v>
      </c>
      <c r="AC19" s="5">
        <f ca="1">AVERAGE(AM19,AW19)</f>
        <v>20.83901933174317</v>
      </c>
      <c r="AD19" s="8">
        <f ca="1">250+(2*RAND()-1)*50</f>
        <v>256.55150995893877</v>
      </c>
      <c r="AE19" s="8">
        <f ca="1">AD19*(0.98+0.02*(2*RAND()-1))</f>
        <v>252.8224915035855</v>
      </c>
      <c r="AF19" s="8">
        <f ca="1">AE19*(0.98+0.02*(2*RAND()-1))</f>
        <v>252.27731690937156</v>
      </c>
      <c r="AG19" s="8">
        <f ca="1">AF19*(0.98+0.02*(2*RAND()-1))</f>
        <v>251.61819956074484</v>
      </c>
      <c r="AH19" s="8">
        <f ca="1">AG19*(0.98+0.02*(2*RAND()-1))</f>
        <v>248.30993914846303</v>
      </c>
      <c r="AI19" s="5">
        <f ca="1">RAND()*50</f>
        <v>30.622898107864494</v>
      </c>
      <c r="AJ19" s="5">
        <f ca="1">RAND()*50</f>
        <v>45.996569778830199</v>
      </c>
      <c r="AK19" s="5">
        <f ca="1">RAND()*50</f>
        <v>39.471287755773432</v>
      </c>
      <c r="AL19" s="5">
        <f ca="1">RAND()*50</f>
        <v>7.4067207848934498</v>
      </c>
      <c r="AM19" s="5">
        <f ca="1">RAND()*50</f>
        <v>28.836495665648865</v>
      </c>
      <c r="AN19" s="8">
        <f ca="1">250+(2*RAND()-1)*50</f>
        <v>268.76333931181671</v>
      </c>
      <c r="AO19" s="8">
        <f ca="1">AN19*(0.98+0.02*(2*RAND()-1))</f>
        <v>263.3987865422539</v>
      </c>
      <c r="AP19" s="8">
        <f ca="1">AO19*(0.98+0.02*(2*RAND()-1))</f>
        <v>254.43229367835133</v>
      </c>
      <c r="AQ19" s="8">
        <f ca="1">AP19*(0.98+0.02*(2*RAND()-1))</f>
        <v>250.78199182278303</v>
      </c>
      <c r="AR19" s="8">
        <f ca="1">AQ19*(0.98+0.02*(2*RAND()-1))</f>
        <v>240.92969902633274</v>
      </c>
      <c r="AS19" s="5">
        <f ca="1">RAND()*50</f>
        <v>8.5124160114202532</v>
      </c>
      <c r="AT19" s="5">
        <f ca="1">RAND()*50</f>
        <v>4.4341875817877519</v>
      </c>
      <c r="AU19" s="5">
        <f ca="1">RAND()*50</f>
        <v>24.367604574961522</v>
      </c>
      <c r="AV19" s="5">
        <f ca="1">RAND()*50</f>
        <v>32.715770125720248</v>
      </c>
      <c r="AW19" s="5">
        <f ca="1">RAND()*50</f>
        <v>12.841542997837474</v>
      </c>
      <c r="AX19" s="3">
        <f ca="1">AVERAGE(BH19,BR19)</f>
        <v>1.0610337772944445</v>
      </c>
      <c r="AY19" s="3">
        <f ca="1">AVERAGE(BI19,BS19)</f>
        <v>1.2601009364234723</v>
      </c>
      <c r="AZ19" s="3">
        <f ca="1">AVERAGE(BJ19,BT19)</f>
        <v>1.4622261356599746</v>
      </c>
      <c r="BA19" s="3">
        <f ca="1">AVERAGE(BK19,BU19)</f>
        <v>1.6139471483131385</v>
      </c>
      <c r="BB19" s="3">
        <f ca="1">AVERAGE(BL19,BV19)</f>
        <v>1.7555782637130295</v>
      </c>
      <c r="BC19" s="5">
        <f ca="1">AVERAGE(BM19,BW19)</f>
        <v>0.14886265073561589</v>
      </c>
      <c r="BD19" s="5">
        <f ca="1">AVERAGE(BN19,BX19)</f>
        <v>0.10021244518898006</v>
      </c>
      <c r="BE19" s="5">
        <f ca="1">AVERAGE(BO19,BY19)</f>
        <v>0.11127147456801552</v>
      </c>
      <c r="BF19" s="5">
        <f ca="1">AVERAGE(BP19,BZ19)</f>
        <v>0.11722856644101365</v>
      </c>
      <c r="BG19" s="5">
        <f ca="1">AVERAGE(BQ19,CA19)</f>
        <v>8.6784275795546179E-2</v>
      </c>
      <c r="BH19" s="8">
        <f ca="1">1+(2*RAND()-1)*0.2</f>
        <v>0.99051216767578443</v>
      </c>
      <c r="BI19" s="8">
        <f ca="1">BH19*(1.1+0.1*(2*RAND()-1))</f>
        <v>1.174916305736452</v>
      </c>
      <c r="BJ19" s="8">
        <f ca="1">BI19*(1.1+0.1*(2*RAND()-1))</f>
        <v>1.4056241594528647</v>
      </c>
      <c r="BK19" s="8">
        <f ca="1">BJ19*(1.1+0.1*(2*RAND()-1))</f>
        <v>1.5464475514756741</v>
      </c>
      <c r="BL19" s="8">
        <f ca="1">BK19*(1.1+0.1*(2*RAND()-1))</f>
        <v>1.7172749895749497</v>
      </c>
      <c r="BM19" s="5">
        <f ca="1">RAND()*0.2</f>
        <v>0.18667817513623888</v>
      </c>
      <c r="BN19" s="5">
        <f ca="1">RAND()*0.2</f>
        <v>0.10027073847003809</v>
      </c>
      <c r="BO19" s="5">
        <f ca="1">RAND()*0.2</f>
        <v>3.1599013029403933E-2</v>
      </c>
      <c r="BP19" s="5">
        <f ca="1">RAND()*0.2</f>
        <v>7.4263521519984374E-2</v>
      </c>
      <c r="BQ19" s="5">
        <f ca="1">RAND()*0.2</f>
        <v>0.14346705902851073</v>
      </c>
      <c r="BR19" s="8">
        <f ca="1">1+(2*RAND()-1)*0.2</f>
        <v>1.1315553869131048</v>
      </c>
      <c r="BS19" s="8">
        <f ca="1">BR19*(1.1+0.1*(2*RAND()-1))</f>
        <v>1.3452855671104926</v>
      </c>
      <c r="BT19" s="8">
        <f ca="1">BS19*(1.1+0.1*(2*RAND()-1))</f>
        <v>1.5188281118670843</v>
      </c>
      <c r="BU19" s="8">
        <f ca="1">BT19*(1.1+0.1*(2*RAND()-1))</f>
        <v>1.6814467451506028</v>
      </c>
      <c r="BV19" s="8">
        <f ca="1">BU19*(1.1+0.1*(2*RAND()-1))</f>
        <v>1.7938815378511093</v>
      </c>
      <c r="BW19" s="5">
        <f ca="1">RAND()*0.2</f>
        <v>0.1110471263349929</v>
      </c>
      <c r="BX19" s="5">
        <f ca="1">RAND()*0.2</f>
        <v>0.10015415190792205</v>
      </c>
      <c r="BY19" s="5">
        <f ca="1">RAND()*0.2</f>
        <v>0.1909439361066271</v>
      </c>
      <c r="BZ19" s="5">
        <f ca="1">RAND()*0.2</f>
        <v>0.16019361136204291</v>
      </c>
      <c r="CA19" s="5">
        <f ca="1">RAND()*0.2</f>
        <v>3.0101492562581635E-2</v>
      </c>
      <c r="CB19" s="3">
        <f ca="1">AVERAGE(CL19,CV19)</f>
        <v>20.912787778137591</v>
      </c>
      <c r="CC19" s="3">
        <f ca="1">AVERAGE(CM19,CW19)</f>
        <v>23.267613699021645</v>
      </c>
      <c r="CD19" s="3">
        <f ca="1">AVERAGE(CN19,CX19)</f>
        <v>24.910451251980398</v>
      </c>
      <c r="CE19" s="3">
        <f ca="1">AVERAGE(CO19,CY19)</f>
        <v>28.357396836407272</v>
      </c>
      <c r="CF19" s="3">
        <f ca="1">AVERAGE(CP19,CZ19)</f>
        <v>31.518030091440203</v>
      </c>
      <c r="CG19" s="5">
        <f ca="1">AVERAGE(CQ19,DA19)</f>
        <v>1.0360274506400076</v>
      </c>
      <c r="CH19" s="5">
        <f ca="1">AVERAGE(CR19,DB19)</f>
        <v>1.0279441923229304</v>
      </c>
      <c r="CI19" s="5">
        <f ca="1">AVERAGE(CS19,DC19)</f>
        <v>1.2801134550802422</v>
      </c>
      <c r="CJ19" s="5">
        <f ca="1">AVERAGE(CT19,DD19)</f>
        <v>1.3388310520706084</v>
      </c>
      <c r="CK19" s="5">
        <f ca="1">AVERAGE(CU19,DE19)</f>
        <v>0.8197178754151615</v>
      </c>
      <c r="CL19" s="8">
        <f ca="1">20+(2*RAND()-1)*2</f>
        <v>21.356632047980167</v>
      </c>
      <c r="CM19" s="8">
        <f ca="1">CL19*(1.1+0.1*(2*RAND()-1))</f>
        <v>25.169312926138691</v>
      </c>
      <c r="CN19" s="8">
        <f ca="1">CM19*(1.1+0.1*(2*RAND()-1))</f>
        <v>25.857846663465242</v>
      </c>
      <c r="CO19" s="8">
        <f ca="1">CN19*(1.1+0.1*(2*RAND()-1))</f>
        <v>30.570235710601768</v>
      </c>
      <c r="CP19" s="8">
        <f ca="1">CO19*(1.1+0.1*(2*RAND()-1))</f>
        <v>33.793454873735911</v>
      </c>
      <c r="CQ19" s="5">
        <f ca="1">RAND()*2</f>
        <v>1.311393798896531</v>
      </c>
      <c r="CR19" s="5">
        <f ca="1">RAND()*2</f>
        <v>0.49911493796120165</v>
      </c>
      <c r="CS19" s="5">
        <f ca="1">RAND()*2</f>
        <v>1.7005190718974732</v>
      </c>
      <c r="CT19" s="5">
        <f ca="1">RAND()*2</f>
        <v>0.9777675444772691</v>
      </c>
      <c r="CU19" s="5">
        <f ca="1">RAND()*2</f>
        <v>0.19675515768454233</v>
      </c>
      <c r="CV19" s="8">
        <f ca="1">20+(2*RAND()-1)*2</f>
        <v>20.46894350829502</v>
      </c>
      <c r="CW19" s="8">
        <f ca="1">CV19*(1.1+0.1*(2*RAND()-1))</f>
        <v>21.365914471904603</v>
      </c>
      <c r="CX19" s="8">
        <f ca="1">CW19*(1.1+0.1*(2*RAND()-1))</f>
        <v>23.963055840495556</v>
      </c>
      <c r="CY19" s="8">
        <f ca="1">CX19*(1.1+0.1*(2*RAND()-1))</f>
        <v>26.144557962212776</v>
      </c>
      <c r="CZ19" s="8">
        <f ca="1">CY19*(1.1+0.1*(2*RAND()-1))</f>
        <v>29.242605309144498</v>
      </c>
      <c r="DA19" s="5">
        <f ca="1">RAND()*2</f>
        <v>0.76066110238348417</v>
      </c>
      <c r="DB19" s="5">
        <f ca="1">RAND()*2</f>
        <v>1.5567734466846592</v>
      </c>
      <c r="DC19" s="5">
        <f ca="1">RAND()*2</f>
        <v>0.85970783826301123</v>
      </c>
      <c r="DD19" s="5">
        <f ca="1">RAND()*2</f>
        <v>1.6998945596639476</v>
      </c>
      <c r="DE19" s="5">
        <f ca="1">RAND()*2</f>
        <v>1.4426805931457807</v>
      </c>
      <c r="DF19" s="10">
        <f ca="1">AVERAGE(DP19,DZ19)</f>
        <v>21.353754146478991</v>
      </c>
      <c r="DG19" s="10">
        <f ca="1">AVERAGE(DQ19,EA19)</f>
        <v>22.757686594433302</v>
      </c>
      <c r="DH19" s="10">
        <f ca="1">AVERAGE(DR19,EB19)</f>
        <v>23.86959964645655</v>
      </c>
      <c r="DI19" s="10">
        <f ca="1">AVERAGE(DS19,EC19)</f>
        <v>26.620114359010358</v>
      </c>
      <c r="DJ19" s="10">
        <f ca="1">AVERAGE(DT19,ED19)</f>
        <v>30.955240746548888</v>
      </c>
      <c r="DK19" s="5">
        <f ca="1">AVERAGE(DU19,EE19)</f>
        <v>1.4358854168828983</v>
      </c>
      <c r="DL19" s="5">
        <f ca="1">AVERAGE(DV19,EF19)</f>
        <v>1.6108367529958321</v>
      </c>
      <c r="DM19" s="5">
        <f ca="1">AVERAGE(DW19,EG19)</f>
        <v>1.7467487387553446</v>
      </c>
      <c r="DN19" s="5">
        <f ca="1">AVERAGE(DX19,EH19)</f>
        <v>0.58612320683984231</v>
      </c>
      <c r="DO19" s="5">
        <f ca="1">AVERAGE(DY19,EI19)</f>
        <v>1.0420301897090303</v>
      </c>
      <c r="DP19" s="8">
        <f ca="1">20+(2*RAND()-1)*2</f>
        <v>21.742962534844985</v>
      </c>
      <c r="DQ19" s="8">
        <f ca="1">DP19*(1.1+0.1*(2*RAND()-1))</f>
        <v>22.444131599746694</v>
      </c>
      <c r="DR19" s="8">
        <f ca="1">DQ19*(1.1+0.1*(2*RAND()-1))</f>
        <v>22.477346636217199</v>
      </c>
      <c r="DS19" s="8">
        <f ca="1">DR19*(1.1+0.1*(2*RAND()-1))</f>
        <v>23.852668499177341</v>
      </c>
      <c r="DT19" s="8">
        <f ca="1">DS19*(1.1+0.1*(2*RAND()-1))</f>
        <v>27.851887327190063</v>
      </c>
      <c r="DU19" s="5">
        <f ca="1">RAND()*2</f>
        <v>1.0694547999675894</v>
      </c>
      <c r="DV19" s="5">
        <f ca="1">RAND()*2</f>
        <v>1.7165042562259725</v>
      </c>
      <c r="DW19" s="5">
        <f ca="1">RAND()*2</f>
        <v>1.7911225729612674</v>
      </c>
      <c r="DX19" s="5">
        <f ca="1">RAND()*2</f>
        <v>0.72143251445589573</v>
      </c>
      <c r="DY19" s="5">
        <f ca="1">RAND()*2</f>
        <v>0.69522416207371718</v>
      </c>
      <c r="DZ19" s="8">
        <f ca="1">20+(2*RAND()-1)*2</f>
        <v>20.964545758112997</v>
      </c>
      <c r="EA19" s="8">
        <f ca="1">DZ19*(1.1+0.1*(2*RAND()-1))</f>
        <v>23.071241589119907</v>
      </c>
      <c r="EB19" s="8">
        <f ca="1">EA19*(1.1+0.1*(2*RAND()-1))</f>
        <v>25.261852656695901</v>
      </c>
      <c r="EC19" s="8">
        <f ca="1">EB19*(1.1+0.1*(2*RAND()-1))</f>
        <v>29.38756021884338</v>
      </c>
      <c r="ED19" s="8">
        <f ca="1">EC19*(1.1+0.1*(2*RAND()-1))</f>
        <v>34.058594165907714</v>
      </c>
      <c r="EE19" s="5">
        <f ca="1">RAND()*2</f>
        <v>1.8023160337982072</v>
      </c>
      <c r="EF19" s="5">
        <f ca="1">RAND()*2</f>
        <v>1.5051692497656917</v>
      </c>
      <c r="EG19" s="5">
        <f ca="1">RAND()*2</f>
        <v>1.7023749045494219</v>
      </c>
      <c r="EH19" s="5">
        <f ca="1">RAND()*2</f>
        <v>0.45081389922378889</v>
      </c>
      <c r="EI19" s="5">
        <f ca="1">RAND()*2</f>
        <v>1.3888362173443434</v>
      </c>
    </row>
    <row r="20" spans="1:139">
      <c r="A20" s="2">
        <f ca="1">FLOOR(A19+10 *RAND() + 1,1)</f>
        <v>1083</v>
      </c>
      <c r="B20" s="33">
        <f ca="1">C19+(E19+F19)/24</f>
        <v>39716.261301702834</v>
      </c>
      <c r="C20" s="33">
        <f ca="1">B20+D20/24</f>
        <v>39716.881285220727</v>
      </c>
      <c r="D20" s="1">
        <f ca="1">12 + 6*(RAND()*2-1)</f>
        <v>14.879604429385541</v>
      </c>
      <c r="E20" s="1">
        <f ca="1">3+RAND()*3</f>
        <v>4.071273104203498</v>
      </c>
      <c r="F20" s="1">
        <f ca="1">RAND()*12</f>
        <v>4.1225864003986166</v>
      </c>
      <c r="G20" s="2" t="s">
        <v>18</v>
      </c>
      <c r="H20" s="1">
        <f ca="1">AVERAGE(J20,I20)</f>
        <v>3.317076219924048</v>
      </c>
      <c r="I20" s="7">
        <f ca="1">5+(RAND()*2-1)*2</f>
        <v>3.5078562004119558</v>
      </c>
      <c r="J20" s="7">
        <f ca="1">I20+(2*RAND()-1)*1</f>
        <v>3.1262962394361402</v>
      </c>
      <c r="K20" s="1">
        <f ca="1">AVERAGE(L20:M20)</f>
        <v>8.832300903800629</v>
      </c>
      <c r="L20" s="7">
        <f ca="1">6+RAND()*3</f>
        <v>8.7738830690719887</v>
      </c>
      <c r="M20" s="7">
        <f ca="1">L20+(RAND()*2-1)*0.25</f>
        <v>8.8907187385292676</v>
      </c>
      <c r="N20" s="1">
        <f ca="1">AVERAGE(O20:P20)</f>
        <v>10.543057323062783</v>
      </c>
      <c r="O20" s="7">
        <f ca="1">I20*100*L20*3600/1000000</f>
        <v>11.079907245192114</v>
      </c>
      <c r="P20" s="7">
        <f ca="1">J20*100*M20*3600/1000000</f>
        <v>10.006207400933452</v>
      </c>
      <c r="Q20" s="2">
        <f>(R20+S20)/2</f>
        <v>36</v>
      </c>
      <c r="R20" s="4">
        <v>36</v>
      </c>
      <c r="S20" s="4">
        <v>36</v>
      </c>
      <c r="T20" s="3">
        <f ca="1">AVERAGE(AD20,AN20)</f>
        <v>251.25177004122338</v>
      </c>
      <c r="U20" s="3">
        <f ca="1">AVERAGE(AE20,AO20)</f>
        <v>243.24088417940101</v>
      </c>
      <c r="V20" s="3">
        <f ca="1">AVERAGE(AF20,AP20)</f>
        <v>239.14885436026987</v>
      </c>
      <c r="W20" s="3">
        <f ca="1">AVERAGE(AG20,AQ20)</f>
        <v>234.39825154398173</v>
      </c>
      <c r="X20" s="3">
        <f ca="1">AVERAGE(AH20,AR20)</f>
        <v>225.79204577876015</v>
      </c>
      <c r="Y20" s="5">
        <f ca="1">AVERAGE(AI20,AS20)</f>
        <v>31.681052543010381</v>
      </c>
      <c r="Z20" s="5">
        <f ca="1">AVERAGE(AJ20,AT20)</f>
        <v>45.890603775192034</v>
      </c>
      <c r="AA20" s="5">
        <f ca="1">AVERAGE(AK20,AU20)</f>
        <v>14.068455304112343</v>
      </c>
      <c r="AB20" s="5">
        <f ca="1">AVERAGE(AL20,AV20)</f>
        <v>42.122482657861184</v>
      </c>
      <c r="AC20" s="5">
        <f ca="1">AVERAGE(AM20,AW20)</f>
        <v>3.9770350902310181</v>
      </c>
      <c r="AD20" s="8">
        <f ca="1">250+(2*RAND()-1)*50</f>
        <v>241.77162984659032</v>
      </c>
      <c r="AE20" s="8">
        <f ca="1">AD20*(0.98+0.02*(2*RAND()-1))</f>
        <v>233.7486615112083</v>
      </c>
      <c r="AF20" s="8">
        <f ca="1">AE20*(0.98+0.02*(2*RAND()-1))</f>
        <v>226.5817637980976</v>
      </c>
      <c r="AG20" s="8">
        <f ca="1">AF20*(0.98+0.02*(2*RAND()-1))</f>
        <v>218.60959396098482</v>
      </c>
      <c r="AH20" s="8">
        <f ca="1">AG20*(0.98+0.02*(2*RAND()-1))</f>
        <v>210.07700396420793</v>
      </c>
      <c r="AI20" s="5">
        <f ca="1">RAND()*50</f>
        <v>41.399602305644507</v>
      </c>
      <c r="AJ20" s="5">
        <f ca="1">RAND()*50</f>
        <v>49.304007748868941</v>
      </c>
      <c r="AK20" s="5">
        <f ca="1">RAND()*50</f>
        <v>22.703703634950944</v>
      </c>
      <c r="AL20" s="5">
        <f ca="1">RAND()*50</f>
        <v>35.177431789289017</v>
      </c>
      <c r="AM20" s="5">
        <f ca="1">RAND()*50</f>
        <v>6.7305958630991203</v>
      </c>
      <c r="AN20" s="8">
        <f ca="1">250+(2*RAND()-1)*50</f>
        <v>260.73191023585645</v>
      </c>
      <c r="AO20" s="8">
        <f ca="1">AN20*(0.98+0.02*(2*RAND()-1))</f>
        <v>252.73310684759375</v>
      </c>
      <c r="AP20" s="8">
        <f ca="1">AO20*(0.98+0.02*(2*RAND()-1))</f>
        <v>251.71594492244213</v>
      </c>
      <c r="AQ20" s="8">
        <f ca="1">AP20*(0.98+0.02*(2*RAND()-1))</f>
        <v>250.18690912697863</v>
      </c>
      <c r="AR20" s="8">
        <f ca="1">AQ20*(0.98+0.02*(2*RAND()-1))</f>
        <v>241.50708759331241</v>
      </c>
      <c r="AS20" s="5">
        <f ca="1">RAND()*50</f>
        <v>21.962502780376258</v>
      </c>
      <c r="AT20" s="5">
        <f ca="1">RAND()*50</f>
        <v>42.477199801515134</v>
      </c>
      <c r="AU20" s="5">
        <f ca="1">RAND()*50</f>
        <v>5.4332069732737409</v>
      </c>
      <c r="AV20" s="5">
        <f ca="1">RAND()*50</f>
        <v>49.067533526433358</v>
      </c>
      <c r="AW20" s="5">
        <f ca="1">RAND()*50</f>
        <v>1.2234743173629159</v>
      </c>
      <c r="AX20" s="3">
        <f ca="1">AVERAGE(BH20,BR20)</f>
        <v>1.0633833082083159</v>
      </c>
      <c r="AY20" s="3">
        <f ca="1">AVERAGE(BI20,BS20)</f>
        <v>1.140751781226967</v>
      </c>
      <c r="AZ20" s="3">
        <f ca="1">AVERAGE(BJ20,BT20)</f>
        <v>1.1938594879818822</v>
      </c>
      <c r="BA20" s="3">
        <f ca="1">AVERAGE(BK20,BU20)</f>
        <v>1.258010029178485</v>
      </c>
      <c r="BB20" s="3">
        <f ca="1">AVERAGE(BL20,BV20)</f>
        <v>1.4334685122063795</v>
      </c>
      <c r="BC20" s="5">
        <f ca="1">AVERAGE(BM20,BW20)</f>
        <v>8.5170306681505714E-2</v>
      </c>
      <c r="BD20" s="5">
        <f ca="1">AVERAGE(BN20,BX20)</f>
        <v>0.10397777317025207</v>
      </c>
      <c r="BE20" s="5">
        <f ca="1">AVERAGE(BO20,BY20)</f>
        <v>9.5039796944392754E-2</v>
      </c>
      <c r="BF20" s="5">
        <f ca="1">AVERAGE(BP20,BZ20)</f>
        <v>0.16640270059781043</v>
      </c>
      <c r="BG20" s="5">
        <f ca="1">AVERAGE(BQ20,CA20)</f>
        <v>0.10566096804336705</v>
      </c>
      <c r="BH20" s="8">
        <f ca="1">1+(2*RAND()-1)*0.2</f>
        <v>1.0978190021144085</v>
      </c>
      <c r="BI20" s="8">
        <f ca="1">BH20*(1.1+0.1*(2*RAND()-1))</f>
        <v>1.2253218714274803</v>
      </c>
      <c r="BJ20" s="8">
        <f ca="1">BI20*(1.1+0.1*(2*RAND()-1))</f>
        <v>1.2988754342206315</v>
      </c>
      <c r="BK20" s="8">
        <f ca="1">BJ20*(1.1+0.1*(2*RAND()-1))</f>
        <v>1.3565951984212006</v>
      </c>
      <c r="BL20" s="8">
        <f ca="1">BK20*(1.1+0.1*(2*RAND()-1))</f>
        <v>1.5038139416737606</v>
      </c>
      <c r="BM20" s="5">
        <f ca="1">RAND()*0.2</f>
        <v>6.6144589234025913E-2</v>
      </c>
      <c r="BN20" s="5">
        <f ca="1">RAND()*0.2</f>
        <v>0.1276947666479252</v>
      </c>
      <c r="BO20" s="5">
        <f ca="1">RAND()*0.2</f>
        <v>0.17339152067049782</v>
      </c>
      <c r="BP20" s="5">
        <f ca="1">RAND()*0.2</f>
        <v>0.14194094506059349</v>
      </c>
      <c r="BQ20" s="5">
        <f ca="1">RAND()*0.2</f>
        <v>0.10826724247471274</v>
      </c>
      <c r="BR20" s="8">
        <f ca="1">1+(2*RAND()-1)*0.2</f>
        <v>1.0289476143022234</v>
      </c>
      <c r="BS20" s="8">
        <f ca="1">BR20*(1.1+0.1*(2*RAND()-1))</f>
        <v>1.0561816910264534</v>
      </c>
      <c r="BT20" s="8">
        <f ca="1">BS20*(1.1+0.1*(2*RAND()-1))</f>
        <v>1.0888435417431328</v>
      </c>
      <c r="BU20" s="8">
        <f ca="1">BT20*(1.1+0.1*(2*RAND()-1))</f>
        <v>1.1594248599357693</v>
      </c>
      <c r="BV20" s="8">
        <f ca="1">BU20*(1.1+0.1*(2*RAND()-1))</f>
        <v>1.3631230827389986</v>
      </c>
      <c r="BW20" s="5">
        <f ca="1">RAND()*0.2</f>
        <v>0.10419602412898553</v>
      </c>
      <c r="BX20" s="5">
        <f ca="1">RAND()*0.2</f>
        <v>8.0260779692578943E-2</v>
      </c>
      <c r="BY20" s="5">
        <f ca="1">RAND()*0.2</f>
        <v>1.6688073218287691E-2</v>
      </c>
      <c r="BZ20" s="5">
        <f ca="1">RAND()*0.2</f>
        <v>0.19086445613502734</v>
      </c>
      <c r="CA20" s="5">
        <f ca="1">RAND()*0.2</f>
        <v>0.10305469361202135</v>
      </c>
      <c r="CB20" s="3">
        <f ca="1">AVERAGE(CL20,CV20)</f>
        <v>20.90286871527934</v>
      </c>
      <c r="CC20" s="3">
        <f ca="1">AVERAGE(CM20,CW20)</f>
        <v>23.014032093959983</v>
      </c>
      <c r="CD20" s="3">
        <f ca="1">AVERAGE(CN20,CX20)</f>
        <v>26.60344014048767</v>
      </c>
      <c r="CE20" s="3">
        <f ca="1">AVERAGE(CO20,CY20)</f>
        <v>28.746182694690024</v>
      </c>
      <c r="CF20" s="3">
        <f ca="1">AVERAGE(CP20,CZ20)</f>
        <v>32.382978646866036</v>
      </c>
      <c r="CG20" s="5">
        <f ca="1">AVERAGE(CQ20,DA20)</f>
        <v>1.6531059559277359</v>
      </c>
      <c r="CH20" s="5">
        <f ca="1">AVERAGE(CR20,DB20)</f>
        <v>1.2764718421984373</v>
      </c>
      <c r="CI20" s="5">
        <f ca="1">AVERAGE(CS20,DC20)</f>
        <v>1.7196062500677738</v>
      </c>
      <c r="CJ20" s="5">
        <f ca="1">AVERAGE(CT20,DD20)</f>
        <v>0.26225395605513113</v>
      </c>
      <c r="CK20" s="5">
        <f ca="1">AVERAGE(CU20,DE20)</f>
        <v>1.0341811407101631</v>
      </c>
      <c r="CL20" s="8">
        <f ca="1">20+(2*RAND()-1)*2</f>
        <v>21.426343471896658</v>
      </c>
      <c r="CM20" s="8">
        <f ca="1">CL20*(1.1+0.1*(2*RAND()-1))</f>
        <v>24.116723966183088</v>
      </c>
      <c r="CN20" s="8">
        <f ca="1">CM20*(1.1+0.1*(2*RAND()-1))</f>
        <v>28.803466906764623</v>
      </c>
      <c r="CO20" s="8">
        <f ca="1">CN20*(1.1+0.1*(2*RAND()-1))</f>
        <v>31.542659401697041</v>
      </c>
      <c r="CP20" s="8">
        <f ca="1">CO20*(1.1+0.1*(2*RAND()-1))</f>
        <v>37.772343932450873</v>
      </c>
      <c r="CQ20" s="5">
        <f ca="1">RAND()*2</f>
        <v>1.5533807178212586</v>
      </c>
      <c r="CR20" s="5">
        <f ca="1">RAND()*2</f>
        <v>1.8830534149146509</v>
      </c>
      <c r="CS20" s="5">
        <f ca="1">RAND()*2</f>
        <v>1.6106277185839426</v>
      </c>
      <c r="CT20" s="5">
        <f ca="1">RAND()*2</f>
        <v>0.19934679214094686</v>
      </c>
      <c r="CU20" s="5">
        <f ca="1">RAND()*2</f>
        <v>1.8183311111443143</v>
      </c>
      <c r="CV20" s="8">
        <f ca="1">20+(2*RAND()-1)*2</f>
        <v>20.379393958662018</v>
      </c>
      <c r="CW20" s="8">
        <f ca="1">CV20*(1.1+0.1*(2*RAND()-1))</f>
        <v>21.911340221736879</v>
      </c>
      <c r="CX20" s="8">
        <f ca="1">CW20*(1.1+0.1*(2*RAND()-1))</f>
        <v>24.403413374210722</v>
      </c>
      <c r="CY20" s="8">
        <f ca="1">CX20*(1.1+0.1*(2*RAND()-1))</f>
        <v>25.949705987683007</v>
      </c>
      <c r="CZ20" s="8">
        <f ca="1">CY20*(1.1+0.1*(2*RAND()-1))</f>
        <v>26.993613361281199</v>
      </c>
      <c r="DA20" s="5">
        <f ca="1">RAND()*2</f>
        <v>1.7528311940342132</v>
      </c>
      <c r="DB20" s="5">
        <f ca="1">RAND()*2</f>
        <v>0.66989026948222374</v>
      </c>
      <c r="DC20" s="5">
        <f ca="1">RAND()*2</f>
        <v>1.828584781551605</v>
      </c>
      <c r="DD20" s="5">
        <f ca="1">RAND()*2</f>
        <v>0.3251611199693154</v>
      </c>
      <c r="DE20" s="5">
        <f ca="1">RAND()*2</f>
        <v>0.25003117027601185</v>
      </c>
      <c r="DF20" s="10">
        <f ca="1">AVERAGE(DP20,DZ20)</f>
        <v>20.265881770528392</v>
      </c>
      <c r="DG20" s="10">
        <f ca="1">AVERAGE(DQ20,EA20)</f>
        <v>23.053904240965455</v>
      </c>
      <c r="DH20" s="10">
        <f ca="1">AVERAGE(DR20,EB20)</f>
        <v>24.531950743832958</v>
      </c>
      <c r="DI20" s="10">
        <f ca="1">AVERAGE(DS20,EC20)</f>
        <v>27.603933987508213</v>
      </c>
      <c r="DJ20" s="10">
        <f ca="1">AVERAGE(DT20,ED20)</f>
        <v>30.33668817763704</v>
      </c>
      <c r="DK20" s="5">
        <f ca="1">AVERAGE(DU20,EE20)</f>
        <v>1.4901476750477514</v>
      </c>
      <c r="DL20" s="5">
        <f ca="1">AVERAGE(DV20,EF20)</f>
        <v>1.7573259037009401</v>
      </c>
      <c r="DM20" s="5">
        <f ca="1">AVERAGE(DW20,EG20)</f>
        <v>0.42609619592363335</v>
      </c>
      <c r="DN20" s="5">
        <f ca="1">AVERAGE(DX20,EH20)</f>
        <v>0.73204254455015527</v>
      </c>
      <c r="DO20" s="5">
        <f ca="1">AVERAGE(DY20,EI20)</f>
        <v>0.57992336949014822</v>
      </c>
      <c r="DP20" s="8">
        <f ca="1">20+(2*RAND()-1)*2</f>
        <v>20.409139937142193</v>
      </c>
      <c r="DQ20" s="8">
        <f ca="1">DP20*(1.1+0.1*(2*RAND()-1))</f>
        <v>22.595110700180715</v>
      </c>
      <c r="DR20" s="8">
        <f ca="1">DQ20*(1.1+0.1*(2*RAND()-1))</f>
        <v>24.91773024392073</v>
      </c>
      <c r="DS20" s="8">
        <f ca="1">DR20*(1.1+0.1*(2*RAND()-1))</f>
        <v>27.502365788620555</v>
      </c>
      <c r="DT20" s="8">
        <f ca="1">DS20*(1.1+0.1*(2*RAND()-1))</f>
        <v>31.482455812853662</v>
      </c>
      <c r="DU20" s="5">
        <f ca="1">RAND()*2</f>
        <v>1.7791037676855304</v>
      </c>
      <c r="DV20" s="5">
        <f ca="1">RAND()*2</f>
        <v>1.6494059762119759</v>
      </c>
      <c r="DW20" s="5">
        <f ca="1">RAND()*2</f>
        <v>0.33053276817509003</v>
      </c>
      <c r="DX20" s="5">
        <f ca="1">RAND()*2</f>
        <v>9.1668343667107965E-2</v>
      </c>
      <c r="DY20" s="5">
        <f ca="1">RAND()*2</f>
        <v>0.60970380547670011</v>
      </c>
      <c r="DZ20" s="8">
        <f ca="1">20+(2*RAND()-1)*2</f>
        <v>20.12262360391459</v>
      </c>
      <c r="EA20" s="8">
        <f ca="1">DZ20*(1.1+0.1*(2*RAND()-1))</f>
        <v>23.512697781750195</v>
      </c>
      <c r="EB20" s="8">
        <f ca="1">EA20*(1.1+0.1*(2*RAND()-1))</f>
        <v>24.146171243745183</v>
      </c>
      <c r="EC20" s="8">
        <f ca="1">EB20*(1.1+0.1*(2*RAND()-1))</f>
        <v>27.705502186395869</v>
      </c>
      <c r="ED20" s="8">
        <f ca="1">EC20*(1.1+0.1*(2*RAND()-1))</f>
        <v>29.190920542420418</v>
      </c>
      <c r="EE20" s="5">
        <f ca="1">RAND()*2</f>
        <v>1.2011915824099724</v>
      </c>
      <c r="EF20" s="5">
        <f ca="1">RAND()*2</f>
        <v>1.8652458311899043</v>
      </c>
      <c r="EG20" s="5">
        <f ca="1">RAND()*2</f>
        <v>0.52165962367217666</v>
      </c>
      <c r="EH20" s="5">
        <f ca="1">RAND()*2</f>
        <v>1.3724167454332026</v>
      </c>
      <c r="EI20" s="5">
        <f ca="1">RAND()*2</f>
        <v>0.55014293350359633</v>
      </c>
    </row>
    <row r="21" spans="1:139">
      <c r="A21" s="2">
        <f ca="1">FLOOR(A20+10 *RAND() + 1,1)</f>
        <v>1087</v>
      </c>
      <c r="B21" s="33">
        <f ca="1">C20+(E20+F20)/24</f>
        <v>39717.222696033416</v>
      </c>
      <c r="C21" s="33">
        <f ca="1">B21+D21/24</f>
        <v>39717.566458342866</v>
      </c>
      <c r="D21" s="1">
        <f ca="1">12 + 6*(RAND()*2-1)</f>
        <v>8.2502954268522828</v>
      </c>
      <c r="E21" s="1">
        <f ca="1">3+RAND()*3</f>
        <v>5.8992411074391757</v>
      </c>
      <c r="F21" s="1">
        <f ca="1">RAND()*12</f>
        <v>4.9758932483811522</v>
      </c>
      <c r="G21" s="2" t="s">
        <v>17</v>
      </c>
      <c r="H21" s="1">
        <f ca="1">AVERAGE(J21,I21)</f>
        <v>5.2106687513666063</v>
      </c>
      <c r="I21" s="7">
        <f ca="1">5+(RAND()*2-1)*2</f>
        <v>5.1111134706267372</v>
      </c>
      <c r="J21" s="7">
        <f ca="1">I21+(2*RAND()-1)*1</f>
        <v>5.3102240321064755</v>
      </c>
      <c r="K21" s="1">
        <f ca="1">AVERAGE(L21:M21)</f>
        <v>7.3161356021593793</v>
      </c>
      <c r="L21" s="7">
        <f ca="1">6+RAND()*3</f>
        <v>7.4225343641099535</v>
      </c>
      <c r="M21" s="7">
        <f ca="1">L21+(RAND()*2-1)*0.25</f>
        <v>7.2097368402088051</v>
      </c>
      <c r="N21" s="1">
        <f ca="1">AVERAGE(O21:P21)</f>
        <v>13.720091977553842</v>
      </c>
      <c r="O21" s="7">
        <f ca="1">I21*100*L21*3600/1000000</f>
        <v>13.65746953485321</v>
      </c>
      <c r="P21" s="7">
        <f ca="1">J21*100*M21*3600/1000000</f>
        <v>13.782714420254473</v>
      </c>
      <c r="Q21" s="2">
        <f>(R21+S21)/2</f>
        <v>36</v>
      </c>
      <c r="R21" s="4">
        <v>36</v>
      </c>
      <c r="S21" s="4">
        <v>36</v>
      </c>
      <c r="T21" s="3">
        <f ca="1">AVERAGE(AD21,AN21)</f>
        <v>226.78637018134009</v>
      </c>
      <c r="U21" s="3">
        <f ca="1">AVERAGE(AE21,AO21)</f>
        <v>221.44759508091158</v>
      </c>
      <c r="V21" s="3">
        <f ca="1">AVERAGE(AF21,AP21)</f>
        <v>216.19361904940345</v>
      </c>
      <c r="W21" s="3">
        <f ca="1">AVERAGE(AG21,AQ21)</f>
        <v>211.71512862920503</v>
      </c>
      <c r="X21" s="3">
        <f ca="1">AVERAGE(AH21,AR21)</f>
        <v>204.96989588231517</v>
      </c>
      <c r="Y21" s="5">
        <f ca="1">AVERAGE(AI21,AS21)</f>
        <v>21.942719053393695</v>
      </c>
      <c r="Z21" s="5">
        <f ca="1">AVERAGE(AJ21,AT21)</f>
        <v>36.3989835184803</v>
      </c>
      <c r="AA21" s="5">
        <f ca="1">AVERAGE(AK21,AU21)</f>
        <v>32.554208919928818</v>
      </c>
      <c r="AB21" s="5">
        <f ca="1">AVERAGE(AL21,AV21)</f>
        <v>3.9501163950180329</v>
      </c>
      <c r="AC21" s="5">
        <f ca="1">AVERAGE(AM21,AW21)</f>
        <v>16.684217203492928</v>
      </c>
      <c r="AD21" s="8">
        <f ca="1">250+(2*RAND()-1)*50</f>
        <v>244.17821422094218</v>
      </c>
      <c r="AE21" s="8">
        <f ca="1">AD21*(0.98+0.02*(2*RAND()-1))</f>
        <v>236.42429814990618</v>
      </c>
      <c r="AF21" s="8">
        <f ca="1">AE21*(0.98+0.02*(2*RAND()-1))</f>
        <v>233.25605856283755</v>
      </c>
      <c r="AG21" s="8">
        <f ca="1">AF21*(0.98+0.02*(2*RAND()-1))</f>
        <v>225.64517808435275</v>
      </c>
      <c r="AH21" s="8">
        <f ca="1">AG21*(0.98+0.02*(2*RAND()-1))</f>
        <v>219.73610753951922</v>
      </c>
      <c r="AI21" s="5">
        <f ca="1">RAND()*50</f>
        <v>7.439387469961078</v>
      </c>
      <c r="AJ21" s="5">
        <f ca="1">RAND()*50</f>
        <v>42.312623259006443</v>
      </c>
      <c r="AK21" s="5">
        <f ca="1">RAND()*50</f>
        <v>28.654926583634932</v>
      </c>
      <c r="AL21" s="5">
        <f ca="1">RAND()*50</f>
        <v>2.3691570503836079</v>
      </c>
      <c r="AM21" s="5">
        <f ca="1">RAND()*50</f>
        <v>26.083687622139038</v>
      </c>
      <c r="AN21" s="8">
        <f ca="1">250+(2*RAND()-1)*50</f>
        <v>209.394526141738</v>
      </c>
      <c r="AO21" s="8">
        <f ca="1">AN21*(0.98+0.02*(2*RAND()-1))</f>
        <v>206.47089201191699</v>
      </c>
      <c r="AP21" s="8">
        <f ca="1">AO21*(0.98+0.02*(2*RAND()-1))</f>
        <v>199.13117953596935</v>
      </c>
      <c r="AQ21" s="8">
        <f ca="1">AP21*(0.98+0.02*(2*RAND()-1))</f>
        <v>197.7850791740573</v>
      </c>
      <c r="AR21" s="8">
        <f ca="1">AQ21*(0.98+0.02*(2*RAND()-1))</f>
        <v>190.20368422511112</v>
      </c>
      <c r="AS21" s="5">
        <f ca="1">RAND()*50</f>
        <v>36.446050636826314</v>
      </c>
      <c r="AT21" s="5">
        <f ca="1">RAND()*50</f>
        <v>30.485343777954157</v>
      </c>
      <c r="AU21" s="5">
        <f ca="1">RAND()*50</f>
        <v>36.453491256222705</v>
      </c>
      <c r="AV21" s="5">
        <f ca="1">RAND()*50</f>
        <v>5.5310757396524579</v>
      </c>
      <c r="AW21" s="5">
        <f ca="1">RAND()*50</f>
        <v>7.2847467848468188</v>
      </c>
      <c r="AX21" s="3">
        <f ca="1">AVERAGE(BH21,BR21)</f>
        <v>0.95440941009464753</v>
      </c>
      <c r="AY21" s="3">
        <f ca="1">AVERAGE(BI21,BS21)</f>
        <v>1.0418590387845061</v>
      </c>
      <c r="AZ21" s="3">
        <f ca="1">AVERAGE(BJ21,BT21)</f>
        <v>1.0600532137762806</v>
      </c>
      <c r="BA21" s="3">
        <f ca="1">AVERAGE(BK21,BU21)</f>
        <v>1.1777504393144018</v>
      </c>
      <c r="BB21" s="3">
        <f ca="1">AVERAGE(BL21,BV21)</f>
        <v>1.2857839723515991</v>
      </c>
      <c r="BC21" s="5">
        <f ca="1">AVERAGE(BM21,BW21)</f>
        <v>0.17818794547435701</v>
      </c>
      <c r="BD21" s="5">
        <f ca="1">AVERAGE(BN21,BX21)</f>
        <v>0.12100227532378326</v>
      </c>
      <c r="BE21" s="5">
        <f ca="1">AVERAGE(BO21,BY21)</f>
        <v>9.2172078446770292E-2</v>
      </c>
      <c r="BF21" s="5">
        <f ca="1">AVERAGE(BP21,BZ21)</f>
        <v>0.15639802558181312</v>
      </c>
      <c r="BG21" s="5">
        <f ca="1">AVERAGE(BQ21,CA21)</f>
        <v>0.11650190076535803</v>
      </c>
      <c r="BH21" s="8">
        <f ca="1">1+(2*RAND()-1)*0.2</f>
        <v>1.0904405273831901</v>
      </c>
      <c r="BI21" s="8">
        <f ca="1">BH21*(1.1+0.1*(2*RAND()-1))</f>
        <v>1.1818016207981641</v>
      </c>
      <c r="BJ21" s="8">
        <f ca="1">BI21*(1.1+0.1*(2*RAND()-1))</f>
        <v>1.2116968902293108</v>
      </c>
      <c r="BK21" s="8">
        <f ca="1">BJ21*(1.1+0.1*(2*RAND()-1))</f>
        <v>1.3876606609152182</v>
      </c>
      <c r="BL21" s="8">
        <f ca="1">BK21*(1.1+0.1*(2*RAND()-1))</f>
        <v>1.5443393888535544</v>
      </c>
      <c r="BM21" s="5">
        <f ca="1">RAND()*0.2</f>
        <v>0.17838511517921674</v>
      </c>
      <c r="BN21" s="5">
        <f ca="1">RAND()*0.2</f>
        <v>0.11808166066619244</v>
      </c>
      <c r="BO21" s="5">
        <f ca="1">RAND()*0.2</f>
        <v>0.12992708154555058</v>
      </c>
      <c r="BP21" s="5">
        <f ca="1">RAND()*0.2</f>
        <v>0.1504704120632388</v>
      </c>
      <c r="BQ21" s="5">
        <f ca="1">RAND()*0.2</f>
        <v>0.16162853025250429</v>
      </c>
      <c r="BR21" s="8">
        <f ca="1">1+(2*RAND()-1)*0.2</f>
        <v>0.81837829280610497</v>
      </c>
      <c r="BS21" s="8">
        <f ca="1">BR21*(1.1+0.1*(2*RAND()-1))</f>
        <v>0.90191645677084809</v>
      </c>
      <c r="BT21" s="8">
        <f ca="1">BS21*(1.1+0.1*(2*RAND()-1))</f>
        <v>0.90840953732325036</v>
      </c>
      <c r="BU21" s="8">
        <f ca="1">BT21*(1.1+0.1*(2*RAND()-1))</f>
        <v>0.96784021771358564</v>
      </c>
      <c r="BV21" s="8">
        <f ca="1">BU21*(1.1+0.1*(2*RAND()-1))</f>
        <v>1.0272285558496441</v>
      </c>
      <c r="BW21" s="5">
        <f ca="1">RAND()*0.2</f>
        <v>0.17799077576949732</v>
      </c>
      <c r="BX21" s="5">
        <f ca="1">RAND()*0.2</f>
        <v>0.12392288998137407</v>
      </c>
      <c r="BY21" s="5">
        <f ca="1">RAND()*0.2</f>
        <v>5.4417075347990007E-2</v>
      </c>
      <c r="BZ21" s="5">
        <f ca="1">RAND()*0.2</f>
        <v>0.16232563910038744</v>
      </c>
      <c r="CA21" s="5">
        <f ca="1">RAND()*0.2</f>
        <v>7.1375271278211777E-2</v>
      </c>
      <c r="CB21" s="3">
        <f ca="1">AVERAGE(CL21,CV21)</f>
        <v>19.579467409913605</v>
      </c>
      <c r="CC21" s="3">
        <f ca="1">AVERAGE(CM21,CW21)</f>
        <v>20.832944817551493</v>
      </c>
      <c r="CD21" s="3">
        <f ca="1">AVERAGE(CN21,CX21)</f>
        <v>23.042058348203586</v>
      </c>
      <c r="CE21" s="3">
        <f ca="1">AVERAGE(CO21,CY21)</f>
        <v>23.912696892172924</v>
      </c>
      <c r="CF21" s="3">
        <f ca="1">AVERAGE(CP21,CZ21)</f>
        <v>25.023744392956534</v>
      </c>
      <c r="CG21" s="5">
        <f ca="1">AVERAGE(CQ21,DA21)</f>
        <v>0.89643359748800311</v>
      </c>
      <c r="CH21" s="5">
        <f ca="1">AVERAGE(CR21,DB21)</f>
        <v>0.30014473796740049</v>
      </c>
      <c r="CI21" s="5">
        <f ca="1">AVERAGE(CS21,DC21)</f>
        <v>0.62261924438858096</v>
      </c>
      <c r="CJ21" s="5">
        <f ca="1">AVERAGE(CT21,DD21)</f>
        <v>0.86728729107006353</v>
      </c>
      <c r="CK21" s="5">
        <f ca="1">AVERAGE(CU21,DE21)</f>
        <v>0.63566017045335776</v>
      </c>
      <c r="CL21" s="8">
        <f ca="1">20+(2*RAND()-1)*2</f>
        <v>20.04121021309502</v>
      </c>
      <c r="CM21" s="8">
        <f ca="1">CL21*(1.1+0.1*(2*RAND()-1))</f>
        <v>22.462588818755449</v>
      </c>
      <c r="CN21" s="8">
        <f ca="1">CM21*(1.1+0.1*(2*RAND()-1))</f>
        <v>25.278976996470526</v>
      </c>
      <c r="CO21" s="8">
        <f ca="1">CN21*(1.1+0.1*(2*RAND()-1))</f>
        <v>25.914574237595453</v>
      </c>
      <c r="CP21" s="8">
        <f ca="1">CO21*(1.1+0.1*(2*RAND()-1))</f>
        <v>26.973332164333048</v>
      </c>
      <c r="CQ21" s="5">
        <f ca="1">RAND()*2</f>
        <v>0.34058316550980727</v>
      </c>
      <c r="CR21" s="5">
        <f ca="1">RAND()*2</f>
        <v>0.40440026728804179</v>
      </c>
      <c r="CS21" s="5">
        <f ca="1">RAND()*2</f>
        <v>1.0886779584377173</v>
      </c>
      <c r="CT21" s="5">
        <f ca="1">RAND()*2</f>
        <v>0.99500968008237223</v>
      </c>
      <c r="CU21" s="5">
        <f ca="1">RAND()*2</f>
        <v>0.58587976264664654</v>
      </c>
      <c r="CV21" s="8">
        <f ca="1">20+(2*RAND()-1)*2</f>
        <v>19.117724606732192</v>
      </c>
      <c r="CW21" s="8">
        <f ca="1">CV21*(1.1+0.1*(2*RAND()-1))</f>
        <v>19.203300816347539</v>
      </c>
      <c r="CX21" s="8">
        <f ca="1">CW21*(1.1+0.1*(2*RAND()-1))</f>
        <v>20.805139699936646</v>
      </c>
      <c r="CY21" s="8">
        <f ca="1">CX21*(1.1+0.1*(2*RAND()-1))</f>
        <v>21.910819546750396</v>
      </c>
      <c r="CZ21" s="8">
        <f ca="1">CY21*(1.1+0.1*(2*RAND()-1))</f>
        <v>23.07415662158002</v>
      </c>
      <c r="DA21" s="5">
        <f ca="1">RAND()*2</f>
        <v>1.4522840294661989</v>
      </c>
      <c r="DB21" s="5">
        <f ca="1">RAND()*2</f>
        <v>0.19588920864675918</v>
      </c>
      <c r="DC21" s="5">
        <f ca="1">RAND()*2</f>
        <v>0.15656053033944461</v>
      </c>
      <c r="DD21" s="5">
        <f ca="1">RAND()*2</f>
        <v>0.73956490205775482</v>
      </c>
      <c r="DE21" s="5">
        <f ca="1">RAND()*2</f>
        <v>0.68544057826006899</v>
      </c>
      <c r="DF21" s="10">
        <f ca="1">AVERAGE(DP21,DZ21)</f>
        <v>19.406442079823851</v>
      </c>
      <c r="DG21" s="10">
        <f ca="1">AVERAGE(DQ21,EA21)</f>
        <v>20.76885094217316</v>
      </c>
      <c r="DH21" s="10">
        <f ca="1">AVERAGE(DR21,EB21)</f>
        <v>23.760348499236024</v>
      </c>
      <c r="DI21" s="10">
        <f ca="1">AVERAGE(DS21,EC21)</f>
        <v>24.420753507006303</v>
      </c>
      <c r="DJ21" s="10">
        <f ca="1">AVERAGE(DT21,ED21)</f>
        <v>27.883208827144703</v>
      </c>
      <c r="DK21" s="5">
        <f ca="1">AVERAGE(DU21,EE21)</f>
        <v>0.17089064195478798</v>
      </c>
      <c r="DL21" s="5">
        <f ca="1">AVERAGE(DV21,EF21)</f>
        <v>1.3792005448100004</v>
      </c>
      <c r="DM21" s="5">
        <f ca="1">AVERAGE(DW21,EG21)</f>
        <v>0.67597666413900548</v>
      </c>
      <c r="DN21" s="5">
        <f ca="1">AVERAGE(DX21,EH21)</f>
        <v>0.90895803989288404</v>
      </c>
      <c r="DO21" s="5">
        <f ca="1">AVERAGE(DY21,EI21)</f>
        <v>1.8661349916361871</v>
      </c>
      <c r="DP21" s="8">
        <f ca="1">20+(2*RAND()-1)*2</f>
        <v>19.205877596360903</v>
      </c>
      <c r="DQ21" s="8">
        <f ca="1">DP21*(1.1+0.1*(2*RAND()-1))</f>
        <v>21.065516629821868</v>
      </c>
      <c r="DR21" s="8">
        <f ca="1">DQ21*(1.1+0.1*(2*RAND()-1))</f>
        <v>23.468106009695941</v>
      </c>
      <c r="DS21" s="8">
        <f ca="1">DR21*(1.1+0.1*(2*RAND()-1))</f>
        <v>24.463238653711471</v>
      </c>
      <c r="DT21" s="8">
        <f ca="1">DS21*(1.1+0.1*(2*RAND()-1))</f>
        <v>27.014554057131413</v>
      </c>
      <c r="DU21" s="5">
        <f ca="1">RAND()*2</f>
        <v>0.23318785892792704</v>
      </c>
      <c r="DV21" s="5">
        <f ca="1">RAND()*2</f>
        <v>1.2662495783979799</v>
      </c>
      <c r="DW21" s="5">
        <f ca="1">RAND()*2</f>
        <v>0.25392367801715388</v>
      </c>
      <c r="DX21" s="5">
        <f ca="1">RAND()*2</f>
        <v>1.5440923365554906</v>
      </c>
      <c r="DY21" s="5">
        <f ca="1">RAND()*2</f>
        <v>1.8584233099334604</v>
      </c>
      <c r="DZ21" s="8">
        <f ca="1">20+(2*RAND()-1)*2</f>
        <v>19.607006563286799</v>
      </c>
      <c r="EA21" s="8">
        <f ca="1">DZ21*(1.1+0.1*(2*RAND()-1))</f>
        <v>20.472185254524451</v>
      </c>
      <c r="EB21" s="8">
        <f ca="1">EA21*(1.1+0.1*(2*RAND()-1))</f>
        <v>24.052590988776107</v>
      </c>
      <c r="EC21" s="8">
        <f ca="1">EB21*(1.1+0.1*(2*RAND()-1))</f>
        <v>24.378268360301131</v>
      </c>
      <c r="ED21" s="8">
        <f ca="1">EC21*(1.1+0.1*(2*RAND()-1))</f>
        <v>28.751863597157993</v>
      </c>
      <c r="EE21" s="5">
        <f ca="1">RAND()*2</f>
        <v>0.10859342498164892</v>
      </c>
      <c r="EF21" s="5">
        <f ca="1">RAND()*2</f>
        <v>1.4921515112220209</v>
      </c>
      <c r="EG21" s="5">
        <f ca="1">RAND()*2</f>
        <v>1.0980296502608571</v>
      </c>
      <c r="EH21" s="5">
        <f ca="1">RAND()*2</f>
        <v>0.27382374323027747</v>
      </c>
      <c r="EI21" s="5">
        <f ca="1">RAND()*2</f>
        <v>1.8738466733389139</v>
      </c>
    </row>
    <row r="22" spans="1:139">
      <c r="A22" s="2">
        <f ca="1">FLOOR(A21+10 *RAND() + 1,1)</f>
        <v>1089</v>
      </c>
      <c r="B22" s="33">
        <f ca="1">C21+(E21+F21)/24</f>
        <v>39718.019588941024</v>
      </c>
      <c r="C22" s="33">
        <f ca="1">B22+D22/24</f>
        <v>39718.529686701244</v>
      </c>
      <c r="D22" s="1">
        <f ca="1">12 + 6*(RAND()*2-1)</f>
        <v>12.242346245251774</v>
      </c>
      <c r="E22" s="1">
        <f ca="1">3+RAND()*3</f>
        <v>3.8470131593905132</v>
      </c>
      <c r="F22" s="1">
        <f ca="1">RAND()*12</f>
        <v>9.0254406567091081</v>
      </c>
      <c r="G22" s="2" t="s">
        <v>17</v>
      </c>
      <c r="H22" s="1">
        <f ca="1">AVERAGE(J22,I22)</f>
        <v>6.05503381020596</v>
      </c>
      <c r="I22" s="7">
        <f ca="1">5+(RAND()*2-1)*2</f>
        <v>5.8840129863187061</v>
      </c>
      <c r="J22" s="7">
        <f ca="1">I22+(2*RAND()-1)*1</f>
        <v>6.2260546340932139</v>
      </c>
      <c r="K22" s="1">
        <f ca="1">AVERAGE(L22:M22)</f>
        <v>6.550636024224799</v>
      </c>
      <c r="L22" s="7">
        <f ca="1">6+RAND()*3</f>
        <v>6.4366462260097199</v>
      </c>
      <c r="M22" s="7">
        <f ca="1">L22+(RAND()*2-1)*0.25</f>
        <v>6.664625822439878</v>
      </c>
      <c r="N22" s="1">
        <f ca="1">AVERAGE(O22:P22)</f>
        <v>14.286174204326326</v>
      </c>
      <c r="O22" s="7">
        <f ca="1">I22*100*L22*3600/1000000</f>
        <v>13.634391593584976</v>
      </c>
      <c r="P22" s="7">
        <f ca="1">J22*100*M22*3600/1000000</f>
        <v>14.937956815067677</v>
      </c>
      <c r="Q22" s="2">
        <f>(R22+S22)/2</f>
        <v>36</v>
      </c>
      <c r="R22" s="4">
        <v>36</v>
      </c>
      <c r="S22" s="4">
        <v>36</v>
      </c>
      <c r="T22" s="3">
        <f ca="1">AVERAGE(AD22,AN22)</f>
        <v>243.67927110721018</v>
      </c>
      <c r="U22" s="3">
        <f ca="1">AVERAGE(AE22,AO22)</f>
        <v>235.18932246008194</v>
      </c>
      <c r="V22" s="3">
        <f ca="1">AVERAGE(AF22,AP22)</f>
        <v>231.30887314934256</v>
      </c>
      <c r="W22" s="3">
        <f ca="1">AVERAGE(AG22,AQ22)</f>
        <v>224.49791303640242</v>
      </c>
      <c r="X22" s="3">
        <f ca="1">AVERAGE(AH22,AR22)</f>
        <v>222.65193273154338</v>
      </c>
      <c r="Y22" s="5">
        <f ca="1">AVERAGE(AI22,AS22)</f>
        <v>17.523199835598525</v>
      </c>
      <c r="Z22" s="5">
        <f ca="1">AVERAGE(AJ22,AT22)</f>
        <v>10.389706214210742</v>
      </c>
      <c r="AA22" s="5">
        <f ca="1">AVERAGE(AK22,AU22)</f>
        <v>25.524767536398734</v>
      </c>
      <c r="AB22" s="5">
        <f ca="1">AVERAGE(AL22,AV22)</f>
        <v>27.274110570189112</v>
      </c>
      <c r="AC22" s="5">
        <f ca="1">AVERAGE(AM22,AW22)</f>
        <v>36.339878300083456</v>
      </c>
      <c r="AD22" s="8">
        <f ca="1">250+(2*RAND()-1)*50</f>
        <v>264.52509744559256</v>
      </c>
      <c r="AE22" s="8">
        <f ca="1">AD22*(0.98+0.02*(2*RAND()-1))</f>
        <v>255.47724178512152</v>
      </c>
      <c r="AF22" s="8">
        <f ca="1">AE22*(0.98+0.02*(2*RAND()-1))</f>
        <v>251.13856418893064</v>
      </c>
      <c r="AG22" s="8">
        <f ca="1">AF22*(0.98+0.02*(2*RAND()-1))</f>
        <v>245.20722232368686</v>
      </c>
      <c r="AH22" s="8">
        <f ca="1">AG22*(0.98+0.02*(2*RAND()-1))</f>
        <v>245.14386533607842</v>
      </c>
      <c r="AI22" s="5">
        <f ca="1">RAND()*50</f>
        <v>26.597048544926551</v>
      </c>
      <c r="AJ22" s="5">
        <f ca="1">RAND()*50</f>
        <v>5.2486485931817484</v>
      </c>
      <c r="AK22" s="5">
        <f ca="1">RAND()*50</f>
        <v>37.852662859958095</v>
      </c>
      <c r="AL22" s="5">
        <f ca="1">RAND()*50</f>
        <v>42.21807316697501</v>
      </c>
      <c r="AM22" s="5">
        <f ca="1">RAND()*50</f>
        <v>37.524639074219856</v>
      </c>
      <c r="AN22" s="8">
        <f ca="1">250+(2*RAND()-1)*50</f>
        <v>222.83344476882777</v>
      </c>
      <c r="AO22" s="8">
        <f ca="1">AN22*(0.98+0.02*(2*RAND()-1))</f>
        <v>214.90140313504236</v>
      </c>
      <c r="AP22" s="8">
        <f ca="1">AO22*(0.98+0.02*(2*RAND()-1))</f>
        <v>211.47918210975448</v>
      </c>
      <c r="AQ22" s="8">
        <f ca="1">AP22*(0.98+0.02*(2*RAND()-1))</f>
        <v>203.78860374911798</v>
      </c>
      <c r="AR22" s="8">
        <f ca="1">AQ22*(0.98+0.02*(2*RAND()-1))</f>
        <v>200.16000012700835</v>
      </c>
      <c r="AS22" s="5">
        <f ca="1">RAND()*50</f>
        <v>8.4493511262704999</v>
      </c>
      <c r="AT22" s="5">
        <f ca="1">RAND()*50</f>
        <v>15.530763835239735</v>
      </c>
      <c r="AU22" s="5">
        <f ca="1">RAND()*50</f>
        <v>13.196872212839372</v>
      </c>
      <c r="AV22" s="5">
        <f ca="1">RAND()*50</f>
        <v>12.330147973403216</v>
      </c>
      <c r="AW22" s="5">
        <f ca="1">RAND()*50</f>
        <v>35.155117525947063</v>
      </c>
      <c r="AX22" s="3">
        <f ca="1">AVERAGE(BH22,BR22)</f>
        <v>0.9181317181796107</v>
      </c>
      <c r="AY22" s="3">
        <f ca="1">AVERAGE(BI22,BS22)</f>
        <v>1.038947745941764</v>
      </c>
      <c r="AZ22" s="3">
        <f ca="1">AVERAGE(BJ22,BT22)</f>
        <v>1.1541571240660362</v>
      </c>
      <c r="BA22" s="3">
        <f ca="1">AVERAGE(BK22,BU22)</f>
        <v>1.3375546640500695</v>
      </c>
      <c r="BB22" s="3">
        <f ca="1">AVERAGE(BL22,BV22)</f>
        <v>1.4413070134736425</v>
      </c>
      <c r="BC22" s="5">
        <f ca="1">AVERAGE(BM22,BW22)</f>
        <v>0.11497158812700921</v>
      </c>
      <c r="BD22" s="5">
        <f ca="1">AVERAGE(BN22,BX22)</f>
        <v>0.11898628790714706</v>
      </c>
      <c r="BE22" s="5">
        <f ca="1">AVERAGE(BO22,BY22)</f>
        <v>9.8316754964535957E-2</v>
      </c>
      <c r="BF22" s="5">
        <f ca="1">AVERAGE(BP22,BZ22)</f>
        <v>6.2334701516335071E-2</v>
      </c>
      <c r="BG22" s="5">
        <f ca="1">AVERAGE(BQ22,CA22)</f>
        <v>0.15998634517932869</v>
      </c>
      <c r="BH22" s="8">
        <f ca="1">1+(2*RAND()-1)*0.2</f>
        <v>0.8620680134037183</v>
      </c>
      <c r="BI22" s="8">
        <f ca="1">BH22*(1.1+0.1*(2*RAND()-1))</f>
        <v>0.95668326131070325</v>
      </c>
      <c r="BJ22" s="8">
        <f ca="1">BI22*(1.1+0.1*(2*RAND()-1))</f>
        <v>1.0928599768691061</v>
      </c>
      <c r="BK22" s="8">
        <f ca="1">BJ22*(1.1+0.1*(2*RAND()-1))</f>
        <v>1.2717106062722094</v>
      </c>
      <c r="BL22" s="8">
        <f ca="1">BK22*(1.1+0.1*(2*RAND()-1))</f>
        <v>1.3746674138643959</v>
      </c>
      <c r="BM22" s="5">
        <f ca="1">RAND()*0.2</f>
        <v>0.16947709959265236</v>
      </c>
      <c r="BN22" s="5">
        <f ca="1">RAND()*0.2</f>
        <v>8.1283509686312538E-2</v>
      </c>
      <c r="BO22" s="5">
        <f ca="1">RAND()*0.2</f>
        <v>8.5870069929700324E-2</v>
      </c>
      <c r="BP22" s="5">
        <f ca="1">RAND()*0.2</f>
        <v>3.0008226671028784E-2</v>
      </c>
      <c r="BQ22" s="5">
        <f ca="1">RAND()*0.2</f>
        <v>0.18571159775641177</v>
      </c>
      <c r="BR22" s="8">
        <f ca="1">1+(2*RAND()-1)*0.2</f>
        <v>0.9741954229555031</v>
      </c>
      <c r="BS22" s="8">
        <f ca="1">BR22*(1.1+0.1*(2*RAND()-1))</f>
        <v>1.1212122305728247</v>
      </c>
      <c r="BT22" s="8">
        <f ca="1">BS22*(1.1+0.1*(2*RAND()-1))</f>
        <v>1.2154542712629661</v>
      </c>
      <c r="BU22" s="8">
        <f ca="1">BT22*(1.1+0.1*(2*RAND()-1))</f>
        <v>1.4033987218279296</v>
      </c>
      <c r="BV22" s="8">
        <f ca="1">BU22*(1.1+0.1*(2*RAND()-1))</f>
        <v>1.5079466130828891</v>
      </c>
      <c r="BW22" s="5">
        <f ca="1">RAND()*0.2</f>
        <v>6.0466076661366053E-2</v>
      </c>
      <c r="BX22" s="5">
        <f ca="1">RAND()*0.2</f>
        <v>0.15668906612798159</v>
      </c>
      <c r="BY22" s="5">
        <f ca="1">RAND()*0.2</f>
        <v>0.1107634399993716</v>
      </c>
      <c r="BZ22" s="5">
        <f ca="1">RAND()*0.2</f>
        <v>9.4661176361641355E-2</v>
      </c>
      <c r="CA22" s="5">
        <f ca="1">RAND()*0.2</f>
        <v>0.13426109260224559</v>
      </c>
      <c r="CB22" s="3">
        <f ca="1">AVERAGE(CL22,CV22)</f>
        <v>18.530297217548494</v>
      </c>
      <c r="CC22" s="3">
        <f ca="1">AVERAGE(CM22,CW22)</f>
        <v>20.401653771183547</v>
      </c>
      <c r="CD22" s="3">
        <f ca="1">AVERAGE(CN22,CX22)</f>
        <v>22.959464029715114</v>
      </c>
      <c r="CE22" s="3">
        <f ca="1">AVERAGE(CO22,CY22)</f>
        <v>25.63227425526933</v>
      </c>
      <c r="CF22" s="3">
        <f ca="1">AVERAGE(CP22,CZ22)</f>
        <v>29.205636934037713</v>
      </c>
      <c r="CG22" s="5">
        <f ca="1">AVERAGE(CQ22,DA22)</f>
        <v>0.84516220636162886</v>
      </c>
      <c r="CH22" s="5">
        <f ca="1">AVERAGE(CR22,DB22)</f>
        <v>1.0065103419299124</v>
      </c>
      <c r="CI22" s="5">
        <f ca="1">AVERAGE(CS22,DC22)</f>
        <v>0.49960855571403795</v>
      </c>
      <c r="CJ22" s="5">
        <f ca="1">AVERAGE(CT22,DD22)</f>
        <v>0.70032020252284255</v>
      </c>
      <c r="CK22" s="5">
        <f ca="1">AVERAGE(CU22,DE22)</f>
        <v>1.5351066299022003</v>
      </c>
      <c r="CL22" s="8">
        <f ca="1">20+(2*RAND()-1)*2</f>
        <v>18.354921707947923</v>
      </c>
      <c r="CM22" s="8">
        <f ca="1">CL22*(1.1+0.1*(2*RAND()-1))</f>
        <v>20.034784088481558</v>
      </c>
      <c r="CN22" s="8">
        <f ca="1">CM22*(1.1+0.1*(2*RAND()-1))</f>
        <v>23.400349099633253</v>
      </c>
      <c r="CO22" s="8">
        <f ca="1">CN22*(1.1+0.1*(2*RAND()-1))</f>
        <v>25.382260935238797</v>
      </c>
      <c r="CP22" s="8">
        <f ca="1">CO22*(1.1+0.1*(2*RAND()-1))</f>
        <v>28.635498843304891</v>
      </c>
      <c r="CQ22" s="5">
        <f ca="1">RAND()*2</f>
        <v>3.0855422483507589E-2</v>
      </c>
      <c r="CR22" s="5">
        <f ca="1">RAND()*2</f>
        <v>1.2685268174133686</v>
      </c>
      <c r="CS22" s="5">
        <f ca="1">RAND()*2</f>
        <v>6.7329141619519195E-2</v>
      </c>
      <c r="CT22" s="5">
        <f ca="1">RAND()*2</f>
        <v>0.57701627003544687</v>
      </c>
      <c r="CU22" s="5">
        <f ca="1">RAND()*2</f>
        <v>1.1606664459624803</v>
      </c>
      <c r="CV22" s="8">
        <f ca="1">20+(2*RAND()-1)*2</f>
        <v>18.705672727149061</v>
      </c>
      <c r="CW22" s="8">
        <f ca="1">CV22*(1.1+0.1*(2*RAND()-1))</f>
        <v>20.768523453885532</v>
      </c>
      <c r="CX22" s="8">
        <f ca="1">CW22*(1.1+0.1*(2*RAND()-1))</f>
        <v>22.518578959796976</v>
      </c>
      <c r="CY22" s="8">
        <f ca="1">CX22*(1.1+0.1*(2*RAND()-1))</f>
        <v>25.882287575299866</v>
      </c>
      <c r="CZ22" s="8">
        <f ca="1">CY22*(1.1+0.1*(2*RAND()-1))</f>
        <v>29.775775024770532</v>
      </c>
      <c r="DA22" s="5">
        <f ca="1">RAND()*2</f>
        <v>1.6594689902397501</v>
      </c>
      <c r="DB22" s="5">
        <f ca="1">RAND()*2</f>
        <v>0.74449386644645621</v>
      </c>
      <c r="DC22" s="5">
        <f ca="1">RAND()*2</f>
        <v>0.9318879698085567</v>
      </c>
      <c r="DD22" s="5">
        <f ca="1">RAND()*2</f>
        <v>0.82362413501023823</v>
      </c>
      <c r="DE22" s="5">
        <f ca="1">RAND()*2</f>
        <v>1.9095468138419203</v>
      </c>
      <c r="DF22" s="10">
        <f ca="1">AVERAGE(DP22,DZ22)</f>
        <v>19.554848971011804</v>
      </c>
      <c r="DG22" s="10">
        <f ca="1">AVERAGE(DQ22,EA22)</f>
        <v>23.139309464740748</v>
      </c>
      <c r="DH22" s="10">
        <f ca="1">AVERAGE(DR22,EB22)</f>
        <v>24.878296572199584</v>
      </c>
      <c r="DI22" s="10">
        <f ca="1">AVERAGE(DS22,EC22)</f>
        <v>27.260193998269365</v>
      </c>
      <c r="DJ22" s="10">
        <f ca="1">AVERAGE(DT22,ED22)</f>
        <v>28.538140090136089</v>
      </c>
      <c r="DK22" s="5">
        <f ca="1">AVERAGE(DU22,EE22)</f>
        <v>0.34740196222175301</v>
      </c>
      <c r="DL22" s="5">
        <f ca="1">AVERAGE(DV22,EF22)</f>
        <v>1.4864552991055078</v>
      </c>
      <c r="DM22" s="5">
        <f ca="1">AVERAGE(DW22,EG22)</f>
        <v>1.3870318290609984</v>
      </c>
      <c r="DN22" s="5">
        <f ca="1">AVERAGE(DX22,EH22)</f>
        <v>1.0661493410063485</v>
      </c>
      <c r="DO22" s="5">
        <f ca="1">AVERAGE(DY22,EI22)</f>
        <v>0.62646946405913972</v>
      </c>
      <c r="DP22" s="8">
        <f ca="1">20+(2*RAND()-1)*2</f>
        <v>19.137355121906932</v>
      </c>
      <c r="DQ22" s="8">
        <f ca="1">DP22*(1.1+0.1*(2*RAND()-1))</f>
        <v>22.861090617899034</v>
      </c>
      <c r="DR22" s="8">
        <f ca="1">DQ22*(1.1+0.1*(2*RAND()-1))</f>
        <v>25.419874024515916</v>
      </c>
      <c r="DS22" s="8">
        <f ca="1">DR22*(1.1+0.1*(2*RAND()-1))</f>
        <v>25.557335840211763</v>
      </c>
      <c r="DT22" s="8">
        <f ca="1">DS22*(1.1+0.1*(2*RAND()-1))</f>
        <v>27.432239711846236</v>
      </c>
      <c r="DU22" s="5">
        <f ca="1">RAND()*2</f>
        <v>9.5167359160829967E-2</v>
      </c>
      <c r="DV22" s="5">
        <f ca="1">RAND()*2</f>
        <v>1.138296660889381</v>
      </c>
      <c r="DW22" s="5">
        <f ca="1">RAND()*2</f>
        <v>0.77794709087577063</v>
      </c>
      <c r="DX22" s="5">
        <f ca="1">RAND()*2</f>
        <v>1.3843315971375953</v>
      </c>
      <c r="DY22" s="5">
        <f ca="1">RAND()*2</f>
        <v>0.36511798669813977</v>
      </c>
      <c r="DZ22" s="8">
        <f ca="1">20+(2*RAND()-1)*2</f>
        <v>19.972342820116676</v>
      </c>
      <c r="EA22" s="8">
        <f ca="1">DZ22*(1.1+0.1*(2*RAND()-1))</f>
        <v>23.417528311582458</v>
      </c>
      <c r="EB22" s="8">
        <f ca="1">EA22*(1.1+0.1*(2*RAND()-1))</f>
        <v>24.336719119883252</v>
      </c>
      <c r="EC22" s="8">
        <f ca="1">EB22*(1.1+0.1*(2*RAND()-1))</f>
        <v>28.96305215632697</v>
      </c>
      <c r="ED22" s="8">
        <f ca="1">EC22*(1.1+0.1*(2*RAND()-1))</f>
        <v>29.644040468425938</v>
      </c>
      <c r="EE22" s="5">
        <f ca="1">RAND()*2</f>
        <v>0.59963656528267606</v>
      </c>
      <c r="EF22" s="5">
        <f ca="1">RAND()*2</f>
        <v>1.8346139373216346</v>
      </c>
      <c r="EG22" s="5">
        <f ca="1">RAND()*2</f>
        <v>1.9961165672462262</v>
      </c>
      <c r="EH22" s="5">
        <f ca="1">RAND()*2</f>
        <v>0.74796708487510166</v>
      </c>
      <c r="EI22" s="5">
        <f ca="1">RAND()*2</f>
        <v>0.88782094142013968</v>
      </c>
    </row>
    <row r="23" spans="1:139">
      <c r="A23" s="2">
        <f ca="1">FLOOR(A22+10 *RAND() + 1,1)</f>
        <v>1098</v>
      </c>
      <c r="B23" s="33">
        <f ca="1">C22+(E22+F22)/24</f>
        <v>39719.06603894358</v>
      </c>
      <c r="C23" s="33">
        <f ca="1">B23+D23/24</f>
        <v>39719.561972191914</v>
      </c>
      <c r="D23" s="1">
        <f ca="1">12 + 6*(RAND()*2-1)</f>
        <v>11.902397959942933</v>
      </c>
      <c r="E23" s="1">
        <f ca="1">3+RAND()*3</f>
        <v>3.4296741718902357</v>
      </c>
      <c r="F23" s="1">
        <f ca="1">RAND()*12</f>
        <v>10.559246136252929</v>
      </c>
      <c r="G23" s="2" t="s">
        <v>18</v>
      </c>
      <c r="H23" s="1">
        <f ca="1">AVERAGE(J23,I23)</f>
        <v>5.5705245669445596</v>
      </c>
      <c r="I23" s="7">
        <f ca="1">5+(RAND()*2-1)*2</f>
        <v>5.3690638660388927</v>
      </c>
      <c r="J23" s="7">
        <f ca="1">I23+(2*RAND()-1)*1</f>
        <v>5.7719852678502264</v>
      </c>
      <c r="K23" s="1">
        <f ca="1">AVERAGE(L23:M23)</f>
        <v>8.3117056262151046</v>
      </c>
      <c r="L23" s="7">
        <f ca="1">6+RAND()*3</f>
        <v>8.3043352673808641</v>
      </c>
      <c r="M23" s="7">
        <f ca="1">L23+(RAND()*2-1)*0.25</f>
        <v>8.3190759850493432</v>
      </c>
      <c r="N23" s="1">
        <f ca="1">AVERAGE(O23:P23)</f>
        <v>16.668736279811718</v>
      </c>
      <c r="O23" s="7">
        <f ca="1">I23*100*L23*3600/1000000</f>
        <v>16.051142309604128</v>
      </c>
      <c r="P23" s="7">
        <f ca="1">J23*100*M23*3600/1000000</f>
        <v>17.286330250019311</v>
      </c>
      <c r="Q23" s="2">
        <f>(R23+S23)/2</f>
        <v>36</v>
      </c>
      <c r="R23" s="4">
        <v>36</v>
      </c>
      <c r="S23" s="4">
        <v>36</v>
      </c>
      <c r="T23" s="3">
        <f ca="1">AVERAGE(AD23,AN23)</f>
        <v>248.50386988496467</v>
      </c>
      <c r="U23" s="3">
        <f ca="1">AVERAGE(AE23,AO23)</f>
        <v>240.66308814567026</v>
      </c>
      <c r="V23" s="3">
        <f ca="1">AVERAGE(AF23,AP23)</f>
        <v>235.94166185749168</v>
      </c>
      <c r="W23" s="3">
        <f ca="1">AVERAGE(AG23,AQ23)</f>
        <v>231.28370133124986</v>
      </c>
      <c r="X23" s="3">
        <f ca="1">AVERAGE(AH23,AR23)</f>
        <v>225.9010445173403</v>
      </c>
      <c r="Y23" s="5">
        <f ca="1">AVERAGE(AI23,AS23)</f>
        <v>28.56251643849059</v>
      </c>
      <c r="Z23" s="5">
        <f ca="1">AVERAGE(AJ23,AT23)</f>
        <v>29.024256748179326</v>
      </c>
      <c r="AA23" s="5">
        <f ca="1">AVERAGE(AK23,AU23)</f>
        <v>26.480814119027372</v>
      </c>
      <c r="AB23" s="5">
        <f ca="1">AVERAGE(AL23,AV23)</f>
        <v>32.856911774082633</v>
      </c>
      <c r="AC23" s="5">
        <f ca="1">AVERAGE(AM23,AW23)</f>
        <v>22.956067653249335</v>
      </c>
      <c r="AD23" s="8">
        <f ca="1">250+(2*RAND()-1)*50</f>
        <v>288.19776780034476</v>
      </c>
      <c r="AE23" s="8">
        <f ca="1">AD23*(0.98+0.02*(2*RAND()-1))</f>
        <v>276.78201523952004</v>
      </c>
      <c r="AF23" s="8">
        <f ca="1">AE23*(0.98+0.02*(2*RAND()-1))</f>
        <v>272.28081335991362</v>
      </c>
      <c r="AG23" s="8">
        <f ca="1">AF23*(0.98+0.02*(2*RAND()-1))</f>
        <v>269.63834435095004</v>
      </c>
      <c r="AH23" s="8">
        <f ca="1">AG23*(0.98+0.02*(2*RAND()-1))</f>
        <v>264.05982897438179</v>
      </c>
      <c r="AI23" s="5">
        <f ca="1">RAND()*50</f>
        <v>27.44186113480156</v>
      </c>
      <c r="AJ23" s="5">
        <f ca="1">RAND()*50</f>
        <v>48.448609400514542</v>
      </c>
      <c r="AK23" s="5">
        <f ca="1">RAND()*50</f>
        <v>27.272335773769065</v>
      </c>
      <c r="AL23" s="5">
        <f ca="1">RAND()*50</f>
        <v>21.752322260416122</v>
      </c>
      <c r="AM23" s="5">
        <f ca="1">RAND()*50</f>
        <v>31.336661133068588</v>
      </c>
      <c r="AN23" s="8">
        <f ca="1">250+(2*RAND()-1)*50</f>
        <v>208.80997196958458</v>
      </c>
      <c r="AO23" s="8">
        <f ca="1">AN23*(0.98+0.02*(2*RAND()-1))</f>
        <v>204.54416105182045</v>
      </c>
      <c r="AP23" s="8">
        <f ca="1">AO23*(0.98+0.02*(2*RAND()-1))</f>
        <v>199.60251035506977</v>
      </c>
      <c r="AQ23" s="8">
        <f ca="1">AP23*(0.98+0.02*(2*RAND()-1))</f>
        <v>192.92905831154965</v>
      </c>
      <c r="AR23" s="8">
        <f ca="1">AQ23*(0.98+0.02*(2*RAND()-1))</f>
        <v>187.7422600602988</v>
      </c>
      <c r="AS23" s="5">
        <f ca="1">RAND()*50</f>
        <v>29.683171742179624</v>
      </c>
      <c r="AT23" s="5">
        <f ca="1">RAND()*50</f>
        <v>9.5999040958441135</v>
      </c>
      <c r="AU23" s="5">
        <f ca="1">RAND()*50</f>
        <v>25.689292464285675</v>
      </c>
      <c r="AV23" s="5">
        <f ca="1">RAND()*50</f>
        <v>43.961501287749137</v>
      </c>
      <c r="AW23" s="5">
        <f ca="1">RAND()*50</f>
        <v>14.575474173430081</v>
      </c>
      <c r="AX23" s="3">
        <f ca="1">AVERAGE(BH23,BR23)</f>
        <v>1.0555674013371368</v>
      </c>
      <c r="AY23" s="3">
        <f ca="1">AVERAGE(BI23,BS23)</f>
        <v>1.0869521946373846</v>
      </c>
      <c r="AZ23" s="3">
        <f ca="1">AVERAGE(BJ23,BT23)</f>
        <v>1.224162200706123</v>
      </c>
      <c r="BA23" s="3">
        <f ca="1">AVERAGE(BK23,BU23)</f>
        <v>1.398573225188716</v>
      </c>
      <c r="BB23" s="3">
        <f ca="1">AVERAGE(BL23,BV23)</f>
        <v>1.5182106530181638</v>
      </c>
      <c r="BC23" s="5">
        <f ca="1">AVERAGE(BM23,BW23)</f>
        <v>8.8458951540771547E-2</v>
      </c>
      <c r="BD23" s="5">
        <f ca="1">AVERAGE(BN23,BX23)</f>
        <v>0.14526712229018396</v>
      </c>
      <c r="BE23" s="5">
        <f ca="1">AVERAGE(BO23,BY23)</f>
        <v>0.10504394117564862</v>
      </c>
      <c r="BF23" s="5">
        <f ca="1">AVERAGE(BP23,BZ23)</f>
        <v>0.14511642241037254</v>
      </c>
      <c r="BG23" s="5">
        <f ca="1">AVERAGE(BQ23,CA23)</f>
        <v>0.10894974384503625</v>
      </c>
      <c r="BH23" s="8">
        <f ca="1">1+(2*RAND()-1)*0.2</f>
        <v>1.147782843792394</v>
      </c>
      <c r="BI23" s="8">
        <f ca="1">BH23*(1.1+0.1*(2*RAND()-1))</f>
        <v>1.1906783533169911</v>
      </c>
      <c r="BJ23" s="8">
        <f ca="1">BI23*(1.1+0.1*(2*RAND()-1))</f>
        <v>1.3616280311242022</v>
      </c>
      <c r="BK23" s="8">
        <f ca="1">BJ23*(1.1+0.1*(2*RAND()-1))</f>
        <v>1.5173193754217182</v>
      </c>
      <c r="BL23" s="8">
        <f ca="1">BK23*(1.1+0.1*(2*RAND()-1))</f>
        <v>1.5284747573389184</v>
      </c>
      <c r="BM23" s="5">
        <f ca="1">RAND()*0.2</f>
        <v>9.8729375600868918E-2</v>
      </c>
      <c r="BN23" s="5">
        <f ca="1">RAND()*0.2</f>
        <v>0.16508345869557442</v>
      </c>
      <c r="BO23" s="5">
        <f ca="1">RAND()*0.2</f>
        <v>4.3930730323497348E-2</v>
      </c>
      <c r="BP23" s="5">
        <f ca="1">RAND()*0.2</f>
        <v>0.18542371569012298</v>
      </c>
      <c r="BQ23" s="5">
        <f ca="1">RAND()*0.2</f>
        <v>9.9044575959459327E-2</v>
      </c>
      <c r="BR23" s="8">
        <f ca="1">1+(2*RAND()-1)*0.2</f>
        <v>0.9633519588818793</v>
      </c>
      <c r="BS23" s="8">
        <f ca="1">BR23*(1.1+0.1*(2*RAND()-1))</f>
        <v>0.98322603595777791</v>
      </c>
      <c r="BT23" s="8">
        <f ca="1">BS23*(1.1+0.1*(2*RAND()-1))</f>
        <v>1.0866963702880437</v>
      </c>
      <c r="BU23" s="8">
        <f ca="1">BT23*(1.1+0.1*(2*RAND()-1))</f>
        <v>1.2798270749557135</v>
      </c>
      <c r="BV23" s="8">
        <f ca="1">BU23*(1.1+0.1*(2*RAND()-1))</f>
        <v>1.5079465486974093</v>
      </c>
      <c r="BW23" s="5">
        <f ca="1">RAND()*0.2</f>
        <v>7.8188527480674175E-2</v>
      </c>
      <c r="BX23" s="5">
        <f ca="1">RAND()*0.2</f>
        <v>0.12545078588479353</v>
      </c>
      <c r="BY23" s="5">
        <f ca="1">RAND()*0.2</f>
        <v>0.1661571520277999</v>
      </c>
      <c r="BZ23" s="5">
        <f ca="1">RAND()*0.2</f>
        <v>0.10480912913062213</v>
      </c>
      <c r="CA23" s="5">
        <f ca="1">RAND()*0.2</f>
        <v>0.11885491173061316</v>
      </c>
      <c r="CB23" s="3">
        <f ca="1">AVERAGE(CL23,CV23)</f>
        <v>20.059605578803634</v>
      </c>
      <c r="CC23" s="3">
        <f ca="1">AVERAGE(CM23,CW23)</f>
        <v>22.086731844594247</v>
      </c>
      <c r="CD23" s="3">
        <f ca="1">AVERAGE(CN23,CX23)</f>
        <v>23.877035569099462</v>
      </c>
      <c r="CE23" s="3">
        <f ca="1">AVERAGE(CO23,CY23)</f>
        <v>26.889478453745816</v>
      </c>
      <c r="CF23" s="3">
        <f ca="1">AVERAGE(CP23,CZ23)</f>
        <v>30.949875871725816</v>
      </c>
      <c r="CG23" s="5">
        <f ca="1">AVERAGE(CQ23,DA23)</f>
        <v>0.24642615143312208</v>
      </c>
      <c r="CH23" s="5">
        <f ca="1">AVERAGE(CR23,DB23)</f>
        <v>1.4888610783773382</v>
      </c>
      <c r="CI23" s="5">
        <f ca="1">AVERAGE(CS23,DC23)</f>
        <v>0.55130754520658209</v>
      </c>
      <c r="CJ23" s="5">
        <f ca="1">AVERAGE(CT23,DD23)</f>
        <v>1.9645950555894276</v>
      </c>
      <c r="CK23" s="5">
        <f ca="1">AVERAGE(CU23,DE23)</f>
        <v>1.5113771411388521</v>
      </c>
      <c r="CL23" s="8">
        <f ca="1">20+(2*RAND()-1)*2</f>
        <v>21.642425176410914</v>
      </c>
      <c r="CM23" s="8">
        <f ca="1">CL23*(1.1+0.1*(2*RAND()-1))</f>
        <v>22.87933386963244</v>
      </c>
      <c r="CN23" s="8">
        <f ca="1">CM23*(1.1+0.1*(2*RAND()-1))</f>
        <v>23.065145763045575</v>
      </c>
      <c r="CO23" s="8">
        <f ca="1">CN23*(1.1+0.1*(2*RAND()-1))</f>
        <v>24.967598327152604</v>
      </c>
      <c r="CP23" s="8">
        <f ca="1">CO23*(1.1+0.1*(2*RAND()-1))</f>
        <v>27.55691481054328</v>
      </c>
      <c r="CQ23" s="5">
        <f ca="1">RAND()*2</f>
        <v>0.25215340209478576</v>
      </c>
      <c r="CR23" s="5">
        <f ca="1">RAND()*2</f>
        <v>1.4730818051329977</v>
      </c>
      <c r="CS23" s="5">
        <f ca="1">RAND()*2</f>
        <v>0.90064573798460756</v>
      </c>
      <c r="CT23" s="5">
        <f ca="1">RAND()*2</f>
        <v>1.963789663087951</v>
      </c>
      <c r="CU23" s="5">
        <f ca="1">RAND()*2</f>
        <v>1.9183568420746351</v>
      </c>
      <c r="CV23" s="8">
        <f ca="1">20+(2*RAND()-1)*2</f>
        <v>18.476785981196358</v>
      </c>
      <c r="CW23" s="8">
        <f ca="1">CV23*(1.1+0.1*(2*RAND()-1))</f>
        <v>21.294129819556051</v>
      </c>
      <c r="CX23" s="8">
        <f ca="1">CW23*(1.1+0.1*(2*RAND()-1))</f>
        <v>24.688925375153353</v>
      </c>
      <c r="CY23" s="8">
        <f ca="1">CX23*(1.1+0.1*(2*RAND()-1))</f>
        <v>28.811358580339029</v>
      </c>
      <c r="CZ23" s="8">
        <f ca="1">CY23*(1.1+0.1*(2*RAND()-1))</f>
        <v>34.342836932908348</v>
      </c>
      <c r="DA23" s="5">
        <f ca="1">RAND()*2</f>
        <v>0.24069890077145839</v>
      </c>
      <c r="DB23" s="5">
        <f ca="1">RAND()*2</f>
        <v>1.5046403516216786</v>
      </c>
      <c r="DC23" s="5">
        <f ca="1">RAND()*2</f>
        <v>0.20196935242855663</v>
      </c>
      <c r="DD23" s="5">
        <f ca="1">RAND()*2</f>
        <v>1.9654004480909042</v>
      </c>
      <c r="DE23" s="5">
        <f ca="1">RAND()*2</f>
        <v>1.1043974402030692</v>
      </c>
      <c r="DF23" s="10">
        <f ca="1">AVERAGE(DP23,DZ23)</f>
        <v>19.349575644944135</v>
      </c>
      <c r="DG23" s="10">
        <f ca="1">AVERAGE(DQ23,EA23)</f>
        <v>21.024598150964092</v>
      </c>
      <c r="DH23" s="10">
        <f ca="1">AVERAGE(DR23,EB23)</f>
        <v>23.51624480077502</v>
      </c>
      <c r="DI23" s="10">
        <f ca="1">AVERAGE(DS23,EC23)</f>
        <v>24.591550406651031</v>
      </c>
      <c r="DJ23" s="10">
        <f ca="1">AVERAGE(DT23,ED23)</f>
        <v>27.412409927732444</v>
      </c>
      <c r="DK23" s="5">
        <f ca="1">AVERAGE(DU23,EE23)</f>
        <v>0.97299468265714206</v>
      </c>
      <c r="DL23" s="5">
        <f ca="1">AVERAGE(DV23,EF23)</f>
        <v>1.1225638256346382</v>
      </c>
      <c r="DM23" s="5">
        <f ca="1">AVERAGE(DW23,EG23)</f>
        <v>1.1988723922675655</v>
      </c>
      <c r="DN23" s="5">
        <f ca="1">AVERAGE(DX23,EH23)</f>
        <v>1.5745046702359919</v>
      </c>
      <c r="DO23" s="5">
        <f ca="1">AVERAGE(DY23,EI23)</f>
        <v>1.2395771346789746</v>
      </c>
      <c r="DP23" s="8">
        <f ca="1">20+(2*RAND()-1)*2</f>
        <v>20.282119774383691</v>
      </c>
      <c r="DQ23" s="8">
        <f ca="1">DP23*(1.1+0.1*(2*RAND()-1))</f>
        <v>20.520481291656431</v>
      </c>
      <c r="DR23" s="8">
        <f ca="1">DQ23*(1.1+0.1*(2*RAND()-1))</f>
        <v>21.678140670657235</v>
      </c>
      <c r="DS23" s="8">
        <f ca="1">DR23*(1.1+0.1*(2*RAND()-1))</f>
        <v>21.854528248826202</v>
      </c>
      <c r="DT23" s="8">
        <f ca="1">DS23*(1.1+0.1*(2*RAND()-1))</f>
        <v>25.059685973437819</v>
      </c>
      <c r="DU23" s="5">
        <f ca="1">RAND()*2</f>
        <v>0.33985230347562334</v>
      </c>
      <c r="DV23" s="5">
        <f ca="1">RAND()*2</f>
        <v>1.6015659277601593</v>
      </c>
      <c r="DW23" s="5">
        <f ca="1">RAND()*2</f>
        <v>0.63700048016921773</v>
      </c>
      <c r="DX23" s="5">
        <f ca="1">RAND()*2</f>
        <v>1.6784427284214662</v>
      </c>
      <c r="DY23" s="5">
        <f ca="1">RAND()*2</f>
        <v>1.0664232621172336</v>
      </c>
      <c r="DZ23" s="8">
        <f ca="1">20+(2*RAND()-1)*2</f>
        <v>18.417031515504579</v>
      </c>
      <c r="EA23" s="8">
        <f ca="1">DZ23*(1.1+0.1*(2*RAND()-1))</f>
        <v>21.528715010271753</v>
      </c>
      <c r="EB23" s="8">
        <f ca="1">EA23*(1.1+0.1*(2*RAND()-1))</f>
        <v>25.354348930892801</v>
      </c>
      <c r="EC23" s="8">
        <f ca="1">EB23*(1.1+0.1*(2*RAND()-1))</f>
        <v>27.328572564475856</v>
      </c>
      <c r="ED23" s="8">
        <f ca="1">EC23*(1.1+0.1*(2*RAND()-1))</f>
        <v>29.765133882027069</v>
      </c>
      <c r="EE23" s="5">
        <f ca="1">RAND()*2</f>
        <v>1.6061370618386608</v>
      </c>
      <c r="EF23" s="5">
        <f ca="1">RAND()*2</f>
        <v>0.64356172350911711</v>
      </c>
      <c r="EG23" s="5">
        <f ca="1">RAND()*2</f>
        <v>1.7607443043659132</v>
      </c>
      <c r="EH23" s="5">
        <f ca="1">RAND()*2</f>
        <v>1.4705666120505176</v>
      </c>
      <c r="EI23" s="5">
        <f ca="1">RAND()*2</f>
        <v>1.4127310072407155</v>
      </c>
    </row>
    <row r="24" spans="1:139">
      <c r="A24" s="2">
        <f ca="1">FLOOR(A23+10 *RAND() + 1,1)</f>
        <v>1101</v>
      </c>
      <c r="B24" s="33">
        <f ca="1">C23+(E23+F23)/24</f>
        <v>39720.144843871421</v>
      </c>
      <c r="C24" s="33">
        <f ca="1">B24+D24/24</f>
        <v>39720.648590014927</v>
      </c>
      <c r="D24" s="1">
        <f ca="1">12 + 6*(RAND()*2-1)</f>
        <v>12.089907444216852</v>
      </c>
      <c r="E24" s="1">
        <f ca="1">3+RAND()*3</f>
        <v>3.3623326819546273</v>
      </c>
      <c r="F24" s="1">
        <f ca="1">RAND()*12</f>
        <v>9.6164583131139203</v>
      </c>
      <c r="G24" s="2" t="s">
        <v>17</v>
      </c>
      <c r="H24" s="1">
        <f ca="1">AVERAGE(J24,I24)</f>
        <v>3.1625118088926936</v>
      </c>
      <c r="I24" s="7">
        <f ca="1">5+(RAND()*2-1)*2</f>
        <v>3.18946983993591</v>
      </c>
      <c r="J24" s="7">
        <f ca="1">I24+(2*RAND()-1)*1</f>
        <v>3.1355537778494771</v>
      </c>
      <c r="K24" s="1">
        <f ca="1">AVERAGE(L24:M24)</f>
        <v>7.2545406039981604</v>
      </c>
      <c r="L24" s="7">
        <f ca="1">6+RAND()*3</f>
        <v>7.3790585120336569</v>
      </c>
      <c r="M24" s="7">
        <f ca="1">L24+(RAND()*2-1)*0.25</f>
        <v>7.1300226959626647</v>
      </c>
      <c r="N24" s="1">
        <f ca="1">AVERAGE(O24:P24)</f>
        <v>8.2605337509117511</v>
      </c>
      <c r="O24" s="7">
        <f ca="1">I24*100*L24*3600/1000000</f>
        <v>8.4727024456513327</v>
      </c>
      <c r="P24" s="7">
        <f ca="1">J24*100*M24*3600/1000000</f>
        <v>8.0483650561721696</v>
      </c>
      <c r="Q24" s="2">
        <f>(R24+S24)/2</f>
        <v>36</v>
      </c>
      <c r="R24" s="4">
        <v>36</v>
      </c>
      <c r="S24" s="4">
        <v>36</v>
      </c>
      <c r="T24" s="3">
        <f ca="1">AVERAGE(AD24,AN24)</f>
        <v>261.71573832968795</v>
      </c>
      <c r="U24" s="3">
        <f ca="1">AVERAGE(AE24,AO24)</f>
        <v>256.69331040946639</v>
      </c>
      <c r="V24" s="3">
        <f ca="1">AVERAGE(AF24,AP24)</f>
        <v>253.21688355397447</v>
      </c>
      <c r="W24" s="3">
        <f ca="1">AVERAGE(AG24,AQ24)</f>
        <v>245.92404151720049</v>
      </c>
      <c r="X24" s="3">
        <f ca="1">AVERAGE(AH24,AR24)</f>
        <v>241.96993798361973</v>
      </c>
      <c r="Y24" s="5">
        <f ca="1">AVERAGE(AI24,AS24)</f>
        <v>14.367516703913914</v>
      </c>
      <c r="Z24" s="5">
        <f ca="1">AVERAGE(AJ24,AT24)</f>
        <v>20.108391429310196</v>
      </c>
      <c r="AA24" s="5">
        <f ca="1">AVERAGE(AK24,AU24)</f>
        <v>22.85293674506983</v>
      </c>
      <c r="AB24" s="5">
        <f ca="1">AVERAGE(AL24,AV24)</f>
        <v>15.180590458092404</v>
      </c>
      <c r="AC24" s="5">
        <f ca="1">AVERAGE(AM24,AW24)</f>
        <v>22.550246942610997</v>
      </c>
      <c r="AD24" s="8">
        <f ca="1">250+(2*RAND()-1)*50</f>
        <v>289.73280684968159</v>
      </c>
      <c r="AE24" s="8">
        <f ca="1">AD24*(0.98+0.02*(2*RAND()-1))</f>
        <v>287.33726025878229</v>
      </c>
      <c r="AF24" s="8">
        <f ca="1">AE24*(0.98+0.02*(2*RAND()-1))</f>
        <v>287.06630910531123</v>
      </c>
      <c r="AG24" s="8">
        <f ca="1">AF24*(0.98+0.02*(2*RAND()-1))</f>
        <v>280.49914834376176</v>
      </c>
      <c r="AH24" s="8">
        <f ca="1">AG24*(0.98+0.02*(2*RAND()-1))</f>
        <v>276.91607420161148</v>
      </c>
      <c r="AI24" s="5">
        <f ca="1">RAND()*50</f>
        <v>20.01485845376293</v>
      </c>
      <c r="AJ24" s="5">
        <f ca="1">RAND()*50</f>
        <v>6.6779612420952876</v>
      </c>
      <c r="AK24" s="5">
        <f ca="1">RAND()*50</f>
        <v>6.8241447928268801</v>
      </c>
      <c r="AL24" s="5">
        <f ca="1">RAND()*50</f>
        <v>20.108700553045612</v>
      </c>
      <c r="AM24" s="5">
        <f ca="1">RAND()*50</f>
        <v>13.293732072286879</v>
      </c>
      <c r="AN24" s="8">
        <f ca="1">250+(2*RAND()-1)*50</f>
        <v>233.69866980969425</v>
      </c>
      <c r="AO24" s="8">
        <f ca="1">AN24*(0.98+0.02*(2*RAND()-1))</f>
        <v>226.04936056015049</v>
      </c>
      <c r="AP24" s="8">
        <f ca="1">AO24*(0.98+0.02*(2*RAND()-1))</f>
        <v>219.36745800263773</v>
      </c>
      <c r="AQ24" s="8">
        <f ca="1">AP24*(0.98+0.02*(2*RAND()-1))</f>
        <v>211.34893469063923</v>
      </c>
      <c r="AR24" s="8">
        <f ca="1">AQ24*(0.98+0.02*(2*RAND()-1))</f>
        <v>207.02380176562798</v>
      </c>
      <c r="AS24" s="5">
        <f ca="1">RAND()*50</f>
        <v>8.7201749540648965</v>
      </c>
      <c r="AT24" s="5">
        <f ca="1">RAND()*50</f>
        <v>33.538821616525105</v>
      </c>
      <c r="AU24" s="5">
        <f ca="1">RAND()*50</f>
        <v>38.881728697312781</v>
      </c>
      <c r="AV24" s="5">
        <f ca="1">RAND()*50</f>
        <v>10.252480363139194</v>
      </c>
      <c r="AW24" s="5">
        <f ca="1">RAND()*50</f>
        <v>31.806761812935115</v>
      </c>
      <c r="AX24" s="3">
        <f ca="1">AVERAGE(BH24,BR24)</f>
        <v>0.88740237262616872</v>
      </c>
      <c r="AY24" s="3">
        <f ca="1">AVERAGE(BI24,BS24)</f>
        <v>0.9681483621489021</v>
      </c>
      <c r="AZ24" s="3">
        <f ca="1">AVERAGE(BJ24,BT24)</f>
        <v>1.0526121946491542</v>
      </c>
      <c r="BA24" s="3">
        <f ca="1">AVERAGE(BK24,BU24)</f>
        <v>1.1540083970254602</v>
      </c>
      <c r="BB24" s="3">
        <f ca="1">AVERAGE(BL24,BV24)</f>
        <v>1.3141637422569477</v>
      </c>
      <c r="BC24" s="5">
        <f ca="1">AVERAGE(BM24,BW24)</f>
        <v>0.10103558739590852</v>
      </c>
      <c r="BD24" s="5">
        <f ca="1">AVERAGE(BN24,BX24)</f>
        <v>7.6918624569016575E-2</v>
      </c>
      <c r="BE24" s="5">
        <f ca="1">AVERAGE(BO24,BY24)</f>
        <v>5.5514256200552156E-2</v>
      </c>
      <c r="BF24" s="5">
        <f ca="1">AVERAGE(BP24,BZ24)</f>
        <v>0.11844573952459206</v>
      </c>
      <c r="BG24" s="5">
        <f ca="1">AVERAGE(BQ24,CA24)</f>
        <v>8.972976751780895E-2</v>
      </c>
      <c r="BH24" s="8">
        <f ca="1">1+(2*RAND()-1)*0.2</f>
        <v>0.87144512611237612</v>
      </c>
      <c r="BI24" s="8">
        <f ca="1">BH24*(1.1+0.1*(2*RAND()-1))</f>
        <v>0.88820837512401041</v>
      </c>
      <c r="BJ24" s="8">
        <f ca="1">BI24*(1.1+0.1*(2*RAND()-1))</f>
        <v>1.0261101309459288</v>
      </c>
      <c r="BK24" s="8">
        <f ca="1">BJ24*(1.1+0.1*(2*RAND()-1))</f>
        <v>1.0380055067893359</v>
      </c>
      <c r="BL24" s="8">
        <f ca="1">BK24*(1.1+0.1*(2*RAND()-1))</f>
        <v>1.1129651637066746</v>
      </c>
      <c r="BM24" s="5">
        <f ca="1">RAND()*0.2</f>
        <v>8.6015559115884571E-2</v>
      </c>
      <c r="BN24" s="5">
        <f ca="1">RAND()*0.2</f>
        <v>3.785122848400975E-2</v>
      </c>
      <c r="BO24" s="5">
        <f ca="1">RAND()*0.2</f>
        <v>0.10794041231491286</v>
      </c>
      <c r="BP24" s="5">
        <f ca="1">RAND()*0.2</f>
        <v>8.3828223749076614E-2</v>
      </c>
      <c r="BQ24" s="5">
        <f ca="1">RAND()*0.2</f>
        <v>9.9670568759878897E-2</v>
      </c>
      <c r="BR24" s="8">
        <f ca="1">1+(2*RAND()-1)*0.2</f>
        <v>0.90335961913996132</v>
      </c>
      <c r="BS24" s="8">
        <f ca="1">BR24*(1.1+0.1*(2*RAND()-1))</f>
        <v>1.0480883491737938</v>
      </c>
      <c r="BT24" s="8">
        <f ca="1">BS24*(1.1+0.1*(2*RAND()-1))</f>
        <v>1.0791142583523796</v>
      </c>
      <c r="BU24" s="8">
        <f ca="1">BT24*(1.1+0.1*(2*RAND()-1))</f>
        <v>1.2700112872615845</v>
      </c>
      <c r="BV24" s="8">
        <f ca="1">BU24*(1.1+0.1*(2*RAND()-1))</f>
        <v>1.5153623208072204</v>
      </c>
      <c r="BW24" s="5">
        <f ca="1">RAND()*0.2</f>
        <v>0.11605561567593248</v>
      </c>
      <c r="BX24" s="5">
        <f ca="1">RAND()*0.2</f>
        <v>0.1159860206540234</v>
      </c>
      <c r="BY24" s="5">
        <f ca="1">RAND()*0.2</f>
        <v>3.0881000861914479E-3</v>
      </c>
      <c r="BZ24" s="5">
        <f ca="1">RAND()*0.2</f>
        <v>0.1530632553001075</v>
      </c>
      <c r="CA24" s="5">
        <f ca="1">RAND()*0.2</f>
        <v>7.9788966275739004E-2</v>
      </c>
      <c r="CB24" s="3">
        <f ca="1">AVERAGE(CL24,CV24)</f>
        <v>19.12598980667714</v>
      </c>
      <c r="CC24" s="3">
        <f ca="1">AVERAGE(CM24,CW24)</f>
        <v>20.672387056805881</v>
      </c>
      <c r="CD24" s="3">
        <f ca="1">AVERAGE(CN24,CX24)</f>
        <v>22.000875506167549</v>
      </c>
      <c r="CE24" s="3">
        <f ca="1">AVERAGE(CO24,CY24)</f>
        <v>25.28071560310714</v>
      </c>
      <c r="CF24" s="3">
        <f ca="1">AVERAGE(CP24,CZ24)</f>
        <v>30.033164344840642</v>
      </c>
      <c r="CG24" s="5">
        <f ca="1">AVERAGE(CQ24,DA24)</f>
        <v>1.0084471102839947</v>
      </c>
      <c r="CH24" s="5">
        <f ca="1">AVERAGE(CR24,DB24)</f>
        <v>1.3019555716844804</v>
      </c>
      <c r="CI24" s="5">
        <f ca="1">AVERAGE(CS24,DC24)</f>
        <v>1.4975384424631903</v>
      </c>
      <c r="CJ24" s="5">
        <f ca="1">AVERAGE(CT24,DD24)</f>
        <v>0.90958797482798759</v>
      </c>
      <c r="CK24" s="5">
        <f ca="1">AVERAGE(CU24,DE24)</f>
        <v>1.0772497150648555</v>
      </c>
      <c r="CL24" s="8">
        <f ca="1">20+(2*RAND()-1)*2</f>
        <v>19.863480881965728</v>
      </c>
      <c r="CM24" s="8">
        <f ca="1">CL24*(1.1+0.1*(2*RAND()-1))</f>
        <v>21.365434117708368</v>
      </c>
      <c r="CN24" s="8">
        <f ca="1">CM24*(1.1+0.1*(2*RAND()-1))</f>
        <v>22.611010265025598</v>
      </c>
      <c r="CO24" s="8">
        <f ca="1">CN24*(1.1+0.1*(2*RAND()-1))</f>
        <v>25.231510655363156</v>
      </c>
      <c r="CP24" s="8">
        <f ca="1">CO24*(1.1+0.1*(2*RAND()-1))</f>
        <v>30.145850757439</v>
      </c>
      <c r="CQ24" s="5">
        <f ca="1">RAND()*2</f>
        <v>1.7617194657997715</v>
      </c>
      <c r="CR24" s="5">
        <f ca="1">RAND()*2</f>
        <v>1.2903717453495003</v>
      </c>
      <c r="CS24" s="5">
        <f ca="1">RAND()*2</f>
        <v>1.1970786632678188</v>
      </c>
      <c r="CT24" s="5">
        <f ca="1">RAND()*2</f>
        <v>1.3198040887547489</v>
      </c>
      <c r="CU24" s="5">
        <f ca="1">RAND()*2</f>
        <v>0.51130103371152913</v>
      </c>
      <c r="CV24" s="8">
        <f ca="1">20+(2*RAND()-1)*2</f>
        <v>18.388498731388548</v>
      </c>
      <c r="CW24" s="8">
        <f ca="1">CV24*(1.1+0.1*(2*RAND()-1))</f>
        <v>19.979339995903395</v>
      </c>
      <c r="CX24" s="8">
        <f ca="1">CW24*(1.1+0.1*(2*RAND()-1))</f>
        <v>21.390740747309501</v>
      </c>
      <c r="CY24" s="8">
        <f ca="1">CX24*(1.1+0.1*(2*RAND()-1))</f>
        <v>25.329920550851128</v>
      </c>
      <c r="CZ24" s="8">
        <f ca="1">CY24*(1.1+0.1*(2*RAND()-1))</f>
        <v>29.920477932242289</v>
      </c>
      <c r="DA24" s="5">
        <f ca="1">RAND()*2</f>
        <v>0.25517475476821794</v>
      </c>
      <c r="DB24" s="5">
        <f ca="1">RAND()*2</f>
        <v>1.3135393980194605</v>
      </c>
      <c r="DC24" s="5">
        <f ca="1">RAND()*2</f>
        <v>1.7979982216585619</v>
      </c>
      <c r="DD24" s="5">
        <f ca="1">RAND()*2</f>
        <v>0.49937186090122632</v>
      </c>
      <c r="DE24" s="5">
        <f ca="1">RAND()*2</f>
        <v>1.6431983964181818</v>
      </c>
      <c r="DF24" s="10">
        <f ca="1">AVERAGE(DP24,DZ24)</f>
        <v>19.691719822910642</v>
      </c>
      <c r="DG24" s="10">
        <f ca="1">AVERAGE(DQ24,EA24)</f>
        <v>19.93483662081978</v>
      </c>
      <c r="DH24" s="10">
        <f ca="1">AVERAGE(DR24,EB24)</f>
        <v>21.052102202850335</v>
      </c>
      <c r="DI24" s="10">
        <f ca="1">AVERAGE(DS24,EC24)</f>
        <v>23.12509510329069</v>
      </c>
      <c r="DJ24" s="10">
        <f ca="1">AVERAGE(DT24,ED24)</f>
        <v>26.643786327319376</v>
      </c>
      <c r="DK24" s="5">
        <f ca="1">AVERAGE(DU24,EE24)</f>
        <v>1.1694607633151572</v>
      </c>
      <c r="DL24" s="5">
        <f ca="1">AVERAGE(DV24,EF24)</f>
        <v>0.9711148166841681</v>
      </c>
      <c r="DM24" s="5">
        <f ca="1">AVERAGE(DW24,EG24)</f>
        <v>1.049099695240564</v>
      </c>
      <c r="DN24" s="5">
        <f ca="1">AVERAGE(DX24,EH24)</f>
        <v>0.91554260708230162</v>
      </c>
      <c r="DO24" s="5">
        <f ca="1">AVERAGE(DY24,EI24)</f>
        <v>0.76606008545941218</v>
      </c>
      <c r="DP24" s="8">
        <f ca="1">20+(2*RAND()-1)*2</f>
        <v>18.639454440452027</v>
      </c>
      <c r="DQ24" s="8">
        <f ca="1">DP24*(1.1+0.1*(2*RAND()-1))</f>
        <v>19.112305987195555</v>
      </c>
      <c r="DR24" s="8">
        <f ca="1">DQ24*(1.1+0.1*(2*RAND()-1))</f>
        <v>19.16632739684519</v>
      </c>
      <c r="DS24" s="8">
        <f ca="1">DR24*(1.1+0.1*(2*RAND()-1))</f>
        <v>20.836975068277305</v>
      </c>
      <c r="DT24" s="8">
        <f ca="1">DS24*(1.1+0.1*(2*RAND()-1))</f>
        <v>23.979114990501969</v>
      </c>
      <c r="DU24" s="5">
        <f ca="1">RAND()*2</f>
        <v>0.8315239335170741</v>
      </c>
      <c r="DV24" s="5">
        <f ca="1">RAND()*2</f>
        <v>0.95526499514441054</v>
      </c>
      <c r="DW24" s="5">
        <f ca="1">RAND()*2</f>
        <v>1.2702045092501044</v>
      </c>
      <c r="DX24" s="5">
        <f ca="1">RAND()*2</f>
        <v>1.513270431949981</v>
      </c>
      <c r="DY24" s="5">
        <f ca="1">RAND()*2</f>
        <v>1.0764240456164229</v>
      </c>
      <c r="DZ24" s="8">
        <f ca="1">20+(2*RAND()-1)*2</f>
        <v>20.743985205369256</v>
      </c>
      <c r="EA24" s="8">
        <f ca="1">DZ24*(1.1+0.1*(2*RAND()-1))</f>
        <v>20.757367254444006</v>
      </c>
      <c r="EB24" s="8">
        <f ca="1">EA24*(1.1+0.1*(2*RAND()-1))</f>
        <v>22.937877008855484</v>
      </c>
      <c r="EC24" s="8">
        <f ca="1">EB24*(1.1+0.1*(2*RAND()-1))</f>
        <v>25.413215138304079</v>
      </c>
      <c r="ED24" s="8">
        <f ca="1">EC24*(1.1+0.1*(2*RAND()-1))</f>
        <v>29.308457664136785</v>
      </c>
      <c r="EE24" s="5">
        <f ca="1">RAND()*2</f>
        <v>1.5073975931132404</v>
      </c>
      <c r="EF24" s="5">
        <f ca="1">RAND()*2</f>
        <v>0.98696463822392566</v>
      </c>
      <c r="EG24" s="5">
        <f ca="1">RAND()*2</f>
        <v>0.82799488123102361</v>
      </c>
      <c r="EH24" s="5">
        <f ca="1">RAND()*2</f>
        <v>0.31781478221462223</v>
      </c>
      <c r="EI24" s="5">
        <f ca="1">RAND()*2</f>
        <v>0.45569612530240144</v>
      </c>
    </row>
  </sheetData>
  <pageMargins left="0.7" right="0.7" top="0.75" bottom="0.75" header="0.3" footer="0.3"/>
  <pageSetup orientation="portrait" r:id="rId1"/>
  <webPublishItems count="4">
    <webPublishItem id="27923" divId="FidoSuperTable_27923" sourceType="range" sourceRef="A1:E6" destinationFile="C:\Documents and Settings\mcginnis\My Documents\WebPages\FidoSuperTable\FidoSuperTable.htm"/>
    <webPublishItem id="15763" divId="FidoSuperTable_15763" sourceType="range" sourceRef="A1:F9" destinationFile="C:\Documents and Settings\mcginnis\My Documents\WebPages\FidoSuperTable\FidoSuperTable.htm"/>
    <webPublishItem id="32327" divId="FidoSuperTable_32327" sourceType="range" sourceRef="A1:DI24" destinationFile="C:\Documents and Settings\mcginnis\My Documents\WebPages\FidoSuperTable\FidoSuperTableL1As.htm"/>
    <webPublishItem id="12633" divId="FidoSuperTable_12633" sourceType="range" sourceRef="A1:DJ24" destinationFile="C:\Documents and Settings\mcginnis\My Documents\WebPages\FidoSuperTable\FidoSuperTableL2As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O24"/>
  <sheetViews>
    <sheetView tabSelected="1" workbookViewId="0">
      <selection sqref="A1:O13"/>
    </sheetView>
  </sheetViews>
  <sheetFormatPr defaultRowHeight="15"/>
  <cols>
    <col min="1" max="1" width="8" style="2" bestFit="1" customWidth="1"/>
    <col min="2" max="3" width="12.7109375" style="34" bestFit="1" customWidth="1"/>
    <col min="4" max="4" width="8.7109375" style="2" bestFit="1" customWidth="1"/>
    <col min="5" max="5" width="7.5703125" style="2" bestFit="1" customWidth="1"/>
    <col min="6" max="6" width="9.140625" style="2"/>
    <col min="7" max="7" width="7.85546875" style="2" bestFit="1" customWidth="1"/>
    <col min="8" max="8" width="8.85546875" style="2" bestFit="1" customWidth="1"/>
    <col min="9" max="9" width="8.7109375" style="2" bestFit="1" customWidth="1"/>
    <col min="10" max="10" width="8.28515625" style="2" bestFit="1" customWidth="1"/>
    <col min="11" max="11" width="8.42578125" style="2" bestFit="1" customWidth="1"/>
    <col min="12" max="12" width="9.5703125" style="40" bestFit="1" customWidth="1"/>
    <col min="13" max="13" width="9.5703125" style="45" bestFit="1" customWidth="1"/>
    <col min="14" max="14" width="13.42578125" style="40" bestFit="1" customWidth="1"/>
    <col min="15" max="15" width="13.42578125" style="45" bestFit="1" customWidth="1"/>
  </cols>
  <sheetData>
    <row r="1" spans="1:15">
      <c r="A1" s="14"/>
      <c r="B1" s="30"/>
      <c r="C1" s="30"/>
      <c r="D1" s="14"/>
      <c r="E1" s="14"/>
      <c r="F1" s="14"/>
      <c r="G1" s="14"/>
      <c r="H1" s="14"/>
      <c r="I1" s="14"/>
      <c r="J1" s="14"/>
      <c r="K1" s="14"/>
      <c r="L1" s="36" t="str">
        <f ca="1">Master!W1</f>
        <v>Collisions</v>
      </c>
      <c r="M1" s="41" t="str">
        <f ca="1">Master!BA1</f>
        <v>Collisions</v>
      </c>
      <c r="N1" s="36" t="str">
        <f ca="1">Master!CE1</f>
        <v>Collisions</v>
      </c>
      <c r="O1" s="41" t="str">
        <f ca="1">Master!DI1</f>
        <v>Collisions</v>
      </c>
    </row>
    <row r="2" spans="1:15" s="35" customFormat="1" ht="45">
      <c r="A2" s="19" t="str">
        <f ca="1">Master!A2</f>
        <v>Store number</v>
      </c>
      <c r="B2" s="31" t="str">
        <f ca="1">Master!B2</f>
        <v>Store Start</v>
      </c>
      <c r="C2" s="31" t="str">
        <f ca="1">Master!C2</f>
        <v>Store End</v>
      </c>
      <c r="D2" s="19" t="str">
        <f ca="1">Master!D2</f>
        <v>Duration</v>
      </c>
      <c r="E2" s="19" t="str">
        <f ca="1">Master!E2</f>
        <v>Shot Setup</v>
      </c>
      <c r="F2" s="19" t="str">
        <f ca="1">Master!F2</f>
        <v>Recovery time</v>
      </c>
      <c r="G2" s="19" t="str">
        <f ca="1">Master!G2</f>
        <v>EOS Cause</v>
      </c>
      <c r="H2" s="19" t="str">
        <f ca="1">Master!H2</f>
        <v>Avg. Init. Lum.</v>
      </c>
      <c r="I2" s="19" t="str">
        <f ca="1">Master!K2</f>
        <v>Avg. LifeTime</v>
      </c>
      <c r="J2" s="19" t="str">
        <f ca="1">Master!N2</f>
        <v>Avg. Int. Lum.</v>
      </c>
      <c r="K2" s="19" t="str">
        <f ca="1">Master!Q2</f>
        <v>Avg. No. Bnchs</v>
      </c>
      <c r="L2" s="37" t="str">
        <f ca="1">Master!W2</f>
        <v>Avg. Bunch Charge</v>
      </c>
      <c r="M2" s="42" t="str">
        <f ca="1">Master!BA2</f>
        <v>Avg. Long. Emit.</v>
      </c>
      <c r="N2" s="37" t="str">
        <f ca="1">Master!CE2</f>
        <v>Avg. Horz. Emit.</v>
      </c>
      <c r="O2" s="42" t="str">
        <f ca="1">Master!DI2</f>
        <v>Avg. Vert. Emit.</v>
      </c>
    </row>
    <row r="3" spans="1:15">
      <c r="A3" s="23"/>
      <c r="B3" s="32"/>
      <c r="C3" s="32"/>
      <c r="D3" s="23" t="str">
        <f ca="1">Master!D3</f>
        <v>(Hours)</v>
      </c>
      <c r="E3" s="23" t="str">
        <f ca="1">Master!E3</f>
        <v>(Hours)</v>
      </c>
      <c r="F3" s="23" t="str">
        <f ca="1">Master!F3</f>
        <v>(Hours)</v>
      </c>
      <c r="G3" s="23"/>
      <c r="H3" s="23" t="str">
        <f ca="1">Master!H3</f>
        <v>(E32)</v>
      </c>
      <c r="I3" s="23" t="str">
        <f ca="1">Master!K3</f>
        <v>(Hours)</v>
      </c>
      <c r="J3" s="23" t="str">
        <f ca="1">Master!N3</f>
        <v>pb-1</v>
      </c>
      <c r="K3" s="23"/>
      <c r="L3" s="38" t="str">
        <f ca="1">Master!W3</f>
        <v>(e9)</v>
      </c>
      <c r="M3" s="43" t="str">
        <f ca="1">Master!BA3</f>
        <v>(eV-Sec)</v>
      </c>
      <c r="N3" s="38" t="str">
        <f ca="1">Master!CE3</f>
        <v>(p-mm-mrad)</v>
      </c>
      <c r="O3" s="43" t="str">
        <f ca="1">Master!DI3</f>
        <v>(p-mm-mrad)</v>
      </c>
    </row>
    <row r="4" spans="1:15">
      <c r="A4" s="2">
        <f ca="1">Master!A16</f>
        <v>1066</v>
      </c>
      <c r="B4" s="33">
        <f ca="1">Master!B16</f>
        <v>39712.058733575897</v>
      </c>
      <c r="C4" s="33">
        <f ca="1">Master!C16</f>
        <v>39712.776165743315</v>
      </c>
      <c r="D4" s="1">
        <f ca="1">Master!D16</f>
        <v>17.218372018098911</v>
      </c>
      <c r="E4" s="1">
        <f ca="1">Master!E16</f>
        <v>5.4821661232969738</v>
      </c>
      <c r="F4" s="1">
        <f ca="1">Master!F16</f>
        <v>4.4497679583604546</v>
      </c>
      <c r="G4" s="2" t="str">
        <f ca="1">Master!G16</f>
        <v>Normal</v>
      </c>
      <c r="H4" s="1">
        <f ca="1">Master!H16</f>
        <v>6.636902090591815</v>
      </c>
      <c r="I4" s="1">
        <f ca="1">Master!K16</f>
        <v>6.2964373756081677</v>
      </c>
      <c r="J4" s="1">
        <f ca="1">Master!N16</f>
        <v>15.049888600924124</v>
      </c>
      <c r="K4" s="2">
        <f ca="1">Master!Q16</f>
        <v>36</v>
      </c>
      <c r="L4" s="39">
        <f ca="1">Master!W16</f>
        <v>211.81884983306935</v>
      </c>
      <c r="M4" s="44">
        <f ca="1">Master!BA16</f>
        <v>1.204264511318361</v>
      </c>
      <c r="N4" s="39">
        <f ca="1">Master!CE16</f>
        <v>27.489552787823396</v>
      </c>
      <c r="O4" s="44">
        <f ca="1">Master!DI16</f>
        <v>25.211072557914612</v>
      </c>
    </row>
    <row r="5" spans="1:15">
      <c r="A5" s="2">
        <f ca="1">Master!A22</f>
        <v>1089</v>
      </c>
      <c r="B5" s="33">
        <f ca="1">Master!B22</f>
        <v>39718.019588941024</v>
      </c>
      <c r="C5" s="33">
        <f ca="1">Master!C22</f>
        <v>39718.529686701244</v>
      </c>
      <c r="D5" s="1">
        <f ca="1">Master!D22</f>
        <v>12.242346245251774</v>
      </c>
      <c r="E5" s="1">
        <f ca="1">Master!E22</f>
        <v>3.8470131593905132</v>
      </c>
      <c r="F5" s="1">
        <f ca="1">Master!F22</f>
        <v>9.0254406567091081</v>
      </c>
      <c r="G5" s="2" t="str">
        <f ca="1">Master!G22</f>
        <v>Normal</v>
      </c>
      <c r="H5" s="1">
        <f ca="1">Master!H22</f>
        <v>6.05503381020596</v>
      </c>
      <c r="I5" s="1">
        <f ca="1">Master!K22</f>
        <v>6.550636024224799</v>
      </c>
      <c r="J5" s="1">
        <f ca="1">Master!N22</f>
        <v>14.286174204326326</v>
      </c>
      <c r="K5" s="2">
        <f ca="1">Master!Q22</f>
        <v>36</v>
      </c>
      <c r="L5" s="39">
        <f ca="1">Master!W22</f>
        <v>224.49791303640242</v>
      </c>
      <c r="M5" s="44">
        <f ca="1">Master!BA22</f>
        <v>1.3375546640500695</v>
      </c>
      <c r="N5" s="39">
        <f ca="1">Master!CE22</f>
        <v>25.63227425526933</v>
      </c>
      <c r="O5" s="44">
        <f ca="1">Master!DI22</f>
        <v>27.260193998269365</v>
      </c>
    </row>
    <row r="6" spans="1:15">
      <c r="A6" s="2">
        <f ca="1">Master!A14</f>
        <v>1050</v>
      </c>
      <c r="B6" s="33">
        <f ca="1">Master!B14</f>
        <v>39709.651219068852</v>
      </c>
      <c r="C6" s="33">
        <f ca="1">Master!C14</f>
        <v>39710.269147567677</v>
      </c>
      <c r="D6" s="1">
        <f ca="1">Master!D14</f>
        <v>14.830283971724992</v>
      </c>
      <c r="E6" s="1">
        <f ca="1">Master!E14</f>
        <v>4.5728275240922649</v>
      </c>
      <c r="F6" s="1">
        <f ca="1">Master!F14</f>
        <v>8.5045496438014929</v>
      </c>
      <c r="G6" s="2" t="str">
        <f ca="1">Master!G14</f>
        <v>Abort</v>
      </c>
      <c r="H6" s="1">
        <f ca="1">Master!H14</f>
        <v>5.8270620482868054</v>
      </c>
      <c r="I6" s="1">
        <f ca="1">Master!K14</f>
        <v>6.0224691903553875</v>
      </c>
      <c r="J6" s="1">
        <f ca="1">Master!N14</f>
        <v>12.619385871401917</v>
      </c>
      <c r="K6" s="2">
        <f ca="1">Master!Q14</f>
        <v>36</v>
      </c>
      <c r="L6" s="39">
        <f ca="1">Master!W14</f>
        <v>232.52556792268476</v>
      </c>
      <c r="M6" s="44">
        <f ca="1">Master!BA14</f>
        <v>1.2993611759291643</v>
      </c>
      <c r="N6" s="39">
        <f ca="1">Master!CE14</f>
        <v>25.463573741679607</v>
      </c>
      <c r="O6" s="44">
        <f ca="1">Master!DI14</f>
        <v>25.739310385977092</v>
      </c>
    </row>
    <row r="7" spans="1:15">
      <c r="A7" s="2">
        <f ca="1">Master!A17</f>
        <v>1072</v>
      </c>
      <c r="B7" s="33">
        <f ca="1">Master!B17</f>
        <v>39713.189996330053</v>
      </c>
      <c r="C7" s="33">
        <f ca="1">Master!C17</f>
        <v>39713.691336080439</v>
      </c>
      <c r="D7" s="1">
        <f ca="1">Master!D17</f>
        <v>12.032154009207922</v>
      </c>
      <c r="E7" s="1">
        <f ca="1">Master!E17</f>
        <v>4.1113767981580951</v>
      </c>
      <c r="F7" s="1">
        <f ca="1">Master!F17</f>
        <v>3.8711840389778374</v>
      </c>
      <c r="G7" s="2" t="str">
        <f ca="1">Master!G17</f>
        <v>Normal</v>
      </c>
      <c r="H7" s="1">
        <f ca="1">Master!H17</f>
        <v>5.6094818800313959</v>
      </c>
      <c r="I7" s="1">
        <f ca="1">Master!K17</f>
        <v>8.8248217455514677</v>
      </c>
      <c r="J7" s="1">
        <f ca="1">Master!N17</f>
        <v>17.818515291383626</v>
      </c>
      <c r="K7" s="2">
        <f ca="1">Master!Q17</f>
        <v>36</v>
      </c>
      <c r="L7" s="39">
        <f ca="1">Master!W17</f>
        <v>222.41769063078763</v>
      </c>
      <c r="M7" s="44">
        <f ca="1">Master!BA17</f>
        <v>1.0058667866121829</v>
      </c>
      <c r="N7" s="39">
        <f ca="1">Master!CE17</f>
        <v>25.754149792854918</v>
      </c>
      <c r="O7" s="44">
        <f ca="1">Master!DI17</f>
        <v>25.867119657422293</v>
      </c>
    </row>
    <row r="8" spans="1:15">
      <c r="A8" s="2">
        <f ca="1">Master!A23</f>
        <v>1098</v>
      </c>
      <c r="B8" s="33">
        <f ca="1">Master!B23</f>
        <v>39719.06603894358</v>
      </c>
      <c r="C8" s="33">
        <f ca="1">Master!C23</f>
        <v>39719.561972191914</v>
      </c>
      <c r="D8" s="1">
        <f ca="1">Master!D23</f>
        <v>11.902397959942933</v>
      </c>
      <c r="E8" s="1">
        <f ca="1">Master!E23</f>
        <v>3.4296741718902357</v>
      </c>
      <c r="F8" s="1">
        <f ca="1">Master!F23</f>
        <v>10.559246136252929</v>
      </c>
      <c r="G8" s="2" t="str">
        <f ca="1">Master!G23</f>
        <v>Abort</v>
      </c>
      <c r="H8" s="1">
        <f ca="1">Master!H23</f>
        <v>5.5705245669445596</v>
      </c>
      <c r="I8" s="1">
        <f ca="1">Master!K23</f>
        <v>8.3117056262151046</v>
      </c>
      <c r="J8" s="1">
        <f ca="1">Master!N23</f>
        <v>16.668736279811718</v>
      </c>
      <c r="K8" s="2">
        <f ca="1">Master!Q23</f>
        <v>36</v>
      </c>
      <c r="L8" s="39">
        <f ca="1">Master!W23</f>
        <v>231.28370133124986</v>
      </c>
      <c r="M8" s="44">
        <f ca="1">Master!BA23</f>
        <v>1.398573225188716</v>
      </c>
      <c r="N8" s="39">
        <f ca="1">Master!CE23</f>
        <v>26.889478453745816</v>
      </c>
      <c r="O8" s="44">
        <f ca="1">Master!DI23</f>
        <v>24.591550406651031</v>
      </c>
    </row>
    <row r="9" spans="1:15">
      <c r="A9" s="2">
        <f ca="1">Master!A6</f>
        <v>1013</v>
      </c>
      <c r="B9" s="33">
        <f ca="1">Master!B6</f>
        <v>39701.747922307753</v>
      </c>
      <c r="C9" s="33">
        <f ca="1">Master!C6</f>
        <v>39702.331509821306</v>
      </c>
      <c r="D9" s="1">
        <f ca="1">Master!D6</f>
        <v>14.006100325251854</v>
      </c>
      <c r="E9" s="1">
        <f ca="1">Master!E6</f>
        <v>4.0822298585444363</v>
      </c>
      <c r="F9" s="1">
        <f ca="1">Master!F6</f>
        <v>6.3226294568898744</v>
      </c>
      <c r="G9" s="2" t="str">
        <f ca="1">Master!G6</f>
        <v>Normal</v>
      </c>
      <c r="H9" s="1">
        <f ca="1">Master!H6</f>
        <v>5.3904841714441778</v>
      </c>
      <c r="I9" s="1">
        <f ca="1">Master!K6</f>
        <v>6.728968960985517</v>
      </c>
      <c r="J9" s="1">
        <f ca="1">Master!N6</f>
        <v>13.056027737808552</v>
      </c>
      <c r="K9" s="2">
        <f ca="1">Master!Q6</f>
        <v>36</v>
      </c>
      <c r="L9" s="39">
        <f ca="1">Master!W6</f>
        <v>195.34087224137147</v>
      </c>
      <c r="M9" s="44">
        <f ca="1">Master!BA6</f>
        <v>1.2396514777065022</v>
      </c>
      <c r="N9" s="39">
        <f ca="1">Master!CE6</f>
        <v>27.910014670623802</v>
      </c>
      <c r="O9" s="44">
        <f ca="1">Master!DI6</f>
        <v>25.850258823357002</v>
      </c>
    </row>
    <row r="10" spans="1:15">
      <c r="A10" s="2">
        <f ca="1">Master!A11</f>
        <v>1035</v>
      </c>
      <c r="B10" s="33">
        <f ca="1">Master!B11</f>
        <v>39707.072224787757</v>
      </c>
      <c r="C10" s="33">
        <f ca="1">Master!C11</f>
        <v>39707.534225421819</v>
      </c>
      <c r="D10" s="1">
        <f ca="1">Master!D11</f>
        <v>11.088015217518908</v>
      </c>
      <c r="E10" s="1">
        <f ca="1">Master!E11</f>
        <v>4.0892251769579584</v>
      </c>
      <c r="F10" s="1">
        <f ca="1">Master!F11</f>
        <v>4.2828051210603384</v>
      </c>
      <c r="G10" s="2" t="str">
        <f ca="1">Master!G11</f>
        <v>Abort</v>
      </c>
      <c r="H10" s="1">
        <f ca="1">Master!H11</f>
        <v>5.270619851569446</v>
      </c>
      <c r="I10" s="1">
        <f ca="1">Master!K11</f>
        <v>7.6266508891821871</v>
      </c>
      <c r="J10" s="1">
        <f ca="1">Master!N11</f>
        <v>14.47247262240888</v>
      </c>
      <c r="K10" s="2">
        <f ca="1">Master!Q11</f>
        <v>36</v>
      </c>
      <c r="L10" s="39">
        <f ca="1">Master!W11</f>
        <v>242.27777209259111</v>
      </c>
      <c r="M10" s="44">
        <f ca="1">Master!BA11</f>
        <v>1.4045558872464328</v>
      </c>
      <c r="N10" s="39">
        <f ca="1">Master!CE11</f>
        <v>29.063586175909379</v>
      </c>
      <c r="O10" s="44">
        <f ca="1">Master!DI11</f>
        <v>26.111823846267274</v>
      </c>
    </row>
    <row r="11" spans="1:15">
      <c r="A11" s="2">
        <f ca="1">Master!A21</f>
        <v>1087</v>
      </c>
      <c r="B11" s="33">
        <f ca="1">Master!B21</f>
        <v>39717.222696033416</v>
      </c>
      <c r="C11" s="33">
        <f ca="1">Master!C21</f>
        <v>39717.566458342866</v>
      </c>
      <c r="D11" s="1">
        <f ca="1">Master!D21</f>
        <v>8.2502954268522828</v>
      </c>
      <c r="E11" s="1">
        <f ca="1">Master!E21</f>
        <v>5.8992411074391757</v>
      </c>
      <c r="F11" s="1">
        <f ca="1">Master!F21</f>
        <v>4.9758932483811522</v>
      </c>
      <c r="G11" s="2" t="str">
        <f ca="1">Master!G21</f>
        <v>Normal</v>
      </c>
      <c r="H11" s="1">
        <f ca="1">Master!H21</f>
        <v>5.2106687513666063</v>
      </c>
      <c r="I11" s="1">
        <f ca="1">Master!K21</f>
        <v>7.3161356021593793</v>
      </c>
      <c r="J11" s="1">
        <f ca="1">Master!N21</f>
        <v>13.720091977553842</v>
      </c>
      <c r="K11" s="2">
        <f ca="1">Master!Q21</f>
        <v>36</v>
      </c>
      <c r="L11" s="39">
        <f ca="1">Master!W21</f>
        <v>211.71512862920503</v>
      </c>
      <c r="M11" s="44">
        <f ca="1">Master!BA21</f>
        <v>1.1777504393144018</v>
      </c>
      <c r="N11" s="39">
        <f ca="1">Master!CE21</f>
        <v>23.912696892172924</v>
      </c>
      <c r="O11" s="44">
        <f ca="1">Master!DI21</f>
        <v>24.420753507006303</v>
      </c>
    </row>
    <row r="12" spans="1:15">
      <c r="A12" s="2">
        <f ca="1">Master!A13</f>
        <v>1044</v>
      </c>
      <c r="B12" s="33">
        <f ca="1">Master!B13</f>
        <v>39708.687893557806</v>
      </c>
      <c r="C12" s="33">
        <f ca="1">Master!C13</f>
        <v>39709.32306309761</v>
      </c>
      <c r="D12" s="1">
        <f ca="1">Master!D13</f>
        <v>15.244068955256997</v>
      </c>
      <c r="E12" s="1">
        <f ca="1">Master!E13</f>
        <v>4.2026893891530577</v>
      </c>
      <c r="F12" s="1">
        <f ca="1">Master!F13</f>
        <v>3.673053920559278</v>
      </c>
      <c r="G12" s="2" t="str">
        <f ca="1">Master!G13</f>
        <v>Normal</v>
      </c>
      <c r="H12" s="1">
        <f ca="1">Master!H13</f>
        <v>5.038636104398547</v>
      </c>
      <c r="I12" s="1">
        <f ca="1">Master!K13</f>
        <v>8.0211856314037355</v>
      </c>
      <c r="J12" s="1">
        <f ca="1">Master!N13</f>
        <v>14.538631929449377</v>
      </c>
      <c r="K12" s="2">
        <f ca="1">Master!Q13</f>
        <v>36</v>
      </c>
      <c r="L12" s="39">
        <f ca="1">Master!W13</f>
        <v>223.50172321305672</v>
      </c>
      <c r="M12" s="44">
        <f ca="1">Master!BA13</f>
        <v>1.3635936777794746</v>
      </c>
      <c r="N12" s="39">
        <f ca="1">Master!CE13</f>
        <v>24.732581413570493</v>
      </c>
      <c r="O12" s="44">
        <f ca="1">Master!DI13</f>
        <v>27.179235232412289</v>
      </c>
    </row>
    <row r="13" spans="1:15">
      <c r="A13" s="2">
        <f ca="1">Master!A10</f>
        <v>1033</v>
      </c>
      <c r="B13" s="33">
        <f ca="1">Master!B10</f>
        <v>39706.020966612086</v>
      </c>
      <c r="C13" s="33">
        <f ca="1">Master!C10</f>
        <v>39706.684996294636</v>
      </c>
      <c r="D13" s="1">
        <f ca="1">Master!D10</f>
        <v>15.936712381175834</v>
      </c>
      <c r="E13" s="1">
        <f ca="1">Master!E10</f>
        <v>5.9303324120963179</v>
      </c>
      <c r="F13" s="1">
        <f ca="1">Master!F10</f>
        <v>3.3631514228661352</v>
      </c>
      <c r="G13" s="2" t="str">
        <f ca="1">Master!G10</f>
        <v>Normal</v>
      </c>
      <c r="H13" s="1">
        <f ca="1">Master!H10</f>
        <v>4.7913866903656972</v>
      </c>
      <c r="I13" s="1">
        <f ca="1">Master!K10</f>
        <v>6.834651763843187</v>
      </c>
      <c r="J13" s="1">
        <f ca="1">Master!N10</f>
        <v>11.799560444504149</v>
      </c>
      <c r="K13" s="2">
        <f ca="1">Master!Q10</f>
        <v>36</v>
      </c>
      <c r="L13" s="39">
        <f ca="1">Master!W10</f>
        <v>249.03765248606794</v>
      </c>
      <c r="M13" s="44">
        <f ca="1">Master!BA10</f>
        <v>1.4469000181879084</v>
      </c>
      <c r="N13" s="39">
        <f ca="1">Master!CE10</f>
        <v>25.228731432836412</v>
      </c>
      <c r="O13" s="44">
        <f ca="1">Master!DI10</f>
        <v>29.366742390418786</v>
      </c>
    </row>
    <row r="14" spans="1:15">
      <c r="A14" s="2">
        <f ca="1">Master!A12</f>
        <v>1036</v>
      </c>
      <c r="B14" s="33">
        <f ca="1">Master!B12</f>
        <v>39707.883060017572</v>
      </c>
      <c r="C14" s="33">
        <f ca="1">Master!C12</f>
        <v>39708.194612580955</v>
      </c>
      <c r="D14" s="1">
        <f ca="1">Master!D12</f>
        <v>7.4772615211566116</v>
      </c>
      <c r="E14" s="1">
        <f ca="1">Master!E12</f>
        <v>3.3762574544681816</v>
      </c>
      <c r="F14" s="1">
        <f ca="1">Master!F12</f>
        <v>8.4624859899231559</v>
      </c>
      <c r="G14" s="2" t="str">
        <f ca="1">Master!G12</f>
        <v>Normal</v>
      </c>
      <c r="H14" s="1">
        <f ca="1">Master!H12</f>
        <v>4.6341863898922924</v>
      </c>
      <c r="I14" s="1">
        <f ca="1">Master!K12</f>
        <v>7.4529116749631257</v>
      </c>
      <c r="J14" s="1">
        <f ca="1">Master!N12</f>
        <v>12.437457070837716</v>
      </c>
      <c r="K14" s="2">
        <f ca="1">Master!Q12</f>
        <v>36</v>
      </c>
      <c r="L14" s="39">
        <f ca="1">Master!W12</f>
        <v>223.20958920017605</v>
      </c>
      <c r="M14" s="44">
        <f ca="1">Master!BA12</f>
        <v>1.2691847371030649</v>
      </c>
      <c r="N14" s="39">
        <f ca="1">Master!CE12</f>
        <v>26.443569237702807</v>
      </c>
      <c r="O14" s="44">
        <f ca="1">Master!DI12</f>
        <v>30.455852861964416</v>
      </c>
    </row>
    <row r="15" spans="1:15">
      <c r="A15" s="2">
        <f ca="1">Master!A15</f>
        <v>1059</v>
      </c>
      <c r="B15" s="33">
        <f ca="1">Master!B15</f>
        <v>39710.814038283002</v>
      </c>
      <c r="C15" s="33">
        <f ca="1">Master!C15</f>
        <v>39711.402410022914</v>
      </c>
      <c r="D15" s="1">
        <f ca="1">Master!D15</f>
        <v>14.120921757818799</v>
      </c>
      <c r="E15" s="1">
        <f ca="1">Master!E15</f>
        <v>5.8833100513484498</v>
      </c>
      <c r="F15" s="1">
        <f ca="1">Master!F15</f>
        <v>9.8684552202091602</v>
      </c>
      <c r="G15" s="2" t="str">
        <f ca="1">Master!G15</f>
        <v>Normal</v>
      </c>
      <c r="H15" s="1">
        <f ca="1">Master!H15</f>
        <v>4.3643330706608197</v>
      </c>
      <c r="I15" s="1">
        <f ca="1">Master!K15</f>
        <v>7.0084471784213962</v>
      </c>
      <c r="J15" s="1">
        <f ca="1">Master!N15</f>
        <v>11.011686457290701</v>
      </c>
      <c r="K15" s="2">
        <f ca="1">Master!Q15</f>
        <v>36</v>
      </c>
      <c r="L15" s="39">
        <f ca="1">Master!W15</f>
        <v>233.46514008009041</v>
      </c>
      <c r="M15" s="44">
        <f ca="1">Master!BA15</f>
        <v>1.458215769460721</v>
      </c>
      <c r="N15" s="39">
        <f ca="1">Master!CE15</f>
        <v>24.592801794227711</v>
      </c>
      <c r="O15" s="44">
        <f ca="1">Master!DI15</f>
        <v>26.120213690258606</v>
      </c>
    </row>
    <row r="16" spans="1:15">
      <c r="A16" s="2">
        <f ca="1">Master!A19</f>
        <v>1075</v>
      </c>
      <c r="B16" s="33">
        <f ca="1">Master!B19</f>
        <v>39715.332057839856</v>
      </c>
      <c r="C16" s="33">
        <f ca="1">Master!C19</f>
        <v>39715.657493362727</v>
      </c>
      <c r="D16" s="1">
        <f ca="1">Master!D19</f>
        <v>7.810452548828529</v>
      </c>
      <c r="E16" s="1">
        <f ca="1">Master!E19</f>
        <v>5.5442669770093458</v>
      </c>
      <c r="F16" s="1">
        <f ca="1">Master!F19</f>
        <v>8.9471331855717047</v>
      </c>
      <c r="G16" s="2" t="str">
        <f ca="1">Master!G19</f>
        <v>Normal</v>
      </c>
      <c r="H16" s="1">
        <f ca="1">Master!H19</f>
        <v>4.1897477954490814</v>
      </c>
      <c r="I16" s="1">
        <f ca="1">Master!K19</f>
        <v>7.0093231705869012</v>
      </c>
      <c r="J16" s="1">
        <f ca="1">Master!N19</f>
        <v>10.562714345833712</v>
      </c>
      <c r="K16" s="2">
        <f ca="1">Master!Q19</f>
        <v>36</v>
      </c>
      <c r="L16" s="39">
        <f ca="1">Master!W19</f>
        <v>251.20009569176392</v>
      </c>
      <c r="M16" s="44">
        <f ca="1">Master!BA19</f>
        <v>1.6139471483131385</v>
      </c>
      <c r="N16" s="39">
        <f ca="1">Master!CE19</f>
        <v>28.357396836407272</v>
      </c>
      <c r="O16" s="44">
        <f ca="1">Master!DI19</f>
        <v>26.620114359010358</v>
      </c>
    </row>
    <row r="17" spans="1:15">
      <c r="A17" s="2">
        <f ca="1">Master!A8</f>
        <v>1024</v>
      </c>
      <c r="B17" s="33">
        <f ca="1">Master!B8</f>
        <v>39703.971004701059</v>
      </c>
      <c r="C17" s="33">
        <f ca="1">Master!C8</f>
        <v>39704.375395883486</v>
      </c>
      <c r="D17" s="1">
        <f ca="1">Master!D8</f>
        <v>9.7053883781574299</v>
      </c>
      <c r="E17" s="1">
        <f ca="1">Master!E8</f>
        <v>5.5167469233629465</v>
      </c>
      <c r="F17" s="1">
        <f ca="1">Master!F8</f>
        <v>10.66627900337382</v>
      </c>
      <c r="G17" s="2" t="str">
        <f ca="1">Master!G8</f>
        <v>Normal</v>
      </c>
      <c r="H17" s="1">
        <f ca="1">Master!H8</f>
        <v>4.0894950677645312</v>
      </c>
      <c r="I17" s="1">
        <f ca="1">Master!K8</f>
        <v>8.2224408671029607</v>
      </c>
      <c r="J17" s="1">
        <f ca="1">Master!N8</f>
        <v>12.103835574023101</v>
      </c>
      <c r="K17" s="2">
        <f ca="1">Master!Q8</f>
        <v>36</v>
      </c>
      <c r="L17" s="39">
        <f ca="1">Master!W8</f>
        <v>250.26573111780482</v>
      </c>
      <c r="M17" s="44">
        <f ca="1">Master!BA8</f>
        <v>1.1928044769154365</v>
      </c>
      <c r="N17" s="39">
        <f ca="1">Master!CE8</f>
        <v>26.902423425828726</v>
      </c>
      <c r="O17" s="44">
        <f ca="1">Master!DI8</f>
        <v>25.58215723425014</v>
      </c>
    </row>
    <row r="18" spans="1:15">
      <c r="A18" s="2">
        <f ca="1">Master!A7</f>
        <v>1021</v>
      </c>
      <c r="B18" s="33">
        <f ca="1">Master!B7</f>
        <v>39702.765045626118</v>
      </c>
      <c r="C18" s="33">
        <f ca="1">Master!C7</f>
        <v>39703.307973911797</v>
      </c>
      <c r="D18" s="1">
        <f ca="1">Master!D7</f>
        <v>13.030278856201566</v>
      </c>
      <c r="E18" s="1">
        <f ca="1">Master!E7</f>
        <v>4.4565603273274483</v>
      </c>
      <c r="F18" s="1">
        <f ca="1">Master!F7</f>
        <v>11.456178614905784</v>
      </c>
      <c r="G18" s="2" t="str">
        <f ca="1">Master!G7</f>
        <v>Normal</v>
      </c>
      <c r="H18" s="1">
        <f ca="1">Master!H7</f>
        <v>4.006748110112782</v>
      </c>
      <c r="I18" s="1">
        <f ca="1">Master!K7</f>
        <v>6.4553390304803226</v>
      </c>
      <c r="J18" s="1">
        <f ca="1">Master!N7</f>
        <v>9.3078381482576891</v>
      </c>
      <c r="K18" s="2">
        <f ca="1">Master!Q7</f>
        <v>36</v>
      </c>
      <c r="L18" s="39">
        <f ca="1">Master!W7</f>
        <v>229.05457483224916</v>
      </c>
      <c r="M18" s="44">
        <f ca="1">Master!BA7</f>
        <v>1.4172601310341579</v>
      </c>
      <c r="N18" s="39">
        <f ca="1">Master!CE7</f>
        <v>26.221790830925904</v>
      </c>
      <c r="O18" s="44">
        <f ca="1">Master!DI7</f>
        <v>30.79456070626437</v>
      </c>
    </row>
    <row r="19" spans="1:15">
      <c r="A19" s="2">
        <f ca="1">Master!A9</f>
        <v>1026</v>
      </c>
      <c r="B19" s="33">
        <f ca="1">Master!B9</f>
        <v>39705.049688630432</v>
      </c>
      <c r="C19" s="33">
        <f ca="1">Master!C9</f>
        <v>39705.579217578415</v>
      </c>
      <c r="D19" s="1">
        <f ca="1">Master!D9</f>
        <v>12.708694751522927</v>
      </c>
      <c r="E19" s="1">
        <f ca="1">Master!E9</f>
        <v>4.2569285427261141</v>
      </c>
      <c r="F19" s="1">
        <f ca="1">Master!F9</f>
        <v>6.3450482653867359</v>
      </c>
      <c r="G19" s="2" t="str">
        <f ca="1">Master!G9</f>
        <v>Quench</v>
      </c>
      <c r="H19" s="1">
        <f ca="1">Master!H9</f>
        <v>3.9932074053949398</v>
      </c>
      <c r="I19" s="1">
        <f ca="1">Master!K9</f>
        <v>6.6402207635949981</v>
      </c>
      <c r="J19" s="1">
        <f ca="1">Master!N9</f>
        <v>9.5353738312099878</v>
      </c>
      <c r="K19" s="2">
        <f ca="1">Master!Q9</f>
        <v>36</v>
      </c>
      <c r="L19" s="39">
        <f ca="1">Master!W9</f>
        <v>253.84468833373001</v>
      </c>
      <c r="M19" s="44">
        <f ca="1">Master!BA9</f>
        <v>1.4086953599821572</v>
      </c>
      <c r="N19" s="39">
        <f ca="1">Master!CE9</f>
        <v>25.11050741868349</v>
      </c>
      <c r="O19" s="44">
        <f ca="1">Master!DI9</f>
        <v>22.779505410338935</v>
      </c>
    </row>
    <row r="20" spans="1:15">
      <c r="A20" s="2">
        <f ca="1">Master!A5</f>
        <v>1003</v>
      </c>
      <c r="B20" s="33">
        <f ca="1">Master!B5</f>
        <v>39701.06806200328</v>
      </c>
      <c r="C20" s="33">
        <f ca="1">Master!C5</f>
        <v>39701.401509546449</v>
      </c>
      <c r="D20" s="1">
        <f ca="1">Master!D5</f>
        <v>8.0027410360330258</v>
      </c>
      <c r="E20" s="1">
        <f ca="1">Master!E5</f>
        <v>4.8911119276314228</v>
      </c>
      <c r="F20" s="1">
        <f ca="1">Master!F5</f>
        <v>3.422794343585899</v>
      </c>
      <c r="G20" s="2" t="str">
        <f ca="1">Master!G5</f>
        <v>Abort</v>
      </c>
      <c r="H20" s="1">
        <f ca="1">Master!H5</f>
        <v>3.9361967037615786</v>
      </c>
      <c r="I20" s="1">
        <f ca="1">Master!K5</f>
        <v>7.7136555793386847</v>
      </c>
      <c r="J20" s="1">
        <f ca="1">Master!N5</f>
        <v>10.929430292349789</v>
      </c>
      <c r="K20" s="2">
        <f ca="1">Master!Q5</f>
        <v>36</v>
      </c>
      <c r="L20" s="39">
        <f ca="1">Master!W5</f>
        <v>206.82679318130718</v>
      </c>
      <c r="M20" s="44">
        <f ca="1">Master!BA5</f>
        <v>1.2240308746770181</v>
      </c>
      <c r="N20" s="39">
        <f ca="1">Master!CE5</f>
        <v>24.117207623236258</v>
      </c>
      <c r="O20" s="44">
        <f ca="1">Master!DI5</f>
        <v>25.835177357082792</v>
      </c>
    </row>
    <row r="21" spans="1:15">
      <c r="A21" s="2">
        <f ca="1">Master!A18</f>
        <v>1073</v>
      </c>
      <c r="B21" s="33">
        <f ca="1">Master!B18</f>
        <v>39714.023942781983</v>
      </c>
      <c r="C21" s="33">
        <f ca="1">Master!C18</f>
        <v>39714.767422494195</v>
      </c>
      <c r="D21" s="1">
        <f ca="1">Master!D18</f>
        <v>17.843513093073099</v>
      </c>
      <c r="E21" s="1">
        <f ca="1">Master!E18</f>
        <v>3.3296835146008981</v>
      </c>
      <c r="F21" s="1">
        <f ca="1">Master!F18</f>
        <v>10.221564781328686</v>
      </c>
      <c r="G21" s="2" t="str">
        <f ca="1">Master!G18</f>
        <v>Quench</v>
      </c>
      <c r="H21" s="1">
        <f ca="1">Master!H18</f>
        <v>3.7118712650272183</v>
      </c>
      <c r="I21" s="1">
        <f ca="1">Master!K18</f>
        <v>8.2159278373030311</v>
      </c>
      <c r="J21" s="1">
        <f ca="1">Master!N18</f>
        <v>10.983691081350559</v>
      </c>
      <c r="K21" s="2">
        <f ca="1">Master!Q18</f>
        <v>36</v>
      </c>
      <c r="L21" s="39">
        <f ca="1">Master!W18</f>
        <v>223.75425993723604</v>
      </c>
      <c r="M21" s="44">
        <f ca="1">Master!BA18</f>
        <v>1.4778731406367753</v>
      </c>
      <c r="N21" s="39">
        <f ca="1">Master!CE18</f>
        <v>24.630052361996583</v>
      </c>
      <c r="O21" s="44">
        <f ca="1">Master!DI18</f>
        <v>24.446611131812979</v>
      </c>
    </row>
    <row r="22" spans="1:15">
      <c r="A22" s="2">
        <f ca="1">Master!A4</f>
        <v>1001</v>
      </c>
      <c r="B22" s="33">
        <f ca="1">Master!B4</f>
        <v>39700.300000000003</v>
      </c>
      <c r="C22" s="33">
        <f ca="1">Master!C4</f>
        <v>39700.646964347114</v>
      </c>
      <c r="D22" s="1">
        <f ca="1">Master!D4</f>
        <v>8.3271443306221293</v>
      </c>
      <c r="E22" s="1">
        <f ca="1">Master!E4</f>
        <v>4.4861982494050645</v>
      </c>
      <c r="F22" s="1">
        <f ca="1">Master!F4</f>
        <v>5.6201454986697676</v>
      </c>
      <c r="G22" s="2" t="str">
        <f ca="1">Master!G4</f>
        <v>Normal</v>
      </c>
      <c r="H22" s="1">
        <f ca="1">Master!H4</f>
        <v>3.4738924715558399</v>
      </c>
      <c r="I22" s="1">
        <f ca="1">Master!K4</f>
        <v>5.9925966241185362</v>
      </c>
      <c r="J22" s="1">
        <f ca="1">Master!N4</f>
        <v>7.4929094713091899</v>
      </c>
      <c r="K22" s="2">
        <f ca="1">Master!Q4</f>
        <v>36</v>
      </c>
      <c r="L22" s="39">
        <f ca="1">Master!W4</f>
        <v>205.20688456281835</v>
      </c>
      <c r="M22" s="44">
        <f ca="1">Master!BA4</f>
        <v>1.0743661109562599</v>
      </c>
      <c r="N22" s="39">
        <f ca="1">Master!CE4</f>
        <v>27.965736239620782</v>
      </c>
      <c r="O22" s="44">
        <f ca="1">Master!DI4</f>
        <v>27.51503665630403</v>
      </c>
    </row>
    <row r="23" spans="1:15">
      <c r="A23" s="2">
        <f ca="1">Master!A20</f>
        <v>1083</v>
      </c>
      <c r="B23" s="33">
        <f ca="1">Master!B20</f>
        <v>39716.261301702834</v>
      </c>
      <c r="C23" s="33">
        <f ca="1">Master!C20</f>
        <v>39716.881285220727</v>
      </c>
      <c r="D23" s="1">
        <f ca="1">Master!D20</f>
        <v>14.879604429385541</v>
      </c>
      <c r="E23" s="1">
        <f ca="1">Master!E20</f>
        <v>4.071273104203498</v>
      </c>
      <c r="F23" s="1">
        <f ca="1">Master!F20</f>
        <v>4.1225864003986166</v>
      </c>
      <c r="G23" s="2" t="str">
        <f ca="1">Master!G20</f>
        <v>Abort</v>
      </c>
      <c r="H23" s="1">
        <f ca="1">Master!H20</f>
        <v>3.317076219924048</v>
      </c>
      <c r="I23" s="1">
        <f ca="1">Master!K20</f>
        <v>8.832300903800629</v>
      </c>
      <c r="J23" s="1">
        <f ca="1">Master!N20</f>
        <v>10.543057323062783</v>
      </c>
      <c r="K23" s="2">
        <f ca="1">Master!Q20</f>
        <v>36</v>
      </c>
      <c r="L23" s="39">
        <f ca="1">Master!W20</f>
        <v>234.39825154398173</v>
      </c>
      <c r="M23" s="44">
        <f ca="1">Master!BA20</f>
        <v>1.258010029178485</v>
      </c>
      <c r="N23" s="39">
        <f ca="1">Master!CE20</f>
        <v>28.746182694690024</v>
      </c>
      <c r="O23" s="44">
        <f ca="1">Master!DI20</f>
        <v>27.603933987508213</v>
      </c>
    </row>
    <row r="24" spans="1:15">
      <c r="A24" s="2">
        <f ca="1">Master!A24</f>
        <v>1101</v>
      </c>
      <c r="B24" s="33">
        <f ca="1">Master!B24</f>
        <v>39720.144843871421</v>
      </c>
      <c r="C24" s="33">
        <f ca="1">Master!C24</f>
        <v>39720.648590014927</v>
      </c>
      <c r="D24" s="1">
        <f ca="1">Master!D24</f>
        <v>12.089907444216852</v>
      </c>
      <c r="E24" s="1">
        <f ca="1">Master!E24</f>
        <v>3.3623326819546273</v>
      </c>
      <c r="F24" s="1">
        <f ca="1">Master!F24</f>
        <v>9.6164583131139203</v>
      </c>
      <c r="G24" s="2" t="str">
        <f ca="1">Master!G24</f>
        <v>Normal</v>
      </c>
      <c r="H24" s="1">
        <f ca="1">Master!H24</f>
        <v>3.1625118088926936</v>
      </c>
      <c r="I24" s="1">
        <f ca="1">Master!K24</f>
        <v>7.2545406039981604</v>
      </c>
      <c r="J24" s="1">
        <f ca="1">Master!N24</f>
        <v>8.2605337509117511</v>
      </c>
      <c r="K24" s="2">
        <f ca="1">Master!Q24</f>
        <v>36</v>
      </c>
      <c r="L24" s="39">
        <f ca="1">Master!W24</f>
        <v>245.92404151720049</v>
      </c>
      <c r="M24" s="44">
        <f ca="1">Master!BA24</f>
        <v>1.1540083970254602</v>
      </c>
      <c r="N24" s="39">
        <f ca="1">Master!CE24</f>
        <v>25.28071560310714</v>
      </c>
      <c r="O24" s="44">
        <f ca="1">Master!DI24</f>
        <v>23.12509510329069</v>
      </c>
    </row>
  </sheetData>
  <sortState ref="A4:O24">
    <sortCondition descending="1" ref="H4:H24"/>
  </sortState>
  <pageMargins left="0.7" right="0.7" top="0.75" bottom="0.75" header="0.3" footer="0.3"/>
  <pageSetup orientation="portrait" r:id="rId1"/>
  <webPublishItems count="2">
    <webPublishItem id="19379" divId="FidoSuperTable_19379" sourceType="range" sourceRef="A1:O13" destinationFile="C:\Documents and Settings\mcginnis\My Documents\WebPages\FidoSuperTable\FidoSuperTableL1B10.htm"/>
    <webPublishItem id="30095" divId="FidoSuperTable_30095" sourceType="range" sourceRef="A1:O24" destinationFile="C:\Documents and Settings\mcginnis\My Documents\WebPages\FidoSuperTable\FidoSuperTableL1As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>
  <dimension ref="A1:AE24"/>
  <sheetViews>
    <sheetView workbookViewId="0">
      <selection sqref="A1:AE13"/>
    </sheetView>
  </sheetViews>
  <sheetFormatPr defaultRowHeight="15"/>
  <cols>
    <col min="1" max="1" width="8" style="2" bestFit="1" customWidth="1"/>
    <col min="2" max="3" width="12.7109375" style="34" bestFit="1" customWidth="1"/>
    <col min="4" max="4" width="8.7109375" style="2" bestFit="1" customWidth="1"/>
    <col min="5" max="5" width="7.5703125" style="2" bestFit="1" customWidth="1"/>
    <col min="6" max="6" width="9.140625" style="2"/>
    <col min="7" max="7" width="7.85546875" style="2" bestFit="1" customWidth="1"/>
    <col min="8" max="8" width="8.85546875" style="2" bestFit="1" customWidth="1"/>
    <col min="9" max="9" width="8.7109375" style="2" bestFit="1" customWidth="1"/>
    <col min="10" max="10" width="8.28515625" style="2" bestFit="1" customWidth="1"/>
    <col min="11" max="11" width="8.42578125" style="2" bestFit="1" customWidth="1"/>
    <col min="12" max="12" width="7.140625" style="40" bestFit="1" customWidth="1"/>
    <col min="13" max="13" width="10.5703125" style="40" bestFit="1" customWidth="1"/>
    <col min="14" max="14" width="9.7109375" style="40" bestFit="1" customWidth="1"/>
    <col min="15" max="15" width="9.5703125" style="40" bestFit="1" customWidth="1"/>
    <col min="16" max="16" width="7.140625" style="40" bestFit="1" customWidth="1"/>
    <col min="17" max="17" width="8.5703125" style="45" bestFit="1" customWidth="1"/>
    <col min="18" max="18" width="10.5703125" style="45" bestFit="1" customWidth="1"/>
    <col min="19" max="19" width="9.7109375" style="45" bestFit="1" customWidth="1"/>
    <col min="20" max="20" width="9.5703125" style="45" bestFit="1" customWidth="1"/>
    <col min="21" max="21" width="8.5703125" style="45" bestFit="1" customWidth="1"/>
    <col min="22" max="26" width="13.42578125" style="40" bestFit="1" customWidth="1"/>
    <col min="27" max="31" width="13.42578125" style="45" bestFit="1" customWidth="1"/>
  </cols>
  <sheetData>
    <row r="1" spans="1:31">
      <c r="A1" s="14"/>
      <c r="B1" s="30"/>
      <c r="C1" s="30"/>
      <c r="D1" s="14"/>
      <c r="E1" s="14"/>
      <c r="F1" s="14"/>
      <c r="G1" s="14"/>
      <c r="H1" s="14"/>
      <c r="I1" s="14"/>
      <c r="J1" s="14"/>
      <c r="K1" s="14"/>
      <c r="L1" s="36" t="str">
        <f ca="1">Master!T1</f>
        <v>Inject</v>
      </c>
      <c r="M1" s="36" t="str">
        <f ca="1">Master!U1</f>
        <v>Ramp Start</v>
      </c>
      <c r="N1" s="36" t="str">
        <f ca="1">Master!V1</f>
        <v>Ramp End</v>
      </c>
      <c r="O1" s="36" t="str">
        <f ca="1">Master!W1</f>
        <v>Collisions</v>
      </c>
      <c r="P1" s="36" t="str">
        <f ca="1">Master!X1</f>
        <v>EOS</v>
      </c>
      <c r="Q1" s="41" t="str">
        <f ca="1">Master!AX1</f>
        <v>Inject</v>
      </c>
      <c r="R1" s="41" t="str">
        <f ca="1">Master!AY1</f>
        <v>Ramp Start</v>
      </c>
      <c r="S1" s="41" t="str">
        <f ca="1">Master!AZ1</f>
        <v>Ramp End</v>
      </c>
      <c r="T1" s="41" t="str">
        <f ca="1">Master!BA1</f>
        <v>Collisions</v>
      </c>
      <c r="U1" s="41" t="str">
        <f ca="1">Master!BB1</f>
        <v>EOS</v>
      </c>
      <c r="V1" s="36" t="str">
        <f ca="1">Master!CB1</f>
        <v>Inject</v>
      </c>
      <c r="W1" s="36" t="str">
        <f ca="1">Master!CC1</f>
        <v>Ramp Start</v>
      </c>
      <c r="X1" s="36" t="str">
        <f ca="1">Master!CD1</f>
        <v>Ramp End</v>
      </c>
      <c r="Y1" s="36" t="str">
        <f ca="1">Master!CE1</f>
        <v>Collisions</v>
      </c>
      <c r="Z1" s="36" t="str">
        <f ca="1">Master!CF1</f>
        <v>EOS</v>
      </c>
      <c r="AA1" s="41" t="str">
        <f ca="1">Master!DF1</f>
        <v>Inject</v>
      </c>
      <c r="AB1" s="41" t="str">
        <f ca="1">Master!DG1</f>
        <v>Ramp Start</v>
      </c>
      <c r="AC1" s="41" t="str">
        <f ca="1">Master!DH1</f>
        <v>Ramp End</v>
      </c>
      <c r="AD1" s="41" t="str">
        <f ca="1">Master!DI1</f>
        <v>Collisions</v>
      </c>
      <c r="AE1" s="41" t="str">
        <f ca="1">Master!DJ1</f>
        <v>EOS</v>
      </c>
    </row>
    <row r="2" spans="1:31" s="35" customFormat="1" ht="45">
      <c r="A2" s="19" t="str">
        <f ca="1">Master!A2</f>
        <v>Store number</v>
      </c>
      <c r="B2" s="31" t="str">
        <f ca="1">Master!B2</f>
        <v>Store Start</v>
      </c>
      <c r="C2" s="31" t="str">
        <f ca="1">Master!C2</f>
        <v>Store End</v>
      </c>
      <c r="D2" s="19" t="str">
        <f ca="1">Master!D2</f>
        <v>Duration</v>
      </c>
      <c r="E2" s="19" t="str">
        <f ca="1">Master!E2</f>
        <v>Shot Setup</v>
      </c>
      <c r="F2" s="19" t="str">
        <f ca="1">Master!F2</f>
        <v>Recovery time</v>
      </c>
      <c r="G2" s="19" t="str">
        <f ca="1">Master!G2</f>
        <v>EOS Cause</v>
      </c>
      <c r="H2" s="19" t="str">
        <f ca="1">Master!H2</f>
        <v>Avg. Init. Lum.</v>
      </c>
      <c r="I2" s="19" t="str">
        <f ca="1">Master!K2</f>
        <v>Avg. LifeTime</v>
      </c>
      <c r="J2" s="19" t="str">
        <f ca="1">Master!N2</f>
        <v>Avg. Int. Lum.</v>
      </c>
      <c r="K2" s="19" t="str">
        <f ca="1">Master!Q2</f>
        <v>Avg. No. Bnchs</v>
      </c>
      <c r="L2" s="37" t="str">
        <f ca="1">Master!T2</f>
        <v>Avg. Bunch Charge</v>
      </c>
      <c r="M2" s="37" t="str">
        <f ca="1">Master!U2</f>
        <v>Avg. Bunch Charge</v>
      </c>
      <c r="N2" s="37" t="str">
        <f ca="1">Master!V2</f>
        <v>Avg. Bunch Charge</v>
      </c>
      <c r="O2" s="37" t="str">
        <f ca="1">Master!W2</f>
        <v>Avg. Bunch Charge</v>
      </c>
      <c r="P2" s="37" t="str">
        <f ca="1">Master!X2</f>
        <v>Avg. Bunch Charge</v>
      </c>
      <c r="Q2" s="42" t="str">
        <f ca="1">Master!AX2</f>
        <v>Avg. Long. Emit.</v>
      </c>
      <c r="R2" s="42" t="str">
        <f ca="1">Master!AY2</f>
        <v>Avg. Long. Emit.</v>
      </c>
      <c r="S2" s="42" t="str">
        <f ca="1">Master!AZ2</f>
        <v>Avg. Long. Emit.</v>
      </c>
      <c r="T2" s="42" t="str">
        <f ca="1">Master!BA2</f>
        <v>Avg. Long. Emit.</v>
      </c>
      <c r="U2" s="42" t="str">
        <f ca="1">Master!BB2</f>
        <v>Avg. Long. Emit.</v>
      </c>
      <c r="V2" s="37" t="str">
        <f ca="1">Master!CB2</f>
        <v>Avg. Horz. Emit.</v>
      </c>
      <c r="W2" s="37" t="str">
        <f ca="1">Master!CC2</f>
        <v>Avg. Horz. Emit.</v>
      </c>
      <c r="X2" s="37" t="str">
        <f ca="1">Master!CD2</f>
        <v>Avg. Horz. Emit.</v>
      </c>
      <c r="Y2" s="37" t="str">
        <f ca="1">Master!CE2</f>
        <v>Avg. Horz. Emit.</v>
      </c>
      <c r="Z2" s="37" t="str">
        <f ca="1">Master!CF2</f>
        <v>Avg. Horz. Emit.</v>
      </c>
      <c r="AA2" s="42" t="str">
        <f ca="1">Master!DF2</f>
        <v>Avg. Vert. Emit.</v>
      </c>
      <c r="AB2" s="42" t="str">
        <f ca="1">Master!DG2</f>
        <v>Avg. Vert. Emit.</v>
      </c>
      <c r="AC2" s="42" t="str">
        <f ca="1">Master!DH2</f>
        <v>Avg. Vert. Emit.</v>
      </c>
      <c r="AD2" s="42" t="str">
        <f ca="1">Master!DI2</f>
        <v>Avg. Vert. Emit.</v>
      </c>
      <c r="AE2" s="42" t="str">
        <f ca="1">Master!DJ2</f>
        <v>Avg. Vert. Emit.</v>
      </c>
    </row>
    <row r="3" spans="1:31">
      <c r="A3" s="23"/>
      <c r="B3" s="32"/>
      <c r="C3" s="32"/>
      <c r="D3" s="23" t="str">
        <f ca="1">Master!D3</f>
        <v>(Hours)</v>
      </c>
      <c r="E3" s="23" t="str">
        <f ca="1">Master!E3</f>
        <v>(Hours)</v>
      </c>
      <c r="F3" s="23" t="str">
        <f ca="1">Master!F3</f>
        <v>(Hours)</v>
      </c>
      <c r="G3" s="23"/>
      <c r="H3" s="23" t="str">
        <f ca="1">Master!H3</f>
        <v>(E32)</v>
      </c>
      <c r="I3" s="23" t="str">
        <f ca="1">Master!K3</f>
        <v>(Hours)</v>
      </c>
      <c r="J3" s="23" t="str">
        <f ca="1">Master!N3</f>
        <v>pb-1</v>
      </c>
      <c r="K3" s="23"/>
      <c r="L3" s="38" t="str">
        <f ca="1">Master!T3</f>
        <v>(e9)</v>
      </c>
      <c r="M3" s="38" t="str">
        <f ca="1">Master!U3</f>
        <v>(e9)</v>
      </c>
      <c r="N3" s="38" t="str">
        <f ca="1">Master!V3</f>
        <v>(e9)</v>
      </c>
      <c r="O3" s="38" t="str">
        <f ca="1">Master!W3</f>
        <v>(e9)</v>
      </c>
      <c r="P3" s="38" t="str">
        <f ca="1">Master!X3</f>
        <v>(e9)</v>
      </c>
      <c r="Q3" s="43" t="str">
        <f ca="1">Master!AX3</f>
        <v>(eV-Sec)</v>
      </c>
      <c r="R3" s="43" t="str">
        <f ca="1">Master!AY3</f>
        <v>(eV-Sec)</v>
      </c>
      <c r="S3" s="43" t="str">
        <f ca="1">Master!AZ3</f>
        <v>(eV-Sec)</v>
      </c>
      <c r="T3" s="43" t="str">
        <f ca="1">Master!BA3</f>
        <v>(eV-Sec)</v>
      </c>
      <c r="U3" s="43" t="str">
        <f ca="1">Master!BB3</f>
        <v>(eV-Sec)</v>
      </c>
      <c r="V3" s="38" t="str">
        <f ca="1">Master!CB3</f>
        <v>(p-mm-mrad)</v>
      </c>
      <c r="W3" s="38" t="str">
        <f ca="1">Master!CC3</f>
        <v>(p-mm-mrad)</v>
      </c>
      <c r="X3" s="38" t="str">
        <f ca="1">Master!CD3</f>
        <v>(p-mm-mrad)</v>
      </c>
      <c r="Y3" s="38" t="str">
        <f ca="1">Master!CE3</f>
        <v>(p-mm-mrad)</v>
      </c>
      <c r="Z3" s="38" t="str">
        <f ca="1">Master!CF3</f>
        <v>(p-mm-mrad)</v>
      </c>
      <c r="AA3" s="43" t="str">
        <f ca="1">Master!DF3</f>
        <v>(p-mm-mrad)</v>
      </c>
      <c r="AB3" s="43" t="str">
        <f ca="1">Master!DG3</f>
        <v>(p-mm-mrad)</v>
      </c>
      <c r="AC3" s="43" t="str">
        <f ca="1">Master!DH3</f>
        <v>(p-mm-mrad)</v>
      </c>
      <c r="AD3" s="43" t="str">
        <f ca="1">Master!DI3</f>
        <v>(p-mm-mrad)</v>
      </c>
      <c r="AE3" s="43" t="str">
        <f ca="1">Master!DJ3</f>
        <v>(p-mm-mrad)</v>
      </c>
    </row>
    <row r="4" spans="1:31">
      <c r="A4" s="2">
        <f ca="1">Master!A16</f>
        <v>1066</v>
      </c>
      <c r="B4" s="33">
        <f ca="1">Master!B16</f>
        <v>39712.058733575897</v>
      </c>
      <c r="C4" s="33">
        <f ca="1">Master!C16</f>
        <v>39712.776165743315</v>
      </c>
      <c r="D4" s="1">
        <f ca="1">Master!D16</f>
        <v>17.218372018098911</v>
      </c>
      <c r="E4" s="1">
        <f ca="1">Master!E16</f>
        <v>5.4821661232969738</v>
      </c>
      <c r="F4" s="1">
        <f ca="1">Master!F16</f>
        <v>4.4497679583604546</v>
      </c>
      <c r="G4" s="2" t="str">
        <f ca="1">Master!G16</f>
        <v>Normal</v>
      </c>
      <c r="H4" s="1">
        <f ca="1">Master!H16</f>
        <v>6.636902090591815</v>
      </c>
      <c r="I4" s="1">
        <f ca="1">Master!K16</f>
        <v>6.2964373756081677</v>
      </c>
      <c r="J4" s="1">
        <f ca="1">Master!N16</f>
        <v>15.049888600924124</v>
      </c>
      <c r="K4" s="2">
        <f ca="1">Master!Q16</f>
        <v>36</v>
      </c>
      <c r="L4" s="39">
        <f ca="1">Master!T16</f>
        <v>224.96858519393732</v>
      </c>
      <c r="M4" s="39">
        <f ca="1">Master!U16</f>
        <v>220.40620156876469</v>
      </c>
      <c r="N4" s="39">
        <f ca="1">Master!V16</f>
        <v>217.35309957974266</v>
      </c>
      <c r="O4" s="39">
        <f ca="1">Master!W16</f>
        <v>211.81884983306935</v>
      </c>
      <c r="P4" s="39">
        <f ca="1">Master!X16</f>
        <v>207.00089531563802</v>
      </c>
      <c r="Q4" s="44">
        <f ca="1">Master!AX16</f>
        <v>0.92243689475493396</v>
      </c>
      <c r="R4" s="44">
        <f ca="1">Master!AY16</f>
        <v>1.0250301457877438</v>
      </c>
      <c r="S4" s="44">
        <f ca="1">Master!AZ16</f>
        <v>1.1160642983608078</v>
      </c>
      <c r="T4" s="44">
        <f ca="1">Master!BA16</f>
        <v>1.204264511318361</v>
      </c>
      <c r="U4" s="44">
        <f ca="1">Master!BB16</f>
        <v>1.3357125775565286</v>
      </c>
      <c r="V4" s="39">
        <f ca="1">Master!CB16</f>
        <v>20.225370752662201</v>
      </c>
      <c r="W4" s="39">
        <f ca="1">Master!CC16</f>
        <v>22.87357815683314</v>
      </c>
      <c r="X4" s="39">
        <f ca="1">Master!CD16</f>
        <v>24.162999659566189</v>
      </c>
      <c r="Y4" s="39">
        <f ca="1">Master!CE16</f>
        <v>27.489552787823396</v>
      </c>
      <c r="Z4" s="39">
        <f ca="1">Master!CF16</f>
        <v>31.086399779603468</v>
      </c>
      <c r="AA4" s="44">
        <f ca="1">Master!DF16</f>
        <v>19.461754650937582</v>
      </c>
      <c r="AB4" s="44">
        <f ca="1">Master!DG16</f>
        <v>21.19950578922257</v>
      </c>
      <c r="AC4" s="44">
        <f ca="1">Master!DH16</f>
        <v>23.514953643974877</v>
      </c>
      <c r="AD4" s="44">
        <f ca="1">Master!DI16</f>
        <v>25.211072557914612</v>
      </c>
      <c r="AE4" s="44">
        <f ca="1">Master!DJ16</f>
        <v>27.64535655585729</v>
      </c>
    </row>
    <row r="5" spans="1:31">
      <c r="A5" s="2">
        <f ca="1">Master!A22</f>
        <v>1089</v>
      </c>
      <c r="B5" s="33">
        <f ca="1">Master!B22</f>
        <v>39718.019588941024</v>
      </c>
      <c r="C5" s="33">
        <f ca="1">Master!C22</f>
        <v>39718.529686701244</v>
      </c>
      <c r="D5" s="1">
        <f ca="1">Master!D22</f>
        <v>12.242346245251774</v>
      </c>
      <c r="E5" s="1">
        <f ca="1">Master!E22</f>
        <v>3.8470131593905132</v>
      </c>
      <c r="F5" s="1">
        <f ca="1">Master!F22</f>
        <v>9.0254406567091081</v>
      </c>
      <c r="G5" s="2" t="str">
        <f ca="1">Master!G22</f>
        <v>Normal</v>
      </c>
      <c r="H5" s="1">
        <f ca="1">Master!H22</f>
        <v>6.05503381020596</v>
      </c>
      <c r="I5" s="1">
        <f ca="1">Master!K22</f>
        <v>6.550636024224799</v>
      </c>
      <c r="J5" s="1">
        <f ca="1">Master!N22</f>
        <v>14.286174204326326</v>
      </c>
      <c r="K5" s="2">
        <f ca="1">Master!Q22</f>
        <v>36</v>
      </c>
      <c r="L5" s="39">
        <f ca="1">Master!T22</f>
        <v>243.67927110721018</v>
      </c>
      <c r="M5" s="39">
        <f ca="1">Master!U22</f>
        <v>235.18932246008194</v>
      </c>
      <c r="N5" s="39">
        <f ca="1">Master!V22</f>
        <v>231.30887314934256</v>
      </c>
      <c r="O5" s="39">
        <f ca="1">Master!W22</f>
        <v>224.49791303640242</v>
      </c>
      <c r="P5" s="39">
        <f ca="1">Master!X22</f>
        <v>222.65193273154338</v>
      </c>
      <c r="Q5" s="44">
        <f ca="1">Master!AX22</f>
        <v>0.9181317181796107</v>
      </c>
      <c r="R5" s="44">
        <f ca="1">Master!AY22</f>
        <v>1.038947745941764</v>
      </c>
      <c r="S5" s="44">
        <f ca="1">Master!AZ22</f>
        <v>1.1541571240660362</v>
      </c>
      <c r="T5" s="44">
        <f ca="1">Master!BA22</f>
        <v>1.3375546640500695</v>
      </c>
      <c r="U5" s="44">
        <f ca="1">Master!BB22</f>
        <v>1.4413070134736425</v>
      </c>
      <c r="V5" s="39">
        <f ca="1">Master!CB22</f>
        <v>18.530297217548494</v>
      </c>
      <c r="W5" s="39">
        <f ca="1">Master!CC22</f>
        <v>20.401653771183547</v>
      </c>
      <c r="X5" s="39">
        <f ca="1">Master!CD22</f>
        <v>22.959464029715114</v>
      </c>
      <c r="Y5" s="39">
        <f ca="1">Master!CE22</f>
        <v>25.63227425526933</v>
      </c>
      <c r="Z5" s="39">
        <f ca="1">Master!CF22</f>
        <v>29.205636934037713</v>
      </c>
      <c r="AA5" s="44">
        <f ca="1">Master!DF22</f>
        <v>19.554848971011804</v>
      </c>
      <c r="AB5" s="44">
        <f ca="1">Master!DG22</f>
        <v>23.139309464740748</v>
      </c>
      <c r="AC5" s="44">
        <f ca="1">Master!DH22</f>
        <v>24.878296572199584</v>
      </c>
      <c r="AD5" s="44">
        <f ca="1">Master!DI22</f>
        <v>27.260193998269365</v>
      </c>
      <c r="AE5" s="44">
        <f ca="1">Master!DJ22</f>
        <v>28.538140090136089</v>
      </c>
    </row>
    <row r="6" spans="1:31">
      <c r="A6" s="2">
        <f ca="1">Master!A14</f>
        <v>1050</v>
      </c>
      <c r="B6" s="33">
        <f ca="1">Master!B14</f>
        <v>39709.651219068852</v>
      </c>
      <c r="C6" s="33">
        <f ca="1">Master!C14</f>
        <v>39710.269147567677</v>
      </c>
      <c r="D6" s="1">
        <f ca="1">Master!D14</f>
        <v>14.830283971724992</v>
      </c>
      <c r="E6" s="1">
        <f ca="1">Master!E14</f>
        <v>4.5728275240922649</v>
      </c>
      <c r="F6" s="1">
        <f ca="1">Master!F14</f>
        <v>8.5045496438014929</v>
      </c>
      <c r="G6" s="2" t="str">
        <f ca="1">Master!G14</f>
        <v>Abort</v>
      </c>
      <c r="H6" s="1">
        <f ca="1">Master!H14</f>
        <v>5.8270620482868054</v>
      </c>
      <c r="I6" s="1">
        <f ca="1">Master!K14</f>
        <v>6.0224691903553875</v>
      </c>
      <c r="J6" s="1">
        <f ca="1">Master!N14</f>
        <v>12.619385871401917</v>
      </c>
      <c r="K6" s="2">
        <f ca="1">Master!Q14</f>
        <v>36</v>
      </c>
      <c r="L6" s="39">
        <f ca="1">Master!T14</f>
        <v>251.5013940039639</v>
      </c>
      <c r="M6" s="39">
        <f ca="1">Master!U14</f>
        <v>242.34249860534399</v>
      </c>
      <c r="N6" s="39">
        <f ca="1">Master!V14</f>
        <v>237.92977174036224</v>
      </c>
      <c r="O6" s="39">
        <f ca="1">Master!W14</f>
        <v>232.52556792268476</v>
      </c>
      <c r="P6" s="39">
        <f ca="1">Master!X14</f>
        <v>226.9973878370534</v>
      </c>
      <c r="Q6" s="44">
        <f ca="1">Master!AX14</f>
        <v>0.90186907473095346</v>
      </c>
      <c r="R6" s="44">
        <f ca="1">Master!AY14</f>
        <v>0.99583807655792644</v>
      </c>
      <c r="S6" s="44">
        <f ca="1">Master!AZ14</f>
        <v>1.1836624196802967</v>
      </c>
      <c r="T6" s="44">
        <f ca="1">Master!BA14</f>
        <v>1.2993611759291643</v>
      </c>
      <c r="U6" s="44">
        <f ca="1">Master!BB14</f>
        <v>1.4682617322799587</v>
      </c>
      <c r="V6" s="39">
        <f ca="1">Master!CB14</f>
        <v>20.168532187774218</v>
      </c>
      <c r="W6" s="39">
        <f ca="1">Master!CC14</f>
        <v>21.262301755075868</v>
      </c>
      <c r="X6" s="39">
        <f ca="1">Master!CD14</f>
        <v>24.410320060608647</v>
      </c>
      <c r="Y6" s="39">
        <f ca="1">Master!CE14</f>
        <v>25.463573741679607</v>
      </c>
      <c r="Z6" s="39">
        <f ca="1">Master!CF14</f>
        <v>27.695681977476934</v>
      </c>
      <c r="AA6" s="44">
        <f ca="1">Master!DF14</f>
        <v>19.416932894187148</v>
      </c>
      <c r="AB6" s="44">
        <f ca="1">Master!DG14</f>
        <v>21.549740024078215</v>
      </c>
      <c r="AC6" s="44">
        <f ca="1">Master!DH14</f>
        <v>23.126309706334411</v>
      </c>
      <c r="AD6" s="44">
        <f ca="1">Master!DI14</f>
        <v>25.739310385977092</v>
      </c>
      <c r="AE6" s="44">
        <f ca="1">Master!DJ14</f>
        <v>26.39102985805479</v>
      </c>
    </row>
    <row r="7" spans="1:31">
      <c r="A7" s="2">
        <f ca="1">Master!A17</f>
        <v>1072</v>
      </c>
      <c r="B7" s="33">
        <f ca="1">Master!B17</f>
        <v>39713.189996330053</v>
      </c>
      <c r="C7" s="33">
        <f ca="1">Master!C17</f>
        <v>39713.691336080439</v>
      </c>
      <c r="D7" s="1">
        <f ca="1">Master!D17</f>
        <v>12.032154009207922</v>
      </c>
      <c r="E7" s="1">
        <f ca="1">Master!E17</f>
        <v>4.1113767981580951</v>
      </c>
      <c r="F7" s="1">
        <f ca="1">Master!F17</f>
        <v>3.8711840389778374</v>
      </c>
      <c r="G7" s="2" t="str">
        <f ca="1">Master!G17</f>
        <v>Normal</v>
      </c>
      <c r="H7" s="1">
        <f ca="1">Master!H17</f>
        <v>5.6094818800313959</v>
      </c>
      <c r="I7" s="1">
        <f ca="1">Master!K17</f>
        <v>8.8248217455514677</v>
      </c>
      <c r="J7" s="1">
        <f ca="1">Master!N17</f>
        <v>17.818515291383626</v>
      </c>
      <c r="K7" s="2">
        <f ca="1">Master!Q17</f>
        <v>36</v>
      </c>
      <c r="L7" s="39">
        <f ca="1">Master!T17</f>
        <v>228.73613523055241</v>
      </c>
      <c r="M7" s="39">
        <f ca="1">Master!U17</f>
        <v>227.46165580048066</v>
      </c>
      <c r="N7" s="39">
        <f ca="1">Master!V17</f>
        <v>223.05908891227043</v>
      </c>
      <c r="O7" s="39">
        <f ca="1">Master!W17</f>
        <v>222.41769063078763</v>
      </c>
      <c r="P7" s="39">
        <f ca="1">Master!X17</f>
        <v>214.00647126315039</v>
      </c>
      <c r="Q7" s="44">
        <f ca="1">Master!AX17</f>
        <v>0.84686164172606704</v>
      </c>
      <c r="R7" s="44">
        <f ca="1">Master!AY17</f>
        <v>0.8860052732201732</v>
      </c>
      <c r="S7" s="44">
        <f ca="1">Master!AZ17</f>
        <v>0.90858616765987221</v>
      </c>
      <c r="T7" s="44">
        <f ca="1">Master!BA17</f>
        <v>1.0058667866121829</v>
      </c>
      <c r="U7" s="44">
        <f ca="1">Master!BB17</f>
        <v>1.0492346583406287</v>
      </c>
      <c r="V7" s="39">
        <f ca="1">Master!CB17</f>
        <v>20.074188653173966</v>
      </c>
      <c r="W7" s="39">
        <f ca="1">Master!CC17</f>
        <v>22.039934780168981</v>
      </c>
      <c r="X7" s="39">
        <f ca="1">Master!CD17</f>
        <v>22.849886739306029</v>
      </c>
      <c r="Y7" s="39">
        <f ca="1">Master!CE17</f>
        <v>25.754149792854918</v>
      </c>
      <c r="Z7" s="39">
        <f ca="1">Master!CF17</f>
        <v>27.135202240445231</v>
      </c>
      <c r="AA7" s="44">
        <f ca="1">Master!DF17</f>
        <v>20.676399650725216</v>
      </c>
      <c r="AB7" s="44">
        <f ca="1">Master!DG17</f>
        <v>22.349231806299276</v>
      </c>
      <c r="AC7" s="44">
        <f ca="1">Master!DH17</f>
        <v>23.236722937226801</v>
      </c>
      <c r="AD7" s="44">
        <f ca="1">Master!DI17</f>
        <v>25.867119657422293</v>
      </c>
      <c r="AE7" s="44">
        <f ca="1">Master!DJ17</f>
        <v>29.558278357306385</v>
      </c>
    </row>
    <row r="8" spans="1:31">
      <c r="A8" s="2">
        <f ca="1">Master!A23</f>
        <v>1098</v>
      </c>
      <c r="B8" s="33">
        <f ca="1">Master!B23</f>
        <v>39719.06603894358</v>
      </c>
      <c r="C8" s="33">
        <f ca="1">Master!C23</f>
        <v>39719.561972191914</v>
      </c>
      <c r="D8" s="1">
        <f ca="1">Master!D23</f>
        <v>11.902397959942933</v>
      </c>
      <c r="E8" s="1">
        <f ca="1">Master!E23</f>
        <v>3.4296741718902357</v>
      </c>
      <c r="F8" s="1">
        <f ca="1">Master!F23</f>
        <v>10.559246136252929</v>
      </c>
      <c r="G8" s="2" t="str">
        <f ca="1">Master!G23</f>
        <v>Abort</v>
      </c>
      <c r="H8" s="1">
        <f ca="1">Master!H23</f>
        <v>5.5705245669445596</v>
      </c>
      <c r="I8" s="1">
        <f ca="1">Master!K23</f>
        <v>8.3117056262151046</v>
      </c>
      <c r="J8" s="1">
        <f ca="1">Master!N23</f>
        <v>16.668736279811718</v>
      </c>
      <c r="K8" s="2">
        <f ca="1">Master!Q23</f>
        <v>36</v>
      </c>
      <c r="L8" s="39">
        <f ca="1">Master!T23</f>
        <v>248.50386988496467</v>
      </c>
      <c r="M8" s="39">
        <f ca="1">Master!U23</f>
        <v>240.66308814567026</v>
      </c>
      <c r="N8" s="39">
        <f ca="1">Master!V23</f>
        <v>235.94166185749168</v>
      </c>
      <c r="O8" s="39">
        <f ca="1">Master!W23</f>
        <v>231.28370133124986</v>
      </c>
      <c r="P8" s="39">
        <f ca="1">Master!X23</f>
        <v>225.9010445173403</v>
      </c>
      <c r="Q8" s="44">
        <f ca="1">Master!AX23</f>
        <v>1.0555674013371368</v>
      </c>
      <c r="R8" s="44">
        <f ca="1">Master!AY23</f>
        <v>1.0869521946373846</v>
      </c>
      <c r="S8" s="44">
        <f ca="1">Master!AZ23</f>
        <v>1.224162200706123</v>
      </c>
      <c r="T8" s="44">
        <f ca="1">Master!BA23</f>
        <v>1.398573225188716</v>
      </c>
      <c r="U8" s="44">
        <f ca="1">Master!BB23</f>
        <v>1.5182106530181638</v>
      </c>
      <c r="V8" s="39">
        <f ca="1">Master!CB23</f>
        <v>20.059605578803634</v>
      </c>
      <c r="W8" s="39">
        <f ca="1">Master!CC23</f>
        <v>22.086731844594247</v>
      </c>
      <c r="X8" s="39">
        <f ca="1">Master!CD23</f>
        <v>23.877035569099462</v>
      </c>
      <c r="Y8" s="39">
        <f ca="1">Master!CE23</f>
        <v>26.889478453745816</v>
      </c>
      <c r="Z8" s="39">
        <f ca="1">Master!CF23</f>
        <v>30.949875871725816</v>
      </c>
      <c r="AA8" s="44">
        <f ca="1">Master!DF23</f>
        <v>19.349575644944135</v>
      </c>
      <c r="AB8" s="44">
        <f ca="1">Master!DG23</f>
        <v>21.024598150964092</v>
      </c>
      <c r="AC8" s="44">
        <f ca="1">Master!DH23</f>
        <v>23.51624480077502</v>
      </c>
      <c r="AD8" s="44">
        <f ca="1">Master!DI23</f>
        <v>24.591550406651031</v>
      </c>
      <c r="AE8" s="44">
        <f ca="1">Master!DJ23</f>
        <v>27.412409927732444</v>
      </c>
    </row>
    <row r="9" spans="1:31">
      <c r="A9" s="2">
        <f ca="1">Master!A6</f>
        <v>1013</v>
      </c>
      <c r="B9" s="33">
        <f ca="1">Master!B6</f>
        <v>39701.747922307753</v>
      </c>
      <c r="C9" s="33">
        <f ca="1">Master!C6</f>
        <v>39702.331509821306</v>
      </c>
      <c r="D9" s="1">
        <f ca="1">Master!D6</f>
        <v>14.006100325251854</v>
      </c>
      <c r="E9" s="1">
        <f ca="1">Master!E6</f>
        <v>4.0822298585444363</v>
      </c>
      <c r="F9" s="1">
        <f ca="1">Master!F6</f>
        <v>6.3226294568898744</v>
      </c>
      <c r="G9" s="2" t="str">
        <f ca="1">Master!G6</f>
        <v>Normal</v>
      </c>
      <c r="H9" s="1">
        <f ca="1">Master!H6</f>
        <v>5.3904841714441778</v>
      </c>
      <c r="I9" s="1">
        <f ca="1">Master!K6</f>
        <v>6.728968960985517</v>
      </c>
      <c r="J9" s="1">
        <f ca="1">Master!N6</f>
        <v>13.056027737808552</v>
      </c>
      <c r="K9" s="2">
        <f ca="1">Master!Q6</f>
        <v>36</v>
      </c>
      <c r="L9" s="39">
        <f ca="1">Master!T6</f>
        <v>208.47658504527038</v>
      </c>
      <c r="M9" s="39">
        <f ca="1">Master!U6</f>
        <v>203.84479672708332</v>
      </c>
      <c r="N9" s="39">
        <f ca="1">Master!V6</f>
        <v>199.49043586506974</v>
      </c>
      <c r="O9" s="39">
        <f ca="1">Master!W6</f>
        <v>195.34087224137147</v>
      </c>
      <c r="P9" s="39">
        <f ca="1">Master!X6</f>
        <v>193.93159439296022</v>
      </c>
      <c r="Q9" s="44">
        <f ca="1">Master!AX6</f>
        <v>0.91821153877577022</v>
      </c>
      <c r="R9" s="44">
        <f ca="1">Master!AY6</f>
        <v>1.0196599569194245</v>
      </c>
      <c r="S9" s="44">
        <f ca="1">Master!AZ6</f>
        <v>1.1709657471070707</v>
      </c>
      <c r="T9" s="44">
        <f ca="1">Master!BA6</f>
        <v>1.2396514777065022</v>
      </c>
      <c r="U9" s="44">
        <f ca="1">Master!BB6</f>
        <v>1.2968262152945389</v>
      </c>
      <c r="V9" s="39">
        <f ca="1">Master!CB6</f>
        <v>20.152580875854987</v>
      </c>
      <c r="W9" s="39">
        <f ca="1">Master!CC6</f>
        <v>23.200836033992029</v>
      </c>
      <c r="X9" s="39">
        <f ca="1">Master!CD6</f>
        <v>25.446131658943802</v>
      </c>
      <c r="Y9" s="39">
        <f ca="1">Master!CE6</f>
        <v>27.910014670623802</v>
      </c>
      <c r="Z9" s="39">
        <f ca="1">Master!CF6</f>
        <v>28.413480573802744</v>
      </c>
      <c r="AA9" s="44">
        <f ca="1">Master!DF6</f>
        <v>19.52608963587069</v>
      </c>
      <c r="AB9" s="44">
        <f ca="1">Master!DG6</f>
        <v>21.486308247606765</v>
      </c>
      <c r="AC9" s="44">
        <f ca="1">Master!DH6</f>
        <v>22.387821976104814</v>
      </c>
      <c r="AD9" s="44">
        <f ca="1">Master!DI6</f>
        <v>25.850258823357002</v>
      </c>
      <c r="AE9" s="44">
        <f ca="1">Master!DJ6</f>
        <v>27.941801972137881</v>
      </c>
    </row>
    <row r="10" spans="1:31">
      <c r="A10" s="2">
        <f ca="1">Master!A11</f>
        <v>1035</v>
      </c>
      <c r="B10" s="33">
        <f ca="1">Master!B11</f>
        <v>39707.072224787757</v>
      </c>
      <c r="C10" s="33">
        <f ca="1">Master!C11</f>
        <v>39707.534225421819</v>
      </c>
      <c r="D10" s="1">
        <f ca="1">Master!D11</f>
        <v>11.088015217518908</v>
      </c>
      <c r="E10" s="1">
        <f ca="1">Master!E11</f>
        <v>4.0892251769579584</v>
      </c>
      <c r="F10" s="1">
        <f ca="1">Master!F11</f>
        <v>4.2828051210603384</v>
      </c>
      <c r="G10" s="2" t="str">
        <f ca="1">Master!G11</f>
        <v>Abort</v>
      </c>
      <c r="H10" s="1">
        <f ca="1">Master!H11</f>
        <v>5.270619851569446</v>
      </c>
      <c r="I10" s="1">
        <f ca="1">Master!K11</f>
        <v>7.6266508891821871</v>
      </c>
      <c r="J10" s="1">
        <f ca="1">Master!N11</f>
        <v>14.47247262240888</v>
      </c>
      <c r="K10" s="2">
        <f ca="1">Master!Q11</f>
        <v>36</v>
      </c>
      <c r="L10" s="39">
        <f ca="1">Master!T11</f>
        <v>261.35531820305192</v>
      </c>
      <c r="M10" s="39">
        <f ca="1">Master!U11</f>
        <v>256.2810489778991</v>
      </c>
      <c r="N10" s="39">
        <f ca="1">Master!V11</f>
        <v>251.81857485382329</v>
      </c>
      <c r="O10" s="39">
        <f ca="1">Master!W11</f>
        <v>242.27777209259111</v>
      </c>
      <c r="P10" s="39">
        <f ca="1">Master!X11</f>
        <v>237.14460768502772</v>
      </c>
      <c r="Q10" s="44">
        <f ca="1">Master!AX11</f>
        <v>1.0506076479333635</v>
      </c>
      <c r="R10" s="44">
        <f ca="1">Master!AY11</f>
        <v>1.1328238488021949</v>
      </c>
      <c r="S10" s="44">
        <f ca="1">Master!AZ11</f>
        <v>1.2729546299160659</v>
      </c>
      <c r="T10" s="44">
        <f ca="1">Master!BA11</f>
        <v>1.4045558872464328</v>
      </c>
      <c r="U10" s="44">
        <f ca="1">Master!BB11</f>
        <v>1.5808089206773626</v>
      </c>
      <c r="V10" s="39">
        <f ca="1">Master!CB11</f>
        <v>20.544754713125023</v>
      </c>
      <c r="W10" s="39">
        <f ca="1">Master!CC11</f>
        <v>22.233097702269319</v>
      </c>
      <c r="X10" s="39">
        <f ca="1">Master!CD11</f>
        <v>25.867923528173602</v>
      </c>
      <c r="Y10" s="39">
        <f ca="1">Master!CE11</f>
        <v>29.063586175909379</v>
      </c>
      <c r="Z10" s="39">
        <f ca="1">Master!CF11</f>
        <v>31.180811464848261</v>
      </c>
      <c r="AA10" s="44">
        <f ca="1">Master!DF11</f>
        <v>20.022790312218397</v>
      </c>
      <c r="AB10" s="44">
        <f ca="1">Master!DG11</f>
        <v>20.542191706671829</v>
      </c>
      <c r="AC10" s="44">
        <f ca="1">Master!DH11</f>
        <v>23.321870616806848</v>
      </c>
      <c r="AD10" s="44">
        <f ca="1">Master!DI11</f>
        <v>26.111823846267274</v>
      </c>
      <c r="AE10" s="44">
        <f ca="1">Master!DJ11</f>
        <v>27.670916883558551</v>
      </c>
    </row>
    <row r="11" spans="1:31">
      <c r="A11" s="2">
        <f ca="1">Master!A21</f>
        <v>1087</v>
      </c>
      <c r="B11" s="33">
        <f ca="1">Master!B21</f>
        <v>39717.222696033416</v>
      </c>
      <c r="C11" s="33">
        <f ca="1">Master!C21</f>
        <v>39717.566458342866</v>
      </c>
      <c r="D11" s="1">
        <f ca="1">Master!D21</f>
        <v>8.2502954268522828</v>
      </c>
      <c r="E11" s="1">
        <f ca="1">Master!E21</f>
        <v>5.8992411074391757</v>
      </c>
      <c r="F11" s="1">
        <f ca="1">Master!F21</f>
        <v>4.9758932483811522</v>
      </c>
      <c r="G11" s="2" t="str">
        <f ca="1">Master!G21</f>
        <v>Normal</v>
      </c>
      <c r="H11" s="1">
        <f ca="1">Master!H21</f>
        <v>5.2106687513666063</v>
      </c>
      <c r="I11" s="1">
        <f ca="1">Master!K21</f>
        <v>7.3161356021593793</v>
      </c>
      <c r="J11" s="1">
        <f ca="1">Master!N21</f>
        <v>13.720091977553842</v>
      </c>
      <c r="K11" s="2">
        <f ca="1">Master!Q21</f>
        <v>36</v>
      </c>
      <c r="L11" s="39">
        <f ca="1">Master!T21</f>
        <v>226.78637018134009</v>
      </c>
      <c r="M11" s="39">
        <f ca="1">Master!U21</f>
        <v>221.44759508091158</v>
      </c>
      <c r="N11" s="39">
        <f ca="1">Master!V21</f>
        <v>216.19361904940345</v>
      </c>
      <c r="O11" s="39">
        <f ca="1">Master!W21</f>
        <v>211.71512862920503</v>
      </c>
      <c r="P11" s="39">
        <f ca="1">Master!X21</f>
        <v>204.96989588231517</v>
      </c>
      <c r="Q11" s="44">
        <f ca="1">Master!AX21</f>
        <v>0.95440941009464753</v>
      </c>
      <c r="R11" s="44">
        <f ca="1">Master!AY21</f>
        <v>1.0418590387845061</v>
      </c>
      <c r="S11" s="44">
        <f ca="1">Master!AZ21</f>
        <v>1.0600532137762806</v>
      </c>
      <c r="T11" s="44">
        <f ca="1">Master!BA21</f>
        <v>1.1777504393144018</v>
      </c>
      <c r="U11" s="44">
        <f ca="1">Master!BB21</f>
        <v>1.2857839723515991</v>
      </c>
      <c r="V11" s="39">
        <f ca="1">Master!CB21</f>
        <v>19.579467409913605</v>
      </c>
      <c r="W11" s="39">
        <f ca="1">Master!CC21</f>
        <v>20.832944817551493</v>
      </c>
      <c r="X11" s="39">
        <f ca="1">Master!CD21</f>
        <v>23.042058348203586</v>
      </c>
      <c r="Y11" s="39">
        <f ca="1">Master!CE21</f>
        <v>23.912696892172924</v>
      </c>
      <c r="Z11" s="39">
        <f ca="1">Master!CF21</f>
        <v>25.023744392956534</v>
      </c>
      <c r="AA11" s="44">
        <f ca="1">Master!DF21</f>
        <v>19.406442079823851</v>
      </c>
      <c r="AB11" s="44">
        <f ca="1">Master!DG21</f>
        <v>20.76885094217316</v>
      </c>
      <c r="AC11" s="44">
        <f ca="1">Master!DH21</f>
        <v>23.760348499236024</v>
      </c>
      <c r="AD11" s="44">
        <f ca="1">Master!DI21</f>
        <v>24.420753507006303</v>
      </c>
      <c r="AE11" s="44">
        <f ca="1">Master!DJ21</f>
        <v>27.883208827144703</v>
      </c>
    </row>
    <row r="12" spans="1:31">
      <c r="A12" s="2">
        <f ca="1">Master!A13</f>
        <v>1044</v>
      </c>
      <c r="B12" s="33">
        <f ca="1">Master!B13</f>
        <v>39708.687893557806</v>
      </c>
      <c r="C12" s="33">
        <f ca="1">Master!C13</f>
        <v>39709.32306309761</v>
      </c>
      <c r="D12" s="1">
        <f ca="1">Master!D13</f>
        <v>15.244068955256997</v>
      </c>
      <c r="E12" s="1">
        <f ca="1">Master!E13</f>
        <v>4.2026893891530577</v>
      </c>
      <c r="F12" s="1">
        <f ca="1">Master!F13</f>
        <v>3.673053920559278</v>
      </c>
      <c r="G12" s="2" t="str">
        <f ca="1">Master!G13</f>
        <v>Normal</v>
      </c>
      <c r="H12" s="1">
        <f ca="1">Master!H13</f>
        <v>5.038636104398547</v>
      </c>
      <c r="I12" s="1">
        <f ca="1">Master!K13</f>
        <v>8.0211856314037355</v>
      </c>
      <c r="J12" s="1">
        <f ca="1">Master!N13</f>
        <v>14.538631929449377</v>
      </c>
      <c r="K12" s="2">
        <f ca="1">Master!Q13</f>
        <v>36</v>
      </c>
      <c r="L12" s="39">
        <f ca="1">Master!T13</f>
        <v>235.13664746115199</v>
      </c>
      <c r="M12" s="39">
        <f ca="1">Master!U13</f>
        <v>230.9185870932547</v>
      </c>
      <c r="N12" s="39">
        <f ca="1">Master!V13</f>
        <v>225.71170074904407</v>
      </c>
      <c r="O12" s="39">
        <f ca="1">Master!W13</f>
        <v>223.50172321305672</v>
      </c>
      <c r="P12" s="39">
        <f ca="1">Master!X13</f>
        <v>219.03238517677326</v>
      </c>
      <c r="Q12" s="44">
        <f ca="1">Master!AX13</f>
        <v>1.0741115854144934</v>
      </c>
      <c r="R12" s="44">
        <f ca="1">Master!AY13</f>
        <v>1.2005937590440059</v>
      </c>
      <c r="S12" s="44">
        <f ca="1">Master!AZ13</f>
        <v>1.332169739432997</v>
      </c>
      <c r="T12" s="44">
        <f ca="1">Master!BA13</f>
        <v>1.3635936777794746</v>
      </c>
      <c r="U12" s="44">
        <f ca="1">Master!BB13</f>
        <v>1.4280876906014894</v>
      </c>
      <c r="V12" s="39">
        <f ca="1">Master!CB13</f>
        <v>18.69258699524006</v>
      </c>
      <c r="W12" s="39">
        <f ca="1">Master!CC13</f>
        <v>20.695119721452599</v>
      </c>
      <c r="X12" s="39">
        <f ca="1">Master!CD13</f>
        <v>23.020944849587213</v>
      </c>
      <c r="Y12" s="39">
        <f ca="1">Master!CE13</f>
        <v>24.732581413570493</v>
      </c>
      <c r="Z12" s="39">
        <f ca="1">Master!CF13</f>
        <v>27.531478445829425</v>
      </c>
      <c r="AA12" s="44">
        <f ca="1">Master!DF13</f>
        <v>20.739088365848957</v>
      </c>
      <c r="AB12" s="44">
        <f ca="1">Master!DG13</f>
        <v>22.597030650454087</v>
      </c>
      <c r="AC12" s="44">
        <f ca="1">Master!DH13</f>
        <v>25.444511718510839</v>
      </c>
      <c r="AD12" s="44">
        <f ca="1">Master!DI13</f>
        <v>27.179235232412289</v>
      </c>
      <c r="AE12" s="44">
        <f ca="1">Master!DJ13</f>
        <v>31.234465013458234</v>
      </c>
    </row>
    <row r="13" spans="1:31">
      <c r="A13" s="2">
        <f ca="1">Master!A10</f>
        <v>1033</v>
      </c>
      <c r="B13" s="33">
        <f ca="1">Master!B10</f>
        <v>39706.020966612086</v>
      </c>
      <c r="C13" s="33">
        <f ca="1">Master!C10</f>
        <v>39706.684996294636</v>
      </c>
      <c r="D13" s="1">
        <f ca="1">Master!D10</f>
        <v>15.936712381175834</v>
      </c>
      <c r="E13" s="1">
        <f ca="1">Master!E10</f>
        <v>5.9303324120963179</v>
      </c>
      <c r="F13" s="1">
        <f ca="1">Master!F10</f>
        <v>3.3631514228661352</v>
      </c>
      <c r="G13" s="2" t="str">
        <f ca="1">Master!G10</f>
        <v>Normal</v>
      </c>
      <c r="H13" s="1">
        <f ca="1">Master!H10</f>
        <v>4.7913866903656972</v>
      </c>
      <c r="I13" s="1">
        <f ca="1">Master!K10</f>
        <v>6.834651763843187</v>
      </c>
      <c r="J13" s="1">
        <f ca="1">Master!N10</f>
        <v>11.799560444504149</v>
      </c>
      <c r="K13" s="2">
        <f ca="1">Master!Q10</f>
        <v>36</v>
      </c>
      <c r="L13" s="39">
        <f ca="1">Master!T10</f>
        <v>258.60150523903383</v>
      </c>
      <c r="M13" s="39">
        <f ca="1">Master!U10</f>
        <v>255.97881811939837</v>
      </c>
      <c r="N13" s="39">
        <f ca="1">Master!V10</f>
        <v>250.13145682878707</v>
      </c>
      <c r="O13" s="39">
        <f ca="1">Master!W10</f>
        <v>249.03765248606794</v>
      </c>
      <c r="P13" s="39">
        <f ca="1">Master!X10</f>
        <v>245.94647233004093</v>
      </c>
      <c r="Q13" s="44">
        <f ca="1">Master!AX10</f>
        <v>1.0536690163503277</v>
      </c>
      <c r="R13" s="44">
        <f ca="1">Master!AY10</f>
        <v>1.1784752887455647</v>
      </c>
      <c r="S13" s="44">
        <f ca="1">Master!AZ10</f>
        <v>1.3116478021336859</v>
      </c>
      <c r="T13" s="44">
        <f ca="1">Master!BA10</f>
        <v>1.4469000181879084</v>
      </c>
      <c r="U13" s="44">
        <f ca="1">Master!BB10</f>
        <v>1.6396965992082055</v>
      </c>
      <c r="V13" s="39">
        <f ca="1">Master!CB10</f>
        <v>19.984527072299098</v>
      </c>
      <c r="W13" s="39">
        <f ca="1">Master!CC10</f>
        <v>21.256627481057087</v>
      </c>
      <c r="X13" s="39">
        <f ca="1">Master!CD10</f>
        <v>21.854763412198658</v>
      </c>
      <c r="Y13" s="39">
        <f ca="1">Master!CE10</f>
        <v>25.228731432836412</v>
      </c>
      <c r="Z13" s="39">
        <f ca="1">Master!CF10</f>
        <v>27.162428583623985</v>
      </c>
      <c r="AA13" s="44">
        <f ca="1">Master!DF10</f>
        <v>21.055093188500621</v>
      </c>
      <c r="AB13" s="44">
        <f ca="1">Master!DG10</f>
        <v>23.777438765526934</v>
      </c>
      <c r="AC13" s="44">
        <f ca="1">Master!DH10</f>
        <v>25.665549911585309</v>
      </c>
      <c r="AD13" s="44">
        <f ca="1">Master!DI10</f>
        <v>29.366742390418786</v>
      </c>
      <c r="AE13" s="44">
        <f ca="1">Master!DJ10</f>
        <v>34.763893486323326</v>
      </c>
    </row>
    <row r="14" spans="1:31">
      <c r="A14" s="2">
        <f ca="1">Master!A12</f>
        <v>1036</v>
      </c>
      <c r="B14" s="33">
        <f ca="1">Master!B12</f>
        <v>39707.883060017572</v>
      </c>
      <c r="C14" s="33">
        <f ca="1">Master!C12</f>
        <v>39708.194612580955</v>
      </c>
      <c r="D14" s="1">
        <f ca="1">Master!D12</f>
        <v>7.4772615211566116</v>
      </c>
      <c r="E14" s="1">
        <f ca="1">Master!E12</f>
        <v>3.3762574544681816</v>
      </c>
      <c r="F14" s="1">
        <f ca="1">Master!F12</f>
        <v>8.4624859899231559</v>
      </c>
      <c r="G14" s="2" t="str">
        <f ca="1">Master!G12</f>
        <v>Normal</v>
      </c>
      <c r="H14" s="1">
        <f ca="1">Master!H12</f>
        <v>4.6341863898922924</v>
      </c>
      <c r="I14" s="1">
        <f ca="1">Master!K12</f>
        <v>7.4529116749631257</v>
      </c>
      <c r="J14" s="1">
        <f ca="1">Master!N12</f>
        <v>12.437457070837716</v>
      </c>
      <c r="K14" s="2">
        <f ca="1">Master!Q12</f>
        <v>36</v>
      </c>
      <c r="L14" s="39">
        <f ca="1">Master!T12</f>
        <v>236.47661865066567</v>
      </c>
      <c r="M14" s="39">
        <f ca="1">Master!U12</f>
        <v>233.41515459842736</v>
      </c>
      <c r="N14" s="39">
        <f ca="1">Master!V12</f>
        <v>228.42057971359202</v>
      </c>
      <c r="O14" s="39">
        <f ca="1">Master!W12</f>
        <v>223.20958920017605</v>
      </c>
      <c r="P14" s="39">
        <f ca="1">Master!X12</f>
        <v>221.43315559406176</v>
      </c>
      <c r="Q14" s="44">
        <f ca="1">Master!AX12</f>
        <v>0.97742715711514827</v>
      </c>
      <c r="R14" s="44">
        <f ca="1">Master!AY12</f>
        <v>1.1044506369566498</v>
      </c>
      <c r="S14" s="44">
        <f ca="1">Master!AZ12</f>
        <v>1.1953254309867789</v>
      </c>
      <c r="T14" s="44">
        <f ca="1">Master!BA12</f>
        <v>1.2691847371030649</v>
      </c>
      <c r="U14" s="44">
        <f ca="1">Master!BB12</f>
        <v>1.4628086034320367</v>
      </c>
      <c r="V14" s="39">
        <f ca="1">Master!CB12</f>
        <v>18.830020489690252</v>
      </c>
      <c r="W14" s="39">
        <f ca="1">Master!CC12</f>
        <v>21.70417689057512</v>
      </c>
      <c r="X14" s="39">
        <f ca="1">Master!CD12</f>
        <v>24.420028416701662</v>
      </c>
      <c r="Y14" s="39">
        <f ca="1">Master!CE12</f>
        <v>26.443569237702807</v>
      </c>
      <c r="Z14" s="39">
        <f ca="1">Master!CF12</f>
        <v>30.214232115804606</v>
      </c>
      <c r="AA14" s="44">
        <f ca="1">Master!DF12</f>
        <v>21.083336180309995</v>
      </c>
      <c r="AB14" s="44">
        <f ca="1">Master!DG12</f>
        <v>25.003430406003826</v>
      </c>
      <c r="AC14" s="44">
        <f ca="1">Master!DH12</f>
        <v>29.786044246542204</v>
      </c>
      <c r="AD14" s="44">
        <f ca="1">Master!DI12</f>
        <v>30.455852861964416</v>
      </c>
      <c r="AE14" s="44">
        <f ca="1">Master!DJ12</f>
        <v>33.958863776504472</v>
      </c>
    </row>
    <row r="15" spans="1:31">
      <c r="A15" s="2">
        <f ca="1">Master!A15</f>
        <v>1059</v>
      </c>
      <c r="B15" s="33">
        <f ca="1">Master!B15</f>
        <v>39710.814038283002</v>
      </c>
      <c r="C15" s="33">
        <f ca="1">Master!C15</f>
        <v>39711.402410022914</v>
      </c>
      <c r="D15" s="1">
        <f ca="1">Master!D15</f>
        <v>14.120921757818799</v>
      </c>
      <c r="E15" s="1">
        <f ca="1">Master!E15</f>
        <v>5.8833100513484498</v>
      </c>
      <c r="F15" s="1">
        <f ca="1">Master!F15</f>
        <v>9.8684552202091602</v>
      </c>
      <c r="G15" s="2" t="str">
        <f ca="1">Master!G15</f>
        <v>Normal</v>
      </c>
      <c r="H15" s="1">
        <f ca="1">Master!H15</f>
        <v>4.3643330706608197</v>
      </c>
      <c r="I15" s="1">
        <f ca="1">Master!K15</f>
        <v>7.0084471784213962</v>
      </c>
      <c r="J15" s="1">
        <f ca="1">Master!N15</f>
        <v>11.011686457290701</v>
      </c>
      <c r="K15" s="2">
        <f ca="1">Master!Q15</f>
        <v>36</v>
      </c>
      <c r="L15" s="39">
        <f ca="1">Master!T15</f>
        <v>248.60352415823442</v>
      </c>
      <c r="M15" s="39">
        <f ca="1">Master!U15</f>
        <v>243.69114439279832</v>
      </c>
      <c r="N15" s="39">
        <f ca="1">Master!V15</f>
        <v>236.89962161875056</v>
      </c>
      <c r="O15" s="39">
        <f ca="1">Master!W15</f>
        <v>233.46514008009041</v>
      </c>
      <c r="P15" s="39">
        <f ca="1">Master!X15</f>
        <v>226.47672254952744</v>
      </c>
      <c r="Q15" s="44">
        <f ca="1">Master!AX15</f>
        <v>1.0859410621716268</v>
      </c>
      <c r="R15" s="44">
        <f ca="1">Master!AY15</f>
        <v>1.2311570510316496</v>
      </c>
      <c r="S15" s="44">
        <f ca="1">Master!AZ15</f>
        <v>1.3609390386197147</v>
      </c>
      <c r="T15" s="44">
        <f ca="1">Master!BA15</f>
        <v>1.458215769460721</v>
      </c>
      <c r="U15" s="44">
        <f ca="1">Master!BB15</f>
        <v>1.6528455469170333</v>
      </c>
      <c r="V15" s="39">
        <f ca="1">Master!CB15</f>
        <v>19.696742884608518</v>
      </c>
      <c r="W15" s="39">
        <f ca="1">Master!CC15</f>
        <v>21.528731477232277</v>
      </c>
      <c r="X15" s="39">
        <f ca="1">Master!CD15</f>
        <v>22.126598240821686</v>
      </c>
      <c r="Y15" s="39">
        <f ca="1">Master!CE15</f>
        <v>24.592801794227711</v>
      </c>
      <c r="Z15" s="39">
        <f ca="1">Master!CF15</f>
        <v>26.687933178054735</v>
      </c>
      <c r="AA15" s="44">
        <f ca="1">Master!DF15</f>
        <v>19.858745952406707</v>
      </c>
      <c r="AB15" s="44">
        <f ca="1">Master!DG15</f>
        <v>20.65364968238152</v>
      </c>
      <c r="AC15" s="44">
        <f ca="1">Master!DH15</f>
        <v>24.046248561622015</v>
      </c>
      <c r="AD15" s="44">
        <f ca="1">Master!DI15</f>
        <v>26.120213690258606</v>
      </c>
      <c r="AE15" s="44">
        <f ca="1">Master!DJ15</f>
        <v>29.651858702662906</v>
      </c>
    </row>
    <row r="16" spans="1:31">
      <c r="A16" s="2">
        <f ca="1">Master!A19</f>
        <v>1075</v>
      </c>
      <c r="B16" s="33">
        <f ca="1">Master!B19</f>
        <v>39715.332057839856</v>
      </c>
      <c r="C16" s="33">
        <f ca="1">Master!C19</f>
        <v>39715.657493362727</v>
      </c>
      <c r="D16" s="1">
        <f ca="1">Master!D19</f>
        <v>7.810452548828529</v>
      </c>
      <c r="E16" s="1">
        <f ca="1">Master!E19</f>
        <v>5.5442669770093458</v>
      </c>
      <c r="F16" s="1">
        <f ca="1">Master!F19</f>
        <v>8.9471331855717047</v>
      </c>
      <c r="G16" s="2" t="str">
        <f ca="1">Master!G19</f>
        <v>Normal</v>
      </c>
      <c r="H16" s="1">
        <f ca="1">Master!H19</f>
        <v>4.1897477954490814</v>
      </c>
      <c r="I16" s="1">
        <f ca="1">Master!K19</f>
        <v>7.0093231705869012</v>
      </c>
      <c r="J16" s="1">
        <f ca="1">Master!N19</f>
        <v>10.562714345833712</v>
      </c>
      <c r="K16" s="2">
        <f ca="1">Master!Q19</f>
        <v>36</v>
      </c>
      <c r="L16" s="39">
        <f ca="1">Master!T19</f>
        <v>262.65742463537777</v>
      </c>
      <c r="M16" s="39">
        <f ca="1">Master!U19</f>
        <v>258.11063902291971</v>
      </c>
      <c r="N16" s="39">
        <f ca="1">Master!V19</f>
        <v>253.35480529386143</v>
      </c>
      <c r="O16" s="39">
        <f ca="1">Master!W19</f>
        <v>251.20009569176392</v>
      </c>
      <c r="P16" s="39">
        <f ca="1">Master!X19</f>
        <v>244.6198190873979</v>
      </c>
      <c r="Q16" s="44">
        <f ca="1">Master!AX19</f>
        <v>1.0610337772944445</v>
      </c>
      <c r="R16" s="44">
        <f ca="1">Master!AY19</f>
        <v>1.2601009364234723</v>
      </c>
      <c r="S16" s="44">
        <f ca="1">Master!AZ19</f>
        <v>1.4622261356599746</v>
      </c>
      <c r="T16" s="44">
        <f ca="1">Master!BA19</f>
        <v>1.6139471483131385</v>
      </c>
      <c r="U16" s="44">
        <f ca="1">Master!BB19</f>
        <v>1.7555782637130295</v>
      </c>
      <c r="V16" s="39">
        <f ca="1">Master!CB19</f>
        <v>20.912787778137591</v>
      </c>
      <c r="W16" s="39">
        <f ca="1">Master!CC19</f>
        <v>23.267613699021645</v>
      </c>
      <c r="X16" s="39">
        <f ca="1">Master!CD19</f>
        <v>24.910451251980398</v>
      </c>
      <c r="Y16" s="39">
        <f ca="1">Master!CE19</f>
        <v>28.357396836407272</v>
      </c>
      <c r="Z16" s="39">
        <f ca="1">Master!CF19</f>
        <v>31.518030091440203</v>
      </c>
      <c r="AA16" s="44">
        <f ca="1">Master!DF19</f>
        <v>21.353754146478991</v>
      </c>
      <c r="AB16" s="44">
        <f ca="1">Master!DG19</f>
        <v>22.757686594433302</v>
      </c>
      <c r="AC16" s="44">
        <f ca="1">Master!DH19</f>
        <v>23.86959964645655</v>
      </c>
      <c r="AD16" s="44">
        <f ca="1">Master!DI19</f>
        <v>26.620114359010358</v>
      </c>
      <c r="AE16" s="44">
        <f ca="1">Master!DJ19</f>
        <v>30.955240746548888</v>
      </c>
    </row>
    <row r="17" spans="1:31">
      <c r="A17" s="2">
        <f ca="1">Master!A8</f>
        <v>1024</v>
      </c>
      <c r="B17" s="33">
        <f ca="1">Master!B8</f>
        <v>39703.971004701059</v>
      </c>
      <c r="C17" s="33">
        <f ca="1">Master!C8</f>
        <v>39704.375395883486</v>
      </c>
      <c r="D17" s="1">
        <f ca="1">Master!D8</f>
        <v>9.7053883781574299</v>
      </c>
      <c r="E17" s="1">
        <f ca="1">Master!E8</f>
        <v>5.5167469233629465</v>
      </c>
      <c r="F17" s="1">
        <f ca="1">Master!F8</f>
        <v>10.66627900337382</v>
      </c>
      <c r="G17" s="2" t="str">
        <f ca="1">Master!G8</f>
        <v>Normal</v>
      </c>
      <c r="H17" s="1">
        <f ca="1">Master!H8</f>
        <v>4.0894950677645312</v>
      </c>
      <c r="I17" s="1">
        <f ca="1">Master!K8</f>
        <v>8.2224408671029607</v>
      </c>
      <c r="J17" s="1">
        <f ca="1">Master!N8</f>
        <v>12.103835574023101</v>
      </c>
      <c r="K17" s="2">
        <f ca="1">Master!Q8</f>
        <v>36</v>
      </c>
      <c r="L17" s="39">
        <f ca="1">Master!T8</f>
        <v>262.4499926629797</v>
      </c>
      <c r="M17" s="39">
        <f ca="1">Master!U8</f>
        <v>259.3799868272564</v>
      </c>
      <c r="N17" s="39">
        <f ca="1">Master!V8</f>
        <v>254.14811572283736</v>
      </c>
      <c r="O17" s="39">
        <f ca="1">Master!W8</f>
        <v>250.26573111780482</v>
      </c>
      <c r="P17" s="39">
        <f ca="1">Master!X8</f>
        <v>244.43125108015371</v>
      </c>
      <c r="Q17" s="44">
        <f ca="1">Master!AX8</f>
        <v>0.93990043907948162</v>
      </c>
      <c r="R17" s="44">
        <f ca="1">Master!AY8</f>
        <v>1.0224433238082544</v>
      </c>
      <c r="S17" s="44">
        <f ca="1">Master!AZ8</f>
        <v>1.0546244911775964</v>
      </c>
      <c r="T17" s="44">
        <f ca="1">Master!BA8</f>
        <v>1.1928044769154365</v>
      </c>
      <c r="U17" s="44">
        <f ca="1">Master!BB8</f>
        <v>1.3509957399634431</v>
      </c>
      <c r="V17" s="39">
        <f ca="1">Master!CB8</f>
        <v>18.310089273722184</v>
      </c>
      <c r="W17" s="39">
        <f ca="1">Master!CC8</f>
        <v>20.265736251514038</v>
      </c>
      <c r="X17" s="39">
        <f ca="1">Master!CD8</f>
        <v>23.573648935452155</v>
      </c>
      <c r="Y17" s="39">
        <f ca="1">Master!CE8</f>
        <v>26.902423425828726</v>
      </c>
      <c r="Z17" s="39">
        <f ca="1">Master!CF8</f>
        <v>27.376449736118957</v>
      </c>
      <c r="AA17" s="44">
        <f ca="1">Master!DF8</f>
        <v>20.180076500517448</v>
      </c>
      <c r="AB17" s="44">
        <f ca="1">Master!DG8</f>
        <v>21.759063417047699</v>
      </c>
      <c r="AC17" s="44">
        <f ca="1">Master!DH8</f>
        <v>22.191045874987513</v>
      </c>
      <c r="AD17" s="44">
        <f ca="1">Master!DI8</f>
        <v>25.58215723425014</v>
      </c>
      <c r="AE17" s="44">
        <f ca="1">Master!DJ8</f>
        <v>29.932016647509737</v>
      </c>
    </row>
    <row r="18" spans="1:31">
      <c r="A18" s="2">
        <f ca="1">Master!A7</f>
        <v>1021</v>
      </c>
      <c r="B18" s="33">
        <f ca="1">Master!B7</f>
        <v>39702.765045626118</v>
      </c>
      <c r="C18" s="33">
        <f ca="1">Master!C7</f>
        <v>39703.307973911797</v>
      </c>
      <c r="D18" s="1">
        <f ca="1">Master!D7</f>
        <v>13.030278856201566</v>
      </c>
      <c r="E18" s="1">
        <f ca="1">Master!E7</f>
        <v>4.4565603273274483</v>
      </c>
      <c r="F18" s="1">
        <f ca="1">Master!F7</f>
        <v>11.456178614905784</v>
      </c>
      <c r="G18" s="2" t="str">
        <f ca="1">Master!G7</f>
        <v>Normal</v>
      </c>
      <c r="H18" s="1">
        <f ca="1">Master!H7</f>
        <v>4.006748110112782</v>
      </c>
      <c r="I18" s="1">
        <f ca="1">Master!K7</f>
        <v>6.4553390304803226</v>
      </c>
      <c r="J18" s="1">
        <f ca="1">Master!N7</f>
        <v>9.3078381482576891</v>
      </c>
      <c r="K18" s="2">
        <f ca="1">Master!Q7</f>
        <v>36</v>
      </c>
      <c r="L18" s="39">
        <f ca="1">Master!T7</f>
        <v>238.4914750568534</v>
      </c>
      <c r="M18" s="39">
        <f ca="1">Master!U7</f>
        <v>234.39697116601434</v>
      </c>
      <c r="N18" s="39">
        <f ca="1">Master!V7</f>
        <v>232.29595927872322</v>
      </c>
      <c r="O18" s="39">
        <f ca="1">Master!W7</f>
        <v>229.05457483224916</v>
      </c>
      <c r="P18" s="39">
        <f ca="1">Master!X7</f>
        <v>226.4402100998586</v>
      </c>
      <c r="Q18" s="44">
        <f ca="1">Master!AX7</f>
        <v>0.97954434345611385</v>
      </c>
      <c r="R18" s="44">
        <f ca="1">Master!AY7</f>
        <v>1.101985909331048</v>
      </c>
      <c r="S18" s="44">
        <f ca="1">Master!AZ7</f>
        <v>1.269731321148645</v>
      </c>
      <c r="T18" s="44">
        <f ca="1">Master!BA7</f>
        <v>1.4172601310341579</v>
      </c>
      <c r="U18" s="44">
        <f ca="1">Master!BB7</f>
        <v>1.538415755116227</v>
      </c>
      <c r="V18" s="39">
        <f ca="1">Master!CB7</f>
        <v>21.370308989201515</v>
      </c>
      <c r="W18" s="39">
        <f ca="1">Master!CC7</f>
        <v>21.658544268129884</v>
      </c>
      <c r="X18" s="39">
        <f ca="1">Master!CD7</f>
        <v>22.75090286850935</v>
      </c>
      <c r="Y18" s="39">
        <f ca="1">Master!CE7</f>
        <v>26.221790830925904</v>
      </c>
      <c r="Z18" s="39">
        <f ca="1">Master!CF7</f>
        <v>28.813099334575227</v>
      </c>
      <c r="AA18" s="44">
        <f ca="1">Master!DF7</f>
        <v>21.66014537764714</v>
      </c>
      <c r="AB18" s="44">
        <f ca="1">Master!DG7</f>
        <v>24.811443533489872</v>
      </c>
      <c r="AC18" s="44">
        <f ca="1">Master!DH7</f>
        <v>28.162143873912576</v>
      </c>
      <c r="AD18" s="44">
        <f ca="1">Master!DI7</f>
        <v>30.79456070626437</v>
      </c>
      <c r="AE18" s="44">
        <f ca="1">Master!DJ7</f>
        <v>32.850470465150693</v>
      </c>
    </row>
    <row r="19" spans="1:31">
      <c r="A19" s="2">
        <f ca="1">Master!A9</f>
        <v>1026</v>
      </c>
      <c r="B19" s="33">
        <f ca="1">Master!B9</f>
        <v>39705.049688630432</v>
      </c>
      <c r="C19" s="33">
        <f ca="1">Master!C9</f>
        <v>39705.579217578415</v>
      </c>
      <c r="D19" s="1">
        <f ca="1">Master!D9</f>
        <v>12.708694751522927</v>
      </c>
      <c r="E19" s="1">
        <f ca="1">Master!E9</f>
        <v>4.2569285427261141</v>
      </c>
      <c r="F19" s="1">
        <f ca="1">Master!F9</f>
        <v>6.3450482653867359</v>
      </c>
      <c r="G19" s="2" t="str">
        <f ca="1">Master!G9</f>
        <v>Quench</v>
      </c>
      <c r="H19" s="1">
        <f ca="1">Master!H9</f>
        <v>3.9932074053949398</v>
      </c>
      <c r="I19" s="1">
        <f ca="1">Master!K9</f>
        <v>6.6402207635949981</v>
      </c>
      <c r="J19" s="1">
        <f ca="1">Master!N9</f>
        <v>9.5353738312099878</v>
      </c>
      <c r="K19" s="2">
        <f ca="1">Master!Q9</f>
        <v>36</v>
      </c>
      <c r="L19" s="39">
        <f ca="1">Master!T9</f>
        <v>263.27447412157488</v>
      </c>
      <c r="M19" s="39">
        <f ca="1">Master!U9</f>
        <v>258.48372933480982</v>
      </c>
      <c r="N19" s="39">
        <f ca="1">Master!V9</f>
        <v>257.55047062196724</v>
      </c>
      <c r="O19" s="39">
        <f ca="1">Master!W9</f>
        <v>253.84468833373001</v>
      </c>
      <c r="P19" s="39">
        <f ca="1">Master!X9</f>
        <v>249.24820771019529</v>
      </c>
      <c r="Q19" s="44">
        <f ca="1">Master!AX9</f>
        <v>1.0297568730919786</v>
      </c>
      <c r="R19" s="44">
        <f ca="1">Master!AY9</f>
        <v>1.1616795917980944</v>
      </c>
      <c r="S19" s="44">
        <f ca="1">Master!AZ9</f>
        <v>1.3234014080513976</v>
      </c>
      <c r="T19" s="44">
        <f ca="1">Master!BA9</f>
        <v>1.4086953599821572</v>
      </c>
      <c r="U19" s="44">
        <f ca="1">Master!BB9</f>
        <v>1.663196141486305</v>
      </c>
      <c r="V19" s="39">
        <f ca="1">Master!CB9</f>
        <v>19.255870319570192</v>
      </c>
      <c r="W19" s="39">
        <f ca="1">Master!CC9</f>
        <v>22.346706531260786</v>
      </c>
      <c r="X19" s="39">
        <f ca="1">Master!CD9</f>
        <v>22.661267592167427</v>
      </c>
      <c r="Y19" s="39">
        <f ca="1">Master!CE9</f>
        <v>25.11050741868349</v>
      </c>
      <c r="Z19" s="39">
        <f ca="1">Master!CF9</f>
        <v>26.987900834335026</v>
      </c>
      <c r="AA19" s="44">
        <f ca="1">Master!DF9</f>
        <v>19.115486537957587</v>
      </c>
      <c r="AB19" s="44">
        <f ca="1">Master!DG9</f>
        <v>19.759959216930874</v>
      </c>
      <c r="AC19" s="44">
        <f ca="1">Master!DH9</f>
        <v>21.249160329287271</v>
      </c>
      <c r="AD19" s="44">
        <f ca="1">Master!DI9</f>
        <v>22.779505410338935</v>
      </c>
      <c r="AE19" s="44">
        <f ca="1">Master!DJ9</f>
        <v>26.086259009766685</v>
      </c>
    </row>
    <row r="20" spans="1:31">
      <c r="A20" s="2">
        <f ca="1">Master!A5</f>
        <v>1003</v>
      </c>
      <c r="B20" s="33">
        <f ca="1">Master!B5</f>
        <v>39701.06806200328</v>
      </c>
      <c r="C20" s="33">
        <f ca="1">Master!C5</f>
        <v>39701.401509546449</v>
      </c>
      <c r="D20" s="1">
        <f ca="1">Master!D5</f>
        <v>8.0027410360330258</v>
      </c>
      <c r="E20" s="1">
        <f ca="1">Master!E5</f>
        <v>4.8911119276314228</v>
      </c>
      <c r="F20" s="1">
        <f ca="1">Master!F5</f>
        <v>3.422794343585899</v>
      </c>
      <c r="G20" s="2" t="str">
        <f ca="1">Master!G5</f>
        <v>Abort</v>
      </c>
      <c r="H20" s="1">
        <f ca="1">Master!H5</f>
        <v>3.9361967037615786</v>
      </c>
      <c r="I20" s="1">
        <f ca="1">Master!K5</f>
        <v>7.7136555793386847</v>
      </c>
      <c r="J20" s="1">
        <f ca="1">Master!N5</f>
        <v>10.929430292349789</v>
      </c>
      <c r="K20" s="2">
        <f ca="1">Master!Q5</f>
        <v>36</v>
      </c>
      <c r="L20" s="39">
        <f ca="1">Master!T5</f>
        <v>221.60683872938222</v>
      </c>
      <c r="M20" s="39">
        <f ca="1">Master!U5</f>
        <v>215.05778682238753</v>
      </c>
      <c r="N20" s="39">
        <f ca="1">Master!V5</f>
        <v>211.15362063819316</v>
      </c>
      <c r="O20" s="39">
        <f ca="1">Master!W5</f>
        <v>206.82679318130718</v>
      </c>
      <c r="P20" s="39">
        <f ca="1">Master!X5</f>
        <v>201.68307153979492</v>
      </c>
      <c r="Q20" s="44">
        <f ca="1">Master!AX5</f>
        <v>0.98085676810941624</v>
      </c>
      <c r="R20" s="44">
        <f ca="1">Master!AY5</f>
        <v>1.0818488177161538</v>
      </c>
      <c r="S20" s="44">
        <f ca="1">Master!AZ5</f>
        <v>1.1686443402152809</v>
      </c>
      <c r="T20" s="44">
        <f ca="1">Master!BA5</f>
        <v>1.2240308746770181</v>
      </c>
      <c r="U20" s="44">
        <f ca="1">Master!BB5</f>
        <v>1.3544300199626518</v>
      </c>
      <c r="V20" s="39">
        <f ca="1">Master!CB5</f>
        <v>18.652509762724939</v>
      </c>
      <c r="W20" s="39">
        <f ca="1">Master!CC5</f>
        <v>19.608247507440339</v>
      </c>
      <c r="X20" s="39">
        <f ca="1">Master!CD5</f>
        <v>20.933796494813102</v>
      </c>
      <c r="Y20" s="39">
        <f ca="1">Master!CE5</f>
        <v>24.117207623236258</v>
      </c>
      <c r="Z20" s="39">
        <f ca="1">Master!CF5</f>
        <v>26.969609206896234</v>
      </c>
      <c r="AA20" s="44">
        <f ca="1">Master!DF5</f>
        <v>19.759810915092423</v>
      </c>
      <c r="AB20" s="44">
        <f ca="1">Master!DG5</f>
        <v>21.947376425359401</v>
      </c>
      <c r="AC20" s="44">
        <f ca="1">Master!DH5</f>
        <v>23.913472833497188</v>
      </c>
      <c r="AD20" s="44">
        <f ca="1">Master!DI5</f>
        <v>25.835177357082792</v>
      </c>
      <c r="AE20" s="44">
        <f ca="1">Master!DJ5</f>
        <v>27.408642967337002</v>
      </c>
    </row>
    <row r="21" spans="1:31">
      <c r="A21" s="2">
        <f ca="1">Master!A18</f>
        <v>1073</v>
      </c>
      <c r="B21" s="33">
        <f ca="1">Master!B18</f>
        <v>39714.023942781983</v>
      </c>
      <c r="C21" s="33">
        <f ca="1">Master!C18</f>
        <v>39714.767422494195</v>
      </c>
      <c r="D21" s="1">
        <f ca="1">Master!D18</f>
        <v>17.843513093073099</v>
      </c>
      <c r="E21" s="1">
        <f ca="1">Master!E18</f>
        <v>3.3296835146008981</v>
      </c>
      <c r="F21" s="1">
        <f ca="1">Master!F18</f>
        <v>10.221564781328686</v>
      </c>
      <c r="G21" s="2" t="str">
        <f ca="1">Master!G18</f>
        <v>Quench</v>
      </c>
      <c r="H21" s="1">
        <f ca="1">Master!H18</f>
        <v>3.7118712650272183</v>
      </c>
      <c r="I21" s="1">
        <f ca="1">Master!K18</f>
        <v>8.2159278373030311</v>
      </c>
      <c r="J21" s="1">
        <f ca="1">Master!N18</f>
        <v>10.983691081350559</v>
      </c>
      <c r="K21" s="2">
        <f ca="1">Master!Q18</f>
        <v>36</v>
      </c>
      <c r="L21" s="39">
        <f ca="1">Master!T18</f>
        <v>234.00245279885655</v>
      </c>
      <c r="M21" s="39">
        <f ca="1">Master!U18</f>
        <v>231.27758254682533</v>
      </c>
      <c r="N21" s="39">
        <f ca="1">Master!V18</f>
        <v>229.5686341207429</v>
      </c>
      <c r="O21" s="39">
        <f ca="1">Master!W18</f>
        <v>223.75425993723604</v>
      </c>
      <c r="P21" s="39">
        <f ca="1">Master!X18</f>
        <v>217.31233775683876</v>
      </c>
      <c r="Q21" s="44">
        <f ca="1">Master!AX18</f>
        <v>1.0062365133081672</v>
      </c>
      <c r="R21" s="44">
        <f ca="1">Master!AY18</f>
        <v>1.1387048511995952</v>
      </c>
      <c r="S21" s="44">
        <f ca="1">Master!AZ18</f>
        <v>1.3360747348401643</v>
      </c>
      <c r="T21" s="44">
        <f ca="1">Master!BA18</f>
        <v>1.4778731406367753</v>
      </c>
      <c r="U21" s="44">
        <f ca="1">Master!BB18</f>
        <v>1.5917655230926244</v>
      </c>
      <c r="V21" s="39">
        <f ca="1">Master!CB18</f>
        <v>18.943042758441933</v>
      </c>
      <c r="W21" s="39">
        <f ca="1">Master!CC18</f>
        <v>20.048353188907072</v>
      </c>
      <c r="X21" s="39">
        <f ca="1">Master!CD18</f>
        <v>22.350920855188292</v>
      </c>
      <c r="Y21" s="39">
        <f ca="1">Master!CE18</f>
        <v>24.630052361996583</v>
      </c>
      <c r="Z21" s="39">
        <f ca="1">Master!CF18</f>
        <v>28.697713516222869</v>
      </c>
      <c r="AA21" s="44">
        <f ca="1">Master!DF18</f>
        <v>18.969047632950868</v>
      </c>
      <c r="AB21" s="44">
        <f ca="1">Master!DG18</f>
        <v>21.207429885229431</v>
      </c>
      <c r="AC21" s="44">
        <f ca="1">Master!DH18</f>
        <v>22.138443703163425</v>
      </c>
      <c r="AD21" s="44">
        <f ca="1">Master!DI18</f>
        <v>24.446611131812979</v>
      </c>
      <c r="AE21" s="44">
        <f ca="1">Master!DJ18</f>
        <v>26.976158619064726</v>
      </c>
    </row>
    <row r="22" spans="1:31">
      <c r="A22" s="2">
        <f ca="1">Master!A4</f>
        <v>1001</v>
      </c>
      <c r="B22" s="33">
        <f ca="1">Master!B4</f>
        <v>39700.300000000003</v>
      </c>
      <c r="C22" s="33">
        <f ca="1">Master!C4</f>
        <v>39700.646964347114</v>
      </c>
      <c r="D22" s="1">
        <f ca="1">Master!D4</f>
        <v>8.3271443306221293</v>
      </c>
      <c r="E22" s="1">
        <f ca="1">Master!E4</f>
        <v>4.4861982494050645</v>
      </c>
      <c r="F22" s="1">
        <f ca="1">Master!F4</f>
        <v>5.6201454986697676</v>
      </c>
      <c r="G22" s="2" t="str">
        <f ca="1">Master!G4</f>
        <v>Normal</v>
      </c>
      <c r="H22" s="1">
        <f ca="1">Master!H4</f>
        <v>3.4738924715558399</v>
      </c>
      <c r="I22" s="1">
        <f ca="1">Master!K4</f>
        <v>5.9925966241185362</v>
      </c>
      <c r="J22" s="1">
        <f ca="1">Master!N4</f>
        <v>7.4929094713091899</v>
      </c>
      <c r="K22" s="2">
        <f ca="1">Master!Q4</f>
        <v>36</v>
      </c>
      <c r="L22" s="39">
        <f ca="1">Master!T4</f>
        <v>218.26521852772595</v>
      </c>
      <c r="M22" s="39">
        <f ca="1">Master!U4</f>
        <v>214.67896606132814</v>
      </c>
      <c r="N22" s="39">
        <f ca="1">Master!V4</f>
        <v>210.94437779391066</v>
      </c>
      <c r="O22" s="39">
        <f ca="1">Master!W4</f>
        <v>205.20688456281835</v>
      </c>
      <c r="P22" s="39">
        <f ca="1">Master!X4</f>
        <v>201.19977028374245</v>
      </c>
      <c r="Q22" s="44">
        <f ca="1">Master!AX4</f>
        <v>0.86569384456696863</v>
      </c>
      <c r="R22" s="44">
        <f ca="1">Master!AY4</f>
        <v>0.97146034566306616</v>
      </c>
      <c r="S22" s="44">
        <f ca="1">Master!AZ4</f>
        <v>1.041951749860897</v>
      </c>
      <c r="T22" s="44">
        <f ca="1">Master!BA4</f>
        <v>1.0743661109562599</v>
      </c>
      <c r="U22" s="44">
        <f ca="1">Master!BB4</f>
        <v>1.2150544972272179</v>
      </c>
      <c r="V22" s="39">
        <f ca="1">Master!CB4</f>
        <v>19.630255920281712</v>
      </c>
      <c r="W22" s="39">
        <f ca="1">Master!CC4</f>
        <v>20.836678351470542</v>
      </c>
      <c r="X22" s="39">
        <f ca="1">Master!CD4</f>
        <v>23.671161070646058</v>
      </c>
      <c r="Y22" s="39">
        <f ca="1">Master!CE4</f>
        <v>27.965736239620782</v>
      </c>
      <c r="Z22" s="39">
        <f ca="1">Master!CF4</f>
        <v>30.551541896461217</v>
      </c>
      <c r="AA22" s="44">
        <f ca="1">Master!DF4</f>
        <v>21.277524342310041</v>
      </c>
      <c r="AB22" s="44">
        <f ca="1">Master!DG4</f>
        <v>23.709199042367551</v>
      </c>
      <c r="AC22" s="44">
        <f ca="1">Master!DH4</f>
        <v>24.873084150119908</v>
      </c>
      <c r="AD22" s="44">
        <f ca="1">Master!DI4</f>
        <v>27.51503665630403</v>
      </c>
      <c r="AE22" s="44">
        <f ca="1">Master!DJ4</f>
        <v>30.268859052754845</v>
      </c>
    </row>
    <row r="23" spans="1:31">
      <c r="A23" s="2">
        <f ca="1">Master!A20</f>
        <v>1083</v>
      </c>
      <c r="B23" s="33">
        <f ca="1">Master!B20</f>
        <v>39716.261301702834</v>
      </c>
      <c r="C23" s="33">
        <f ca="1">Master!C20</f>
        <v>39716.881285220727</v>
      </c>
      <c r="D23" s="1">
        <f ca="1">Master!D20</f>
        <v>14.879604429385541</v>
      </c>
      <c r="E23" s="1">
        <f ca="1">Master!E20</f>
        <v>4.071273104203498</v>
      </c>
      <c r="F23" s="1">
        <f ca="1">Master!F20</f>
        <v>4.1225864003986166</v>
      </c>
      <c r="G23" s="2" t="str">
        <f ca="1">Master!G20</f>
        <v>Abort</v>
      </c>
      <c r="H23" s="1">
        <f ca="1">Master!H20</f>
        <v>3.317076219924048</v>
      </c>
      <c r="I23" s="1">
        <f ca="1">Master!K20</f>
        <v>8.832300903800629</v>
      </c>
      <c r="J23" s="1">
        <f ca="1">Master!N20</f>
        <v>10.543057323062783</v>
      </c>
      <c r="K23" s="2">
        <f ca="1">Master!Q20</f>
        <v>36</v>
      </c>
      <c r="L23" s="39">
        <f ca="1">Master!T20</f>
        <v>251.25177004122338</v>
      </c>
      <c r="M23" s="39">
        <f ca="1">Master!U20</f>
        <v>243.24088417940101</v>
      </c>
      <c r="N23" s="39">
        <f ca="1">Master!V20</f>
        <v>239.14885436026987</v>
      </c>
      <c r="O23" s="39">
        <f ca="1">Master!W20</f>
        <v>234.39825154398173</v>
      </c>
      <c r="P23" s="39">
        <f ca="1">Master!X20</f>
        <v>225.79204577876015</v>
      </c>
      <c r="Q23" s="44">
        <f ca="1">Master!AX20</f>
        <v>1.0633833082083159</v>
      </c>
      <c r="R23" s="44">
        <f ca="1">Master!AY20</f>
        <v>1.140751781226967</v>
      </c>
      <c r="S23" s="44">
        <f ca="1">Master!AZ20</f>
        <v>1.1938594879818822</v>
      </c>
      <c r="T23" s="44">
        <f ca="1">Master!BA20</f>
        <v>1.258010029178485</v>
      </c>
      <c r="U23" s="44">
        <f ca="1">Master!BB20</f>
        <v>1.4334685122063795</v>
      </c>
      <c r="V23" s="39">
        <f ca="1">Master!CB20</f>
        <v>20.90286871527934</v>
      </c>
      <c r="W23" s="39">
        <f ca="1">Master!CC20</f>
        <v>23.014032093959983</v>
      </c>
      <c r="X23" s="39">
        <f ca="1">Master!CD20</f>
        <v>26.60344014048767</v>
      </c>
      <c r="Y23" s="39">
        <f ca="1">Master!CE20</f>
        <v>28.746182694690024</v>
      </c>
      <c r="Z23" s="39">
        <f ca="1">Master!CF20</f>
        <v>32.382978646866036</v>
      </c>
      <c r="AA23" s="44">
        <f ca="1">Master!DF20</f>
        <v>20.265881770528392</v>
      </c>
      <c r="AB23" s="44">
        <f ca="1">Master!DG20</f>
        <v>23.053904240965455</v>
      </c>
      <c r="AC23" s="44">
        <f ca="1">Master!DH20</f>
        <v>24.531950743832958</v>
      </c>
      <c r="AD23" s="44">
        <f ca="1">Master!DI20</f>
        <v>27.603933987508213</v>
      </c>
      <c r="AE23" s="44">
        <f ca="1">Master!DJ20</f>
        <v>30.33668817763704</v>
      </c>
    </row>
    <row r="24" spans="1:31">
      <c r="A24" s="2">
        <f ca="1">Master!A24</f>
        <v>1101</v>
      </c>
      <c r="B24" s="33">
        <f ca="1">Master!B24</f>
        <v>39720.144843871421</v>
      </c>
      <c r="C24" s="33">
        <f ca="1">Master!C24</f>
        <v>39720.648590014927</v>
      </c>
      <c r="D24" s="1">
        <f ca="1">Master!D24</f>
        <v>12.089907444216852</v>
      </c>
      <c r="E24" s="1">
        <f ca="1">Master!E24</f>
        <v>3.3623326819546273</v>
      </c>
      <c r="F24" s="1">
        <f ca="1">Master!F24</f>
        <v>9.6164583131139203</v>
      </c>
      <c r="G24" s="2" t="str">
        <f ca="1">Master!G24</f>
        <v>Normal</v>
      </c>
      <c r="H24" s="1">
        <f ca="1">Master!H24</f>
        <v>3.1625118088926936</v>
      </c>
      <c r="I24" s="1">
        <f ca="1">Master!K24</f>
        <v>7.2545406039981604</v>
      </c>
      <c r="J24" s="1">
        <f ca="1">Master!N24</f>
        <v>8.2605337509117511</v>
      </c>
      <c r="K24" s="2">
        <f ca="1">Master!Q24</f>
        <v>36</v>
      </c>
      <c r="L24" s="39">
        <f ca="1">Master!T24</f>
        <v>261.71573832968795</v>
      </c>
      <c r="M24" s="39">
        <f ca="1">Master!U24</f>
        <v>256.69331040946639</v>
      </c>
      <c r="N24" s="39">
        <f ca="1">Master!V24</f>
        <v>253.21688355397447</v>
      </c>
      <c r="O24" s="39">
        <f ca="1">Master!W24</f>
        <v>245.92404151720049</v>
      </c>
      <c r="P24" s="39">
        <f ca="1">Master!X24</f>
        <v>241.96993798361973</v>
      </c>
      <c r="Q24" s="44">
        <f ca="1">Master!AX24</f>
        <v>0.88740237262616872</v>
      </c>
      <c r="R24" s="44">
        <f ca="1">Master!AY24</f>
        <v>0.9681483621489021</v>
      </c>
      <c r="S24" s="44">
        <f ca="1">Master!AZ24</f>
        <v>1.0526121946491542</v>
      </c>
      <c r="T24" s="44">
        <f ca="1">Master!BA24</f>
        <v>1.1540083970254602</v>
      </c>
      <c r="U24" s="44">
        <f ca="1">Master!BB24</f>
        <v>1.3141637422569477</v>
      </c>
      <c r="V24" s="39">
        <f ca="1">Master!CB24</f>
        <v>19.12598980667714</v>
      </c>
      <c r="W24" s="39">
        <f ca="1">Master!CC24</f>
        <v>20.672387056805881</v>
      </c>
      <c r="X24" s="39">
        <f ca="1">Master!CD24</f>
        <v>22.000875506167549</v>
      </c>
      <c r="Y24" s="39">
        <f ca="1">Master!CE24</f>
        <v>25.28071560310714</v>
      </c>
      <c r="Z24" s="39">
        <f ca="1">Master!CF24</f>
        <v>30.033164344840642</v>
      </c>
      <c r="AA24" s="44">
        <f ca="1">Master!DF24</f>
        <v>19.691719822910642</v>
      </c>
      <c r="AB24" s="44">
        <f ca="1">Master!DG24</f>
        <v>19.93483662081978</v>
      </c>
      <c r="AC24" s="44">
        <f ca="1">Master!DH24</f>
        <v>21.052102202850335</v>
      </c>
      <c r="AD24" s="44">
        <f ca="1">Master!DI24</f>
        <v>23.12509510329069</v>
      </c>
      <c r="AE24" s="44">
        <f ca="1">Master!DJ24</f>
        <v>26.643786327319376</v>
      </c>
    </row>
  </sheetData>
  <sortState ref="A4:AE24">
    <sortCondition descending="1" ref="H4:H24"/>
  </sortState>
  <pageMargins left="0.7" right="0.7" top="0.75" bottom="0.75" header="0.3" footer="0.3"/>
  <pageSetup orientation="portrait" r:id="rId1"/>
  <webPublishItems count="2">
    <webPublishItem id="23983" divId="FidoSuperTable_23983" sourceType="range" sourceRef="A1:AE13" destinationFile="C:\Documents and Settings\mcginnis\My Documents\WebPages\FidoSuperTable\FidoSuperTableL2B10.htm"/>
    <webPublishItem id="747" divId="FidoSuperTable_747" sourceType="range" sourceRef="A1:AE24" destinationFile="C:\Documents and Settings\mcginnis\My Documents\WebPages\FidoSuperTable\FidoSuperTableL2As.htm"/>
  </webPublishItems>
</worksheet>
</file>

<file path=xl/worksheets/sheet4.xml><?xml version="1.0" encoding="utf-8"?>
<worksheet xmlns="http://schemas.openxmlformats.org/spreadsheetml/2006/main" xmlns:r="http://schemas.openxmlformats.org/officeDocument/2006/relationships">
  <dimension ref="A1:EI24"/>
  <sheetViews>
    <sheetView workbookViewId="0">
      <selection sqref="A1:EI13"/>
    </sheetView>
  </sheetViews>
  <sheetFormatPr defaultRowHeight="15"/>
  <cols>
    <col min="1" max="1" width="8" style="2" bestFit="1" customWidth="1"/>
    <col min="2" max="3" width="12.7109375" style="34" bestFit="1" customWidth="1"/>
    <col min="4" max="4" width="8.7109375" style="2" bestFit="1" customWidth="1"/>
    <col min="5" max="5" width="7.5703125" style="2" bestFit="1" customWidth="1"/>
    <col min="6" max="6" width="9.140625" style="2"/>
    <col min="7" max="7" width="7.85546875" style="2" bestFit="1" customWidth="1"/>
    <col min="8" max="8" width="8.85546875" style="2" bestFit="1" customWidth="1"/>
    <col min="9" max="9" width="6.7109375" style="2" bestFit="1" customWidth="1"/>
    <col min="10" max="11" width="8.7109375" style="2" bestFit="1" customWidth="1"/>
    <col min="12" max="13" width="8.42578125" style="2" bestFit="1" customWidth="1"/>
    <col min="14" max="14" width="8.28515625" style="2" bestFit="1" customWidth="1"/>
    <col min="15" max="16" width="8.7109375" style="2" bestFit="1" customWidth="1"/>
    <col min="17" max="17" width="8.42578125" style="2" bestFit="1" customWidth="1"/>
    <col min="18" max="19" width="8.140625" style="2" bestFit="1" customWidth="1"/>
    <col min="20" max="20" width="7.140625" style="40" bestFit="1" customWidth="1"/>
    <col min="21" max="21" width="10.5703125" style="40" bestFit="1" customWidth="1"/>
    <col min="22" max="22" width="9.7109375" style="40" bestFit="1" customWidth="1"/>
    <col min="23" max="23" width="9.5703125" style="40" bestFit="1" customWidth="1"/>
    <col min="24" max="24" width="7.140625" style="40" bestFit="1" customWidth="1"/>
    <col min="25" max="25" width="7.140625" style="2" bestFit="1" customWidth="1"/>
    <col min="26" max="26" width="10.5703125" style="2" bestFit="1" customWidth="1"/>
    <col min="27" max="27" width="9.7109375" style="2" bestFit="1" customWidth="1"/>
    <col min="28" max="28" width="9.5703125" style="2" bestFit="1" customWidth="1"/>
    <col min="29" max="29" width="7.140625" style="2" bestFit="1" customWidth="1"/>
    <col min="30" max="30" width="8.5703125" style="2" bestFit="1" customWidth="1"/>
    <col min="31" max="31" width="10.5703125" style="2" bestFit="1" customWidth="1"/>
    <col min="32" max="32" width="9.7109375" style="2" bestFit="1" customWidth="1"/>
    <col min="33" max="33" width="9.5703125" style="2" bestFit="1" customWidth="1"/>
    <col min="34" max="35" width="8.5703125" style="2" bestFit="1" customWidth="1"/>
    <col min="36" max="36" width="10.5703125" style="2" bestFit="1" customWidth="1"/>
    <col min="37" max="37" width="9.7109375" style="2" bestFit="1" customWidth="1"/>
    <col min="38" max="38" width="9.5703125" style="2" bestFit="1" customWidth="1"/>
    <col min="39" max="40" width="8.5703125" style="2" bestFit="1" customWidth="1"/>
    <col min="41" max="41" width="10.5703125" style="2" bestFit="1" customWidth="1"/>
    <col min="42" max="42" width="9.7109375" style="2" bestFit="1" customWidth="1"/>
    <col min="43" max="43" width="9.5703125" style="2" bestFit="1" customWidth="1"/>
    <col min="44" max="45" width="8.5703125" style="2" bestFit="1" customWidth="1"/>
    <col min="46" max="46" width="10.5703125" style="2" bestFit="1" customWidth="1"/>
    <col min="47" max="47" width="9.7109375" style="2" bestFit="1" customWidth="1"/>
    <col min="48" max="48" width="9.5703125" style="2" bestFit="1" customWidth="1"/>
    <col min="49" max="49" width="8.5703125" style="2" bestFit="1" customWidth="1"/>
    <col min="50" max="50" width="8.5703125" style="45" bestFit="1" customWidth="1"/>
    <col min="51" max="51" width="10.5703125" style="45" bestFit="1" customWidth="1"/>
    <col min="52" max="52" width="9.7109375" style="45" bestFit="1" customWidth="1"/>
    <col min="53" max="53" width="9.5703125" style="45" bestFit="1" customWidth="1"/>
    <col min="54" max="54" width="8.5703125" style="45" bestFit="1" customWidth="1"/>
    <col min="55" max="55" width="8.5703125" style="2" bestFit="1" customWidth="1"/>
    <col min="56" max="56" width="10.5703125" style="2" bestFit="1" customWidth="1"/>
    <col min="57" max="57" width="9.7109375" style="2" bestFit="1" customWidth="1"/>
    <col min="58" max="58" width="9.5703125" style="2" bestFit="1" customWidth="1"/>
    <col min="59" max="60" width="8.5703125" style="2" bestFit="1" customWidth="1"/>
    <col min="61" max="61" width="10.5703125" style="2" bestFit="1" customWidth="1"/>
    <col min="62" max="62" width="9.7109375" style="2" bestFit="1" customWidth="1"/>
    <col min="63" max="63" width="9.5703125" style="2" bestFit="1" customWidth="1"/>
    <col min="64" max="65" width="8.5703125" style="2" bestFit="1" customWidth="1"/>
    <col min="66" max="66" width="10.5703125" style="2" bestFit="1" customWidth="1"/>
    <col min="67" max="67" width="9.7109375" style="2" bestFit="1" customWidth="1"/>
    <col min="68" max="68" width="9.5703125" style="2" bestFit="1" customWidth="1"/>
    <col min="69" max="70" width="8.5703125" style="2" bestFit="1" customWidth="1"/>
    <col min="71" max="71" width="10.5703125" style="2" bestFit="1" customWidth="1"/>
    <col min="72" max="72" width="9.7109375" style="2" bestFit="1" customWidth="1"/>
    <col min="73" max="73" width="9.5703125" style="2" bestFit="1" customWidth="1"/>
    <col min="74" max="75" width="8.5703125" style="2" bestFit="1" customWidth="1"/>
    <col min="76" max="76" width="10.5703125" style="2" bestFit="1" customWidth="1"/>
    <col min="77" max="77" width="9.7109375" style="2" bestFit="1" customWidth="1"/>
    <col min="78" max="78" width="9.5703125" style="2" bestFit="1" customWidth="1"/>
    <col min="79" max="79" width="8.5703125" style="2" bestFit="1" customWidth="1"/>
    <col min="80" max="84" width="13.42578125" style="49" bestFit="1" customWidth="1"/>
    <col min="85" max="109" width="13.42578125" style="2" bestFit="1" customWidth="1"/>
    <col min="110" max="114" width="13.42578125" style="45" bestFit="1" customWidth="1"/>
    <col min="115" max="139" width="13.42578125" style="2" bestFit="1" customWidth="1"/>
  </cols>
  <sheetData>
    <row r="1" spans="1:139">
      <c r="A1" s="14"/>
      <c r="B1" s="30"/>
      <c r="C1" s="30"/>
      <c r="D1" s="14"/>
      <c r="E1" s="14"/>
      <c r="F1" s="14"/>
      <c r="G1" s="14"/>
      <c r="H1" s="14"/>
      <c r="I1" s="15"/>
      <c r="J1" s="15"/>
      <c r="K1" s="14"/>
      <c r="L1" s="15"/>
      <c r="M1" s="15"/>
      <c r="N1" s="14"/>
      <c r="O1" s="15"/>
      <c r="P1" s="15"/>
      <c r="Q1" s="14"/>
      <c r="R1" s="15"/>
      <c r="S1" s="15"/>
      <c r="T1" s="36" t="str">
        <f ca="1">Master!T1</f>
        <v>Inject</v>
      </c>
      <c r="U1" s="36" t="str">
        <f ca="1">Master!U1</f>
        <v>Ramp Start</v>
      </c>
      <c r="V1" s="36" t="str">
        <f ca="1">Master!V1</f>
        <v>Ramp End</v>
      </c>
      <c r="W1" s="36" t="str">
        <f ca="1">Master!W1</f>
        <v>Collisions</v>
      </c>
      <c r="X1" s="36" t="str">
        <f ca="1">Master!X1</f>
        <v>EOS</v>
      </c>
      <c r="Y1" s="15" t="str">
        <f ca="1">Master!Y1</f>
        <v>Inject</v>
      </c>
      <c r="Z1" s="15" t="str">
        <f ca="1">Master!Z1</f>
        <v>Ramp Start</v>
      </c>
      <c r="AA1" s="15" t="str">
        <f ca="1">Master!AA1</f>
        <v>Ramp End</v>
      </c>
      <c r="AB1" s="15" t="str">
        <f ca="1">Master!AB1</f>
        <v>Collisions</v>
      </c>
      <c r="AC1" s="15" t="str">
        <f ca="1">Master!AC1</f>
        <v>EOS</v>
      </c>
      <c r="AD1" s="16" t="str">
        <f ca="1">Master!AD1</f>
        <v>Inject</v>
      </c>
      <c r="AE1" s="16" t="str">
        <f ca="1">Master!AE1</f>
        <v>Ramp Start</v>
      </c>
      <c r="AF1" s="16" t="str">
        <f ca="1">Master!AF1</f>
        <v>Ramp End</v>
      </c>
      <c r="AG1" s="16" t="str">
        <f ca="1">Master!AG1</f>
        <v>Collisions</v>
      </c>
      <c r="AH1" s="16" t="str">
        <f ca="1">Master!AH1</f>
        <v>EOS</v>
      </c>
      <c r="AI1" s="15" t="str">
        <f ca="1">Master!AI1</f>
        <v>Inject</v>
      </c>
      <c r="AJ1" s="15" t="str">
        <f ca="1">Master!AJ1</f>
        <v>Ramp Start</v>
      </c>
      <c r="AK1" s="15" t="str">
        <f ca="1">Master!AK1</f>
        <v>Ramp End</v>
      </c>
      <c r="AL1" s="15" t="str">
        <f ca="1">Master!AL1</f>
        <v>Collisions</v>
      </c>
      <c r="AM1" s="15" t="str">
        <f ca="1">Master!AM1</f>
        <v>EOS</v>
      </c>
      <c r="AN1" s="16" t="str">
        <f ca="1">Master!AN1</f>
        <v>Inject</v>
      </c>
      <c r="AO1" s="16" t="str">
        <f ca="1">Master!AO1</f>
        <v>Ramp Start</v>
      </c>
      <c r="AP1" s="16" t="str">
        <f ca="1">Master!AP1</f>
        <v>Ramp End</v>
      </c>
      <c r="AQ1" s="16" t="str">
        <f ca="1">Master!AQ1</f>
        <v>Collisions</v>
      </c>
      <c r="AR1" s="16" t="str">
        <f ca="1">Master!AR1</f>
        <v>EOS</v>
      </c>
      <c r="AS1" s="15" t="str">
        <f ca="1">Master!AS1</f>
        <v>Inject</v>
      </c>
      <c r="AT1" s="15" t="str">
        <f ca="1">Master!AT1</f>
        <v>Ramp Start</v>
      </c>
      <c r="AU1" s="15" t="str">
        <f ca="1">Master!AU1</f>
        <v>Ramp End</v>
      </c>
      <c r="AV1" s="15" t="str">
        <f ca="1">Master!AV1</f>
        <v>Collisions</v>
      </c>
      <c r="AW1" s="15" t="str">
        <f ca="1">Master!AW1</f>
        <v>EOS</v>
      </c>
      <c r="AX1" s="41" t="str">
        <f ca="1">Master!AX1</f>
        <v>Inject</v>
      </c>
      <c r="AY1" s="41" t="str">
        <f ca="1">Master!AY1</f>
        <v>Ramp Start</v>
      </c>
      <c r="AZ1" s="41" t="str">
        <f ca="1">Master!AZ1</f>
        <v>Ramp End</v>
      </c>
      <c r="BA1" s="41" t="str">
        <f ca="1">Master!BA1</f>
        <v>Collisions</v>
      </c>
      <c r="BB1" s="41" t="str">
        <f ca="1">Master!BB1</f>
        <v>EOS</v>
      </c>
      <c r="BC1" s="15" t="str">
        <f ca="1">Master!BC1</f>
        <v>Inject</v>
      </c>
      <c r="BD1" s="15" t="str">
        <f ca="1">Master!BD1</f>
        <v>Ramp Start</v>
      </c>
      <c r="BE1" s="15" t="str">
        <f ca="1">Master!BE1</f>
        <v>Ramp End</v>
      </c>
      <c r="BF1" s="15" t="str">
        <f ca="1">Master!BF1</f>
        <v>Collisions</v>
      </c>
      <c r="BG1" s="15" t="str">
        <f ca="1">Master!BG1</f>
        <v>EOS</v>
      </c>
      <c r="BH1" s="16" t="str">
        <f ca="1">Master!BH1</f>
        <v>Inject</v>
      </c>
      <c r="BI1" s="16" t="str">
        <f ca="1">Master!BI1</f>
        <v>Ramp Start</v>
      </c>
      <c r="BJ1" s="16" t="str">
        <f ca="1">Master!BJ1</f>
        <v>Ramp End</v>
      </c>
      <c r="BK1" s="16" t="str">
        <f ca="1">Master!BK1</f>
        <v>Collisions</v>
      </c>
      <c r="BL1" s="16" t="str">
        <f ca="1">Master!BL1</f>
        <v>EOS</v>
      </c>
      <c r="BM1" s="15" t="str">
        <f ca="1">Master!BM1</f>
        <v>Inject</v>
      </c>
      <c r="BN1" s="15" t="str">
        <f ca="1">Master!BN1</f>
        <v>Ramp Start</v>
      </c>
      <c r="BO1" s="15" t="str">
        <f ca="1">Master!BO1</f>
        <v>Ramp End</v>
      </c>
      <c r="BP1" s="15" t="str">
        <f ca="1">Master!BP1</f>
        <v>Collisions</v>
      </c>
      <c r="BQ1" s="15" t="str">
        <f ca="1">Master!BQ1</f>
        <v>EOS</v>
      </c>
      <c r="BR1" s="16" t="str">
        <f ca="1">Master!BR1</f>
        <v>Inject</v>
      </c>
      <c r="BS1" s="16" t="str">
        <f ca="1">Master!BS1</f>
        <v>Ramp Start</v>
      </c>
      <c r="BT1" s="16" t="str">
        <f ca="1">Master!BT1</f>
        <v>Ramp End</v>
      </c>
      <c r="BU1" s="16" t="str">
        <f ca="1">Master!BU1</f>
        <v>Collisions</v>
      </c>
      <c r="BV1" s="16" t="str">
        <f ca="1">Master!BV1</f>
        <v>EOS</v>
      </c>
      <c r="BW1" s="15" t="str">
        <f ca="1">Master!BW1</f>
        <v>Inject</v>
      </c>
      <c r="BX1" s="15" t="str">
        <f ca="1">Master!BX1</f>
        <v>Ramp Start</v>
      </c>
      <c r="BY1" s="15" t="str">
        <f ca="1">Master!BY1</f>
        <v>Ramp End</v>
      </c>
      <c r="BZ1" s="15" t="str">
        <f ca="1">Master!BZ1</f>
        <v>Collisions</v>
      </c>
      <c r="CA1" s="15" t="str">
        <f ca="1">Master!CA1</f>
        <v>EOS</v>
      </c>
      <c r="CB1" s="46" t="str">
        <f ca="1">Master!CB1</f>
        <v>Inject</v>
      </c>
      <c r="CC1" s="46" t="str">
        <f ca="1">Master!CC1</f>
        <v>Ramp Start</v>
      </c>
      <c r="CD1" s="46" t="str">
        <f ca="1">Master!CD1</f>
        <v>Ramp End</v>
      </c>
      <c r="CE1" s="46" t="str">
        <f ca="1">Master!CE1</f>
        <v>Collisions</v>
      </c>
      <c r="CF1" s="46" t="str">
        <f ca="1">Master!CF1</f>
        <v>EOS</v>
      </c>
      <c r="CG1" s="15" t="str">
        <f ca="1">Master!CG1</f>
        <v>Inject</v>
      </c>
      <c r="CH1" s="15" t="str">
        <f ca="1">Master!CH1</f>
        <v>Ramp Start</v>
      </c>
      <c r="CI1" s="15" t="str">
        <f ca="1">Master!CI1</f>
        <v>Ramp End</v>
      </c>
      <c r="CJ1" s="15" t="str">
        <f ca="1">Master!CJ1</f>
        <v>Collisions</v>
      </c>
      <c r="CK1" s="15" t="str">
        <f ca="1">Master!CK1</f>
        <v>EOS</v>
      </c>
      <c r="CL1" s="16" t="str">
        <f ca="1">Master!CL1</f>
        <v>Inject</v>
      </c>
      <c r="CM1" s="16" t="str">
        <f ca="1">Master!CM1</f>
        <v>Ramp Start</v>
      </c>
      <c r="CN1" s="16" t="str">
        <f ca="1">Master!CN1</f>
        <v>Ramp End</v>
      </c>
      <c r="CO1" s="16" t="str">
        <f ca="1">Master!CO1</f>
        <v>Collisions</v>
      </c>
      <c r="CP1" s="16" t="str">
        <f ca="1">Master!CP1</f>
        <v>EOS</v>
      </c>
      <c r="CQ1" s="15" t="str">
        <f ca="1">Master!CQ1</f>
        <v>Inject</v>
      </c>
      <c r="CR1" s="15" t="str">
        <f ca="1">Master!CR1</f>
        <v>Ramp Start</v>
      </c>
      <c r="CS1" s="15" t="str">
        <f ca="1">Master!CS1</f>
        <v>Ramp End</v>
      </c>
      <c r="CT1" s="15" t="str">
        <f ca="1">Master!CT1</f>
        <v>Collisions</v>
      </c>
      <c r="CU1" s="15" t="str">
        <f ca="1">Master!CU1</f>
        <v>EOS</v>
      </c>
      <c r="CV1" s="16" t="str">
        <f ca="1">Master!CV1</f>
        <v>Inject</v>
      </c>
      <c r="CW1" s="16" t="str">
        <f ca="1">Master!CW1</f>
        <v>Ramp Start</v>
      </c>
      <c r="CX1" s="16" t="str">
        <f ca="1">Master!CX1</f>
        <v>Ramp End</v>
      </c>
      <c r="CY1" s="16" t="str">
        <f ca="1">Master!CY1</f>
        <v>Collisions</v>
      </c>
      <c r="CZ1" s="16" t="str">
        <f ca="1">Master!CZ1</f>
        <v>EOS</v>
      </c>
      <c r="DA1" s="15" t="str">
        <f ca="1">Master!DA1</f>
        <v>Inject</v>
      </c>
      <c r="DB1" s="15" t="str">
        <f ca="1">Master!DB1</f>
        <v>Ramp Start</v>
      </c>
      <c r="DC1" s="15" t="str">
        <f ca="1">Master!DC1</f>
        <v>Ramp End</v>
      </c>
      <c r="DD1" s="15" t="str">
        <f ca="1">Master!DD1</f>
        <v>Collisions</v>
      </c>
      <c r="DE1" s="15" t="str">
        <f ca="1">Master!DE1</f>
        <v>EOS</v>
      </c>
      <c r="DF1" s="41" t="str">
        <f ca="1">Master!DF1</f>
        <v>Inject</v>
      </c>
      <c r="DG1" s="41" t="str">
        <f ca="1">Master!DG1</f>
        <v>Ramp Start</v>
      </c>
      <c r="DH1" s="41" t="str">
        <f ca="1">Master!DH1</f>
        <v>Ramp End</v>
      </c>
      <c r="DI1" s="41" t="str">
        <f ca="1">Master!DI1</f>
        <v>Collisions</v>
      </c>
      <c r="DJ1" s="41" t="str">
        <f ca="1">Master!DJ1</f>
        <v>EOS</v>
      </c>
      <c r="DK1" s="15" t="str">
        <f ca="1">Master!DK1</f>
        <v>Inject</v>
      </c>
      <c r="DL1" s="15" t="str">
        <f ca="1">Master!DL1</f>
        <v>Ramp Start</v>
      </c>
      <c r="DM1" s="15" t="str">
        <f ca="1">Master!DM1</f>
        <v>Ramp End</v>
      </c>
      <c r="DN1" s="15" t="str">
        <f ca="1">Master!DN1</f>
        <v>Collisions</v>
      </c>
      <c r="DO1" s="15" t="str">
        <f ca="1">Master!DO1</f>
        <v>EOS</v>
      </c>
      <c r="DP1" s="16" t="str">
        <f ca="1">Master!DP1</f>
        <v>Inject</v>
      </c>
      <c r="DQ1" s="16" t="str">
        <f ca="1">Master!DQ1</f>
        <v>Ramp Start</v>
      </c>
      <c r="DR1" s="16" t="str">
        <f ca="1">Master!DR1</f>
        <v>Ramp End</v>
      </c>
      <c r="DS1" s="16" t="str">
        <f ca="1">Master!DS1</f>
        <v>Collisions</v>
      </c>
      <c r="DT1" s="16" t="str">
        <f ca="1">Master!DT1</f>
        <v>EOS</v>
      </c>
      <c r="DU1" s="15" t="str">
        <f ca="1">Master!DU1</f>
        <v>Inject</v>
      </c>
      <c r="DV1" s="15" t="str">
        <f ca="1">Master!DV1</f>
        <v>Ramp Start</v>
      </c>
      <c r="DW1" s="15" t="str">
        <f ca="1">Master!DW1</f>
        <v>Ramp End</v>
      </c>
      <c r="DX1" s="15" t="str">
        <f ca="1">Master!DX1</f>
        <v>Collisions</v>
      </c>
      <c r="DY1" s="15" t="str">
        <f ca="1">Master!DY1</f>
        <v>EOS</v>
      </c>
      <c r="DZ1" s="16" t="str">
        <f ca="1">Master!DZ1</f>
        <v>Inject</v>
      </c>
      <c r="EA1" s="16" t="str">
        <f ca="1">Master!EA1</f>
        <v>Ramp Start</v>
      </c>
      <c r="EB1" s="16" t="str">
        <f ca="1">Master!EB1</f>
        <v>Ramp End</v>
      </c>
      <c r="EC1" s="16" t="str">
        <f ca="1">Master!EC1</f>
        <v>Collisions</v>
      </c>
      <c r="ED1" s="16" t="str">
        <f ca="1">Master!ED1</f>
        <v>EOS</v>
      </c>
      <c r="EE1" s="15" t="str">
        <f ca="1">Master!EE1</f>
        <v>Inject</v>
      </c>
      <c r="EF1" s="15" t="str">
        <f ca="1">Master!EF1</f>
        <v>Ramp Start</v>
      </c>
      <c r="EG1" s="15" t="str">
        <f ca="1">Master!EG1</f>
        <v>Ramp End</v>
      </c>
      <c r="EH1" s="15" t="str">
        <f ca="1">Master!EH1</f>
        <v>Collisions</v>
      </c>
      <c r="EI1" s="15" t="str">
        <f ca="1">Master!EI1</f>
        <v>EOS</v>
      </c>
    </row>
    <row r="2" spans="1:139" s="35" customFormat="1" ht="60">
      <c r="A2" s="19" t="str">
        <f ca="1">Master!A2</f>
        <v>Store number</v>
      </c>
      <c r="B2" s="31" t="str">
        <f ca="1">Master!B2</f>
        <v>Store Start</v>
      </c>
      <c r="C2" s="31" t="str">
        <f ca="1">Master!C2</f>
        <v>Store End</v>
      </c>
      <c r="D2" s="19" t="str">
        <f ca="1">Master!D2</f>
        <v>Duration</v>
      </c>
      <c r="E2" s="19" t="str">
        <f ca="1">Master!E2</f>
        <v>Shot Setup</v>
      </c>
      <c r="F2" s="19" t="str">
        <f ca="1">Master!F2</f>
        <v>Recovery time</v>
      </c>
      <c r="G2" s="19" t="str">
        <f ca="1">Master!G2</f>
        <v>EOS Cause</v>
      </c>
      <c r="H2" s="19" t="str">
        <f ca="1">Master!H2</f>
        <v>Avg. Init. Lum.</v>
      </c>
      <c r="I2" s="20" t="str">
        <f ca="1">Master!I2</f>
        <v>Init. Lum. 1</v>
      </c>
      <c r="J2" s="20" t="str">
        <f ca="1">Master!J2</f>
        <v>Init Lum. 2</v>
      </c>
      <c r="K2" s="19" t="str">
        <f ca="1">Master!K2</f>
        <v>Avg. LifeTime</v>
      </c>
      <c r="L2" s="20" t="str">
        <f ca="1">Master!L2</f>
        <v>Lifetime 1</v>
      </c>
      <c r="M2" s="20" t="str">
        <f ca="1">Master!M2</f>
        <v>Lifetime 2</v>
      </c>
      <c r="N2" s="19" t="str">
        <f ca="1">Master!N2</f>
        <v>Avg. Int. Lum.</v>
      </c>
      <c r="O2" s="20" t="str">
        <f ca="1">Master!O2</f>
        <v>Int. Lum. 1</v>
      </c>
      <c r="P2" s="20" t="str">
        <f ca="1">Master!P2</f>
        <v>Int. Lum. 2</v>
      </c>
      <c r="Q2" s="19" t="str">
        <f ca="1">Master!Q2</f>
        <v>Avg. No. Bnchs</v>
      </c>
      <c r="R2" s="20" t="str">
        <f ca="1">Master!R2</f>
        <v>No. Bnchs. 1</v>
      </c>
      <c r="S2" s="20" t="str">
        <f ca="1">Master!S2</f>
        <v>No. Bnchs. 2</v>
      </c>
      <c r="T2" s="37" t="str">
        <f ca="1">Master!T2</f>
        <v>Avg. Bunch Charge</v>
      </c>
      <c r="U2" s="37" t="str">
        <f ca="1">Master!U2</f>
        <v>Avg. Bunch Charge</v>
      </c>
      <c r="V2" s="37" t="str">
        <f ca="1">Master!V2</f>
        <v>Avg. Bunch Charge</v>
      </c>
      <c r="W2" s="37" t="str">
        <f ca="1">Master!W2</f>
        <v>Avg. Bunch Charge</v>
      </c>
      <c r="X2" s="37" t="str">
        <f ca="1">Master!X2</f>
        <v>Avg. Bunch Charge</v>
      </c>
      <c r="Y2" s="20" t="str">
        <f ca="1">Master!Y2</f>
        <v>Avg. RMS Bunch Charge</v>
      </c>
      <c r="Z2" s="20" t="str">
        <f ca="1">Master!Z2</f>
        <v>Avg. RMS Bunch Charge</v>
      </c>
      <c r="AA2" s="20" t="str">
        <f ca="1">Master!AA2</f>
        <v>Avg. RMS Bunch Charge</v>
      </c>
      <c r="AB2" s="20" t="str">
        <f ca="1">Master!AB2</f>
        <v>Avg. RMS Bunch Charge</v>
      </c>
      <c r="AC2" s="20" t="str">
        <f ca="1">Master!AC2</f>
        <v>Avg. RMS Bunch Charge</v>
      </c>
      <c r="AD2" s="21" t="str">
        <f ca="1">Master!AD2</f>
        <v>Bunch Charge 1</v>
      </c>
      <c r="AE2" s="21" t="str">
        <f ca="1">Master!AE2</f>
        <v>Bunch Charge 1</v>
      </c>
      <c r="AF2" s="21" t="str">
        <f ca="1">Master!AF2</f>
        <v>Bunch Charge 1</v>
      </c>
      <c r="AG2" s="21" t="str">
        <f ca="1">Master!AG2</f>
        <v>Bunch Charge 1</v>
      </c>
      <c r="AH2" s="21" t="str">
        <f ca="1">Master!AH2</f>
        <v>Bunch Charge 1</v>
      </c>
      <c r="AI2" s="20" t="str">
        <f ca="1">Master!AI2</f>
        <v>RMS Bunch Charge 1</v>
      </c>
      <c r="AJ2" s="20" t="str">
        <f ca="1">Master!AJ2</f>
        <v>RMS Bunch Charge 1</v>
      </c>
      <c r="AK2" s="20" t="str">
        <f ca="1">Master!AK2</f>
        <v>RMS Bunch Charge 1</v>
      </c>
      <c r="AL2" s="20" t="str">
        <f ca="1">Master!AL2</f>
        <v>RMS Bunch Charge 1</v>
      </c>
      <c r="AM2" s="20" t="str">
        <f ca="1">Master!AM2</f>
        <v>RMS Bunch Charge 1</v>
      </c>
      <c r="AN2" s="21" t="str">
        <f ca="1">Master!AN2</f>
        <v>Bunch Charge 2</v>
      </c>
      <c r="AO2" s="21" t="str">
        <f ca="1">Master!AO2</f>
        <v>Bunch Charge 2</v>
      </c>
      <c r="AP2" s="21" t="str">
        <f ca="1">Master!AP2</f>
        <v>Bunch Charge 2</v>
      </c>
      <c r="AQ2" s="21" t="str">
        <f ca="1">Master!AQ2</f>
        <v>Bunch Charge 2</v>
      </c>
      <c r="AR2" s="21" t="str">
        <f ca="1">Master!AR2</f>
        <v>Bunch Charge 2</v>
      </c>
      <c r="AS2" s="20" t="str">
        <f ca="1">Master!AS2</f>
        <v>RMS Bunch Charge 2</v>
      </c>
      <c r="AT2" s="20" t="str">
        <f ca="1">Master!AT2</f>
        <v>RMS Bunch Charge 2</v>
      </c>
      <c r="AU2" s="20" t="str">
        <f ca="1">Master!AU2</f>
        <v>RMS Bunch Charge 2</v>
      </c>
      <c r="AV2" s="20" t="str">
        <f ca="1">Master!AV2</f>
        <v>RMS Bunch Charge 2</v>
      </c>
      <c r="AW2" s="20" t="str">
        <f ca="1">Master!AW2</f>
        <v>RMS Bunch Charge 2</v>
      </c>
      <c r="AX2" s="42" t="str">
        <f ca="1">Master!AX2</f>
        <v>Avg. Long. Emit.</v>
      </c>
      <c r="AY2" s="42" t="str">
        <f ca="1">Master!AY2</f>
        <v>Avg. Long. Emit.</v>
      </c>
      <c r="AZ2" s="42" t="str">
        <f ca="1">Master!AZ2</f>
        <v>Avg. Long. Emit.</v>
      </c>
      <c r="BA2" s="42" t="str">
        <f ca="1">Master!BA2</f>
        <v>Avg. Long. Emit.</v>
      </c>
      <c r="BB2" s="42" t="str">
        <f ca="1">Master!BB2</f>
        <v>Avg. Long. Emit.</v>
      </c>
      <c r="BC2" s="20" t="str">
        <f ca="1">Master!BC2</f>
        <v>Avg. RMS Long. Emit.</v>
      </c>
      <c r="BD2" s="20" t="str">
        <f ca="1">Master!BD2</f>
        <v>Avg. RMS Long. Emit.</v>
      </c>
      <c r="BE2" s="20" t="str">
        <f ca="1">Master!BE2</f>
        <v>Avg. RMS Long. Emit.</v>
      </c>
      <c r="BF2" s="20" t="str">
        <f ca="1">Master!BF2</f>
        <v>Avg. RMS Long. Emit.</v>
      </c>
      <c r="BG2" s="20" t="str">
        <f ca="1">Master!BG2</f>
        <v>Avg. RMS Long. Emit.</v>
      </c>
      <c r="BH2" s="21" t="str">
        <f ca="1">Master!BH2</f>
        <v>Long. Emit. 1</v>
      </c>
      <c r="BI2" s="21" t="str">
        <f ca="1">Master!BI2</f>
        <v>Long. Emit. 1</v>
      </c>
      <c r="BJ2" s="21" t="str">
        <f ca="1">Master!BJ2</f>
        <v>Long. Emit. 1</v>
      </c>
      <c r="BK2" s="21" t="str">
        <f ca="1">Master!BK2</f>
        <v>Long. Emit. 1</v>
      </c>
      <c r="BL2" s="21" t="str">
        <f ca="1">Master!BL2</f>
        <v>Long. Emit. 1</v>
      </c>
      <c r="BM2" s="20" t="str">
        <f ca="1">Master!BM2</f>
        <v>RMS Long. Emit. 1</v>
      </c>
      <c r="BN2" s="20" t="str">
        <f ca="1">Master!BN2</f>
        <v>RMS Long. Emit. 1</v>
      </c>
      <c r="BO2" s="20" t="str">
        <f ca="1">Master!BO2</f>
        <v>RMS Long. Emit. 1</v>
      </c>
      <c r="BP2" s="20" t="str">
        <f ca="1">Master!BP2</f>
        <v>RMS Long. Emit. 1</v>
      </c>
      <c r="BQ2" s="20" t="str">
        <f ca="1">Master!BQ2</f>
        <v>RMS Long. Emit. 1</v>
      </c>
      <c r="BR2" s="21" t="str">
        <f ca="1">Master!BR2</f>
        <v>Long. Emit. 2</v>
      </c>
      <c r="BS2" s="21" t="str">
        <f ca="1">Master!BS2</f>
        <v>Long. Emit. 2</v>
      </c>
      <c r="BT2" s="21" t="str">
        <f ca="1">Master!BT2</f>
        <v>Long. Emit. 2</v>
      </c>
      <c r="BU2" s="21" t="str">
        <f ca="1">Master!BU2</f>
        <v>Long. Emit. 2</v>
      </c>
      <c r="BV2" s="21" t="str">
        <f ca="1">Master!BV2</f>
        <v>Long. Emit. 2</v>
      </c>
      <c r="BW2" s="20" t="str">
        <f ca="1">Master!BW2</f>
        <v>RMS Long. Emit. 2</v>
      </c>
      <c r="BX2" s="20" t="str">
        <f ca="1">Master!BX2</f>
        <v>RMS Long. Emit. 2</v>
      </c>
      <c r="BY2" s="20" t="str">
        <f ca="1">Master!BY2</f>
        <v>RMS Long. Emit. 2</v>
      </c>
      <c r="BZ2" s="20" t="str">
        <f ca="1">Master!BZ2</f>
        <v>RMS Long. Emit. 2</v>
      </c>
      <c r="CA2" s="20" t="str">
        <f ca="1">Master!CA2</f>
        <v>RMS Long. Emit. 2</v>
      </c>
      <c r="CB2" s="29" t="str">
        <f ca="1">Master!CB2</f>
        <v>Avg. Horz. Emit.</v>
      </c>
      <c r="CC2" s="29" t="str">
        <f ca="1">Master!CC2</f>
        <v>Avg. Horz. Emit.</v>
      </c>
      <c r="CD2" s="29" t="str">
        <f ca="1">Master!CD2</f>
        <v>Avg. Horz. Emit.</v>
      </c>
      <c r="CE2" s="29" t="str">
        <f ca="1">Master!CE2</f>
        <v>Avg. Horz. Emit.</v>
      </c>
      <c r="CF2" s="29" t="str">
        <f ca="1">Master!CF2</f>
        <v>Avg. Horz. Emit.</v>
      </c>
      <c r="CG2" s="20" t="str">
        <f ca="1">Master!CG2</f>
        <v>Avg. RMS Horz. Emit.</v>
      </c>
      <c r="CH2" s="20" t="str">
        <f ca="1">Master!CH2</f>
        <v>Avg. RMS Horz. Emit.</v>
      </c>
      <c r="CI2" s="20" t="str">
        <f ca="1">Master!CI2</f>
        <v>Avg. RMS Horz. Emit.</v>
      </c>
      <c r="CJ2" s="20" t="str">
        <f ca="1">Master!CJ2</f>
        <v>Avg. RMS Horz. Emit.</v>
      </c>
      <c r="CK2" s="20" t="str">
        <f ca="1">Master!CK2</f>
        <v>Avg. RMS Horz. Emit.</v>
      </c>
      <c r="CL2" s="21" t="str">
        <f ca="1">Master!CL2</f>
        <v>Horz. Emit. 1</v>
      </c>
      <c r="CM2" s="21" t="str">
        <f ca="1">Master!CM2</f>
        <v>Horz. Emit. 1</v>
      </c>
      <c r="CN2" s="21" t="str">
        <f ca="1">Master!CN2</f>
        <v>Horz. Emit. 1</v>
      </c>
      <c r="CO2" s="21" t="str">
        <f ca="1">Master!CO2</f>
        <v>Horz. Emit. 1</v>
      </c>
      <c r="CP2" s="21" t="str">
        <f ca="1">Master!CP2</f>
        <v>Horz. Emit. 1</v>
      </c>
      <c r="CQ2" s="20" t="str">
        <f ca="1">Master!CQ2</f>
        <v>RMS Horz. Emit. 1</v>
      </c>
      <c r="CR2" s="20" t="str">
        <f ca="1">Master!CR2</f>
        <v>RMS Horz. Emit. 1</v>
      </c>
      <c r="CS2" s="20" t="str">
        <f ca="1">Master!CS2</f>
        <v>RMS Horz. Emit. 1</v>
      </c>
      <c r="CT2" s="20" t="str">
        <f ca="1">Master!CT2</f>
        <v>RMS Horz. Emit. 1</v>
      </c>
      <c r="CU2" s="20" t="str">
        <f ca="1">Master!CU2</f>
        <v>RMS Horz. Emit. 1</v>
      </c>
      <c r="CV2" s="21" t="str">
        <f ca="1">Master!CV2</f>
        <v>Horz. Emit. 2</v>
      </c>
      <c r="CW2" s="21" t="str">
        <f ca="1">Master!CW2</f>
        <v>Horz. Emit. 2</v>
      </c>
      <c r="CX2" s="21" t="str">
        <f ca="1">Master!CX2</f>
        <v>Horz. Emit. 2</v>
      </c>
      <c r="CY2" s="21" t="str">
        <f ca="1">Master!CY2</f>
        <v>Horz. Emit. 2</v>
      </c>
      <c r="CZ2" s="21" t="str">
        <f ca="1">Master!CZ2</f>
        <v>Horz. Emit. 2</v>
      </c>
      <c r="DA2" s="20" t="str">
        <f ca="1">Master!DA2</f>
        <v>RMS Horz. Emit. 2</v>
      </c>
      <c r="DB2" s="20" t="str">
        <f ca="1">Master!DB2</f>
        <v>RMS Horz. Emit. 2</v>
      </c>
      <c r="DC2" s="20" t="str">
        <f ca="1">Master!DC2</f>
        <v>RMS Horz. Emit. 2</v>
      </c>
      <c r="DD2" s="20" t="str">
        <f ca="1">Master!DD2</f>
        <v>RMS Horz. Emit. 2</v>
      </c>
      <c r="DE2" s="20" t="str">
        <f ca="1">Master!DE2</f>
        <v>RMS Horz. Emit. 2</v>
      </c>
      <c r="DF2" s="42" t="str">
        <f ca="1">Master!DF2</f>
        <v>Avg. Vert. Emit.</v>
      </c>
      <c r="DG2" s="42" t="str">
        <f ca="1">Master!DG2</f>
        <v>Avg. Vert. Emit.</v>
      </c>
      <c r="DH2" s="42" t="str">
        <f ca="1">Master!DH2</f>
        <v>Avg. Vert. Emit.</v>
      </c>
      <c r="DI2" s="42" t="str">
        <f ca="1">Master!DI2</f>
        <v>Avg. Vert. Emit.</v>
      </c>
      <c r="DJ2" s="42" t="str">
        <f ca="1">Master!DJ2</f>
        <v>Avg. Vert. Emit.</v>
      </c>
      <c r="DK2" s="20" t="str">
        <f ca="1">Master!DK2</f>
        <v>Avg. RMS Vert. Emit.</v>
      </c>
      <c r="DL2" s="20" t="str">
        <f ca="1">Master!DL2</f>
        <v>Avg. RMS Vert. Emit.</v>
      </c>
      <c r="DM2" s="20" t="str">
        <f ca="1">Master!DM2</f>
        <v>Avg. RMS Vert. Emit.</v>
      </c>
      <c r="DN2" s="20" t="str">
        <f ca="1">Master!DN2</f>
        <v>Avg. RMS Vert. Emit.</v>
      </c>
      <c r="DO2" s="20" t="str">
        <f ca="1">Master!DO2</f>
        <v>Avg. RMS Vert. Emit.</v>
      </c>
      <c r="DP2" s="21" t="str">
        <f ca="1">Master!DP2</f>
        <v>Vert. Emit. 1</v>
      </c>
      <c r="DQ2" s="21" t="str">
        <f ca="1">Master!DQ2</f>
        <v>Vert. Emit. 1</v>
      </c>
      <c r="DR2" s="21" t="str">
        <f ca="1">Master!DR2</f>
        <v>Vert. Emit. 1</v>
      </c>
      <c r="DS2" s="21" t="str">
        <f ca="1">Master!DS2</f>
        <v>Vert. Emit. 1</v>
      </c>
      <c r="DT2" s="21" t="str">
        <f ca="1">Master!DT2</f>
        <v>Vert. Emit. 1</v>
      </c>
      <c r="DU2" s="20" t="str">
        <f ca="1">Master!DU2</f>
        <v>RMS Vert. Emit. 1</v>
      </c>
      <c r="DV2" s="20" t="str">
        <f ca="1">Master!DV2</f>
        <v>RMS Vert. Emit. 1</v>
      </c>
      <c r="DW2" s="20" t="str">
        <f ca="1">Master!DW2</f>
        <v>RMS Vert. Emit. 1</v>
      </c>
      <c r="DX2" s="20" t="str">
        <f ca="1">Master!DX2</f>
        <v>RMS Vert. Emit. 1</v>
      </c>
      <c r="DY2" s="20" t="str">
        <f ca="1">Master!DY2</f>
        <v>RMS Vert. Emit. 1</v>
      </c>
      <c r="DZ2" s="21" t="str">
        <f ca="1">Master!DZ2</f>
        <v>Vert. Emit. 2</v>
      </c>
      <c r="EA2" s="21" t="str">
        <f ca="1">Master!EA2</f>
        <v>Vert. Emit. 2</v>
      </c>
      <c r="EB2" s="21" t="str">
        <f ca="1">Master!EB2</f>
        <v>Vert. Emit. 2</v>
      </c>
      <c r="EC2" s="21" t="str">
        <f ca="1">Master!EC2</f>
        <v>Vert. Emit. 2</v>
      </c>
      <c r="ED2" s="21" t="str">
        <f ca="1">Master!ED2</f>
        <v>Vert. Emit. 2</v>
      </c>
      <c r="EE2" s="20" t="str">
        <f ca="1">Master!EE2</f>
        <v>RMS Vert. Emit. 2</v>
      </c>
      <c r="EF2" s="20" t="str">
        <f ca="1">Master!EF2</f>
        <v>RMS Vert. Emit. 2</v>
      </c>
      <c r="EG2" s="20" t="str">
        <f ca="1">Master!EG2</f>
        <v>RMS Vert. Emit. 2</v>
      </c>
      <c r="EH2" s="20" t="str">
        <f ca="1">Master!EH2</f>
        <v>RMS Vert. Emit. 2</v>
      </c>
      <c r="EI2" s="20" t="str">
        <f ca="1">Master!EI2</f>
        <v>RMS Vert. Emit. 2</v>
      </c>
    </row>
    <row r="3" spans="1:139">
      <c r="A3" s="23"/>
      <c r="B3" s="32"/>
      <c r="C3" s="32"/>
      <c r="D3" s="23" t="str">
        <f ca="1">Master!D3</f>
        <v>(Hours)</v>
      </c>
      <c r="E3" s="23" t="str">
        <f ca="1">Master!E3</f>
        <v>(Hours)</v>
      </c>
      <c r="F3" s="23" t="str">
        <f ca="1">Master!F3</f>
        <v>(Hours)</v>
      </c>
      <c r="G3" s="23"/>
      <c r="H3" s="23" t="str">
        <f ca="1">Master!H3</f>
        <v>(E32)</v>
      </c>
      <c r="I3" s="24" t="str">
        <f ca="1">Master!I3</f>
        <v>(E32)</v>
      </c>
      <c r="J3" s="24" t="str">
        <f ca="1">Master!J3</f>
        <v>(E32)</v>
      </c>
      <c r="K3" s="23" t="str">
        <f ca="1">Master!K3</f>
        <v>(Hours)</v>
      </c>
      <c r="L3" s="24" t="str">
        <f ca="1">Master!L3</f>
        <v>(Hours)</v>
      </c>
      <c r="M3" s="24" t="str">
        <f ca="1">Master!M3</f>
        <v>(Hours)</v>
      </c>
      <c r="N3" s="23" t="str">
        <f ca="1">Master!N3</f>
        <v>pb-1</v>
      </c>
      <c r="O3" s="24" t="str">
        <f ca="1">Master!O3</f>
        <v>pb-1</v>
      </c>
      <c r="P3" s="24" t="str">
        <f ca="1">Master!P3</f>
        <v>pb-1</v>
      </c>
      <c r="Q3" s="23"/>
      <c r="R3" s="24"/>
      <c r="S3" s="24"/>
      <c r="T3" s="38" t="str">
        <f ca="1">Master!T3</f>
        <v>(e9)</v>
      </c>
      <c r="U3" s="38" t="str">
        <f ca="1">Master!U3</f>
        <v>(e9)</v>
      </c>
      <c r="V3" s="38" t="str">
        <f ca="1">Master!V3</f>
        <v>(e9)</v>
      </c>
      <c r="W3" s="38" t="str">
        <f ca="1">Master!W3</f>
        <v>(e9)</v>
      </c>
      <c r="X3" s="38" t="str">
        <f ca="1">Master!X3</f>
        <v>(e9)</v>
      </c>
      <c r="Y3" s="26" t="str">
        <f ca="1">Master!Y3</f>
        <v>(e9)</v>
      </c>
      <c r="Z3" s="26" t="str">
        <f ca="1">Master!Z3</f>
        <v>(e9)</v>
      </c>
      <c r="AA3" s="26" t="str">
        <f ca="1">Master!AA3</f>
        <v>(e9)</v>
      </c>
      <c r="AB3" s="26" t="str">
        <f ca="1">Master!AB3</f>
        <v>(e9)</v>
      </c>
      <c r="AC3" s="26" t="str">
        <f ca="1">Master!AC3</f>
        <v>(e9)</v>
      </c>
      <c r="AD3" s="27" t="str">
        <f ca="1">Master!AD3</f>
        <v>(e9)</v>
      </c>
      <c r="AE3" s="27" t="str">
        <f ca="1">Master!AE3</f>
        <v>(e9)</v>
      </c>
      <c r="AF3" s="27" t="str">
        <f ca="1">Master!AF3</f>
        <v>(e9)</v>
      </c>
      <c r="AG3" s="27" t="str">
        <f ca="1">Master!AG3</f>
        <v>(e9)</v>
      </c>
      <c r="AH3" s="27" t="str">
        <f ca="1">Master!AH3</f>
        <v>(e9)</v>
      </c>
      <c r="AI3" s="26" t="str">
        <f ca="1">Master!AI3</f>
        <v>(e9)</v>
      </c>
      <c r="AJ3" s="26" t="str">
        <f ca="1">Master!AJ3</f>
        <v>(e9)</v>
      </c>
      <c r="AK3" s="26" t="str">
        <f ca="1">Master!AK3</f>
        <v>(e9)</v>
      </c>
      <c r="AL3" s="26" t="str">
        <f ca="1">Master!AL3</f>
        <v>(e9)</v>
      </c>
      <c r="AM3" s="26" t="str">
        <f ca="1">Master!AM3</f>
        <v>(e9)</v>
      </c>
      <c r="AN3" s="27" t="str">
        <f ca="1">Master!AN3</f>
        <v>(e9)</v>
      </c>
      <c r="AO3" s="27" t="str">
        <f ca="1">Master!AO3</f>
        <v>(e9)</v>
      </c>
      <c r="AP3" s="27" t="str">
        <f ca="1">Master!AP3</f>
        <v>(e9)</v>
      </c>
      <c r="AQ3" s="27" t="str">
        <f ca="1">Master!AQ3</f>
        <v>(e9)</v>
      </c>
      <c r="AR3" s="27" t="str">
        <f ca="1">Master!AR3</f>
        <v>(e9)</v>
      </c>
      <c r="AS3" s="26" t="str">
        <f ca="1">Master!AS3</f>
        <v>(e9)</v>
      </c>
      <c r="AT3" s="26" t="str">
        <f ca="1">Master!AT3</f>
        <v>(e9)</v>
      </c>
      <c r="AU3" s="26" t="str">
        <f ca="1">Master!AU3</f>
        <v>(e9)</v>
      </c>
      <c r="AV3" s="26" t="str">
        <f ca="1">Master!AV3</f>
        <v>(e9)</v>
      </c>
      <c r="AW3" s="26" t="str">
        <f ca="1">Master!AW3</f>
        <v>(e9)</v>
      </c>
      <c r="AX3" s="43" t="str">
        <f ca="1">Master!AX3</f>
        <v>(eV-Sec)</v>
      </c>
      <c r="AY3" s="43" t="str">
        <f ca="1">Master!AY3</f>
        <v>(eV-Sec)</v>
      </c>
      <c r="AZ3" s="43" t="str">
        <f ca="1">Master!AZ3</f>
        <v>(eV-Sec)</v>
      </c>
      <c r="BA3" s="43" t="str">
        <f ca="1">Master!BA3</f>
        <v>(eV-Sec)</v>
      </c>
      <c r="BB3" s="43" t="str">
        <f ca="1">Master!BB3</f>
        <v>(eV-Sec)</v>
      </c>
      <c r="BC3" s="26" t="str">
        <f ca="1">Master!BC3</f>
        <v>(eV-Sec)</v>
      </c>
      <c r="BD3" s="26" t="str">
        <f ca="1">Master!BD3</f>
        <v>(eV-Sec)</v>
      </c>
      <c r="BE3" s="26" t="str">
        <f ca="1">Master!BE3</f>
        <v>(eV-Sec)</v>
      </c>
      <c r="BF3" s="26" t="str">
        <f ca="1">Master!BF3</f>
        <v>(eV-Sec)</v>
      </c>
      <c r="BG3" s="26" t="str">
        <f ca="1">Master!BG3</f>
        <v>(eV-Sec)</v>
      </c>
      <c r="BH3" s="27" t="str">
        <f ca="1">Master!BH3</f>
        <v>(eV-Sec)</v>
      </c>
      <c r="BI3" s="27" t="str">
        <f ca="1">Master!BI3</f>
        <v>(eV-Sec)</v>
      </c>
      <c r="BJ3" s="27" t="str">
        <f ca="1">Master!BJ3</f>
        <v>(eV-Sec)</v>
      </c>
      <c r="BK3" s="27" t="str">
        <f ca="1">Master!BK3</f>
        <v>(eV-Sec)</v>
      </c>
      <c r="BL3" s="27" t="str">
        <f ca="1">Master!BL3</f>
        <v>(eV-Sec)</v>
      </c>
      <c r="BM3" s="26" t="str">
        <f ca="1">Master!BM3</f>
        <v>(eV-Sec)</v>
      </c>
      <c r="BN3" s="26" t="str">
        <f ca="1">Master!BN3</f>
        <v>(eV-Sec)</v>
      </c>
      <c r="BO3" s="26" t="str">
        <f ca="1">Master!BO3</f>
        <v>(eV-Sec)</v>
      </c>
      <c r="BP3" s="26" t="str">
        <f ca="1">Master!BP3</f>
        <v>(eV-Sec)</v>
      </c>
      <c r="BQ3" s="26" t="str">
        <f ca="1">Master!BQ3</f>
        <v>(eV-Sec)</v>
      </c>
      <c r="BR3" s="27" t="str">
        <f ca="1">Master!BR3</f>
        <v>(eV-Sec)</v>
      </c>
      <c r="BS3" s="27" t="str">
        <f ca="1">Master!BS3</f>
        <v>(eV-Sec)</v>
      </c>
      <c r="BT3" s="27" t="str">
        <f ca="1">Master!BT3</f>
        <v>(eV-Sec)</v>
      </c>
      <c r="BU3" s="27" t="str">
        <f ca="1">Master!BU3</f>
        <v>(eV-Sec)</v>
      </c>
      <c r="BV3" s="27" t="str">
        <f ca="1">Master!BV3</f>
        <v>(eV-Sec)</v>
      </c>
      <c r="BW3" s="26" t="str">
        <f ca="1">Master!BW3</f>
        <v>(eV-Sec)</v>
      </c>
      <c r="BX3" s="26" t="str">
        <f ca="1">Master!BX3</f>
        <v>(eV-Sec)</v>
      </c>
      <c r="BY3" s="26" t="str">
        <f ca="1">Master!BY3</f>
        <v>(eV-Sec)</v>
      </c>
      <c r="BZ3" s="26" t="str">
        <f ca="1">Master!BZ3</f>
        <v>(eV-Sec)</v>
      </c>
      <c r="CA3" s="26" t="str">
        <f ca="1">Master!CA3</f>
        <v>(eV-Sec)</v>
      </c>
      <c r="CB3" s="47" t="str">
        <f ca="1">Master!CB3</f>
        <v>(p-mm-mrad)</v>
      </c>
      <c r="CC3" s="47" t="str">
        <f ca="1">Master!CC3</f>
        <v>(p-mm-mrad)</v>
      </c>
      <c r="CD3" s="47" t="str">
        <f ca="1">Master!CD3</f>
        <v>(p-mm-mrad)</v>
      </c>
      <c r="CE3" s="47" t="str">
        <f ca="1">Master!CE3</f>
        <v>(p-mm-mrad)</v>
      </c>
      <c r="CF3" s="47" t="str">
        <f ca="1">Master!CF3</f>
        <v>(p-mm-mrad)</v>
      </c>
      <c r="CG3" s="26" t="str">
        <f ca="1">Master!CG3</f>
        <v>(p-mm-mrad)</v>
      </c>
      <c r="CH3" s="26" t="str">
        <f ca="1">Master!CH3</f>
        <v>(p-mm-mrad)</v>
      </c>
      <c r="CI3" s="26" t="str">
        <f ca="1">Master!CI3</f>
        <v>(p-mm-mrad)</v>
      </c>
      <c r="CJ3" s="26" t="str">
        <f ca="1">Master!CJ3</f>
        <v>(p-mm-mrad)</v>
      </c>
      <c r="CK3" s="26" t="str">
        <f ca="1">Master!CK3</f>
        <v>(p-mm-mrad)</v>
      </c>
      <c r="CL3" s="27" t="str">
        <f ca="1">Master!CL3</f>
        <v>(p-mm-mrad)</v>
      </c>
      <c r="CM3" s="27" t="str">
        <f ca="1">Master!CM3</f>
        <v>(p-mm-mrad)</v>
      </c>
      <c r="CN3" s="27" t="str">
        <f ca="1">Master!CN3</f>
        <v>(p-mm-mrad)</v>
      </c>
      <c r="CO3" s="27" t="str">
        <f ca="1">Master!CO3</f>
        <v>(p-mm-mrad)</v>
      </c>
      <c r="CP3" s="27" t="str">
        <f ca="1">Master!CP3</f>
        <v>(p-mm-mrad)</v>
      </c>
      <c r="CQ3" s="26" t="str">
        <f ca="1">Master!CQ3</f>
        <v>(p-mm-mrad)</v>
      </c>
      <c r="CR3" s="26" t="str">
        <f ca="1">Master!CR3</f>
        <v>(p-mm-mrad)</v>
      </c>
      <c r="CS3" s="26" t="str">
        <f ca="1">Master!CS3</f>
        <v>(p-mm-mrad)</v>
      </c>
      <c r="CT3" s="26" t="str">
        <f ca="1">Master!CT3</f>
        <v>(p-mm-mrad)</v>
      </c>
      <c r="CU3" s="26" t="str">
        <f ca="1">Master!CU3</f>
        <v>(p-mm-mrad)</v>
      </c>
      <c r="CV3" s="27" t="str">
        <f ca="1">Master!CV3</f>
        <v>(p-mm-mrad)</v>
      </c>
      <c r="CW3" s="27" t="str">
        <f ca="1">Master!CW3</f>
        <v>(p-mm-mrad)</v>
      </c>
      <c r="CX3" s="27" t="str">
        <f ca="1">Master!CX3</f>
        <v>(p-mm-mrad)</v>
      </c>
      <c r="CY3" s="27" t="str">
        <f ca="1">Master!CY3</f>
        <v>(p-mm-mrad)</v>
      </c>
      <c r="CZ3" s="27" t="str">
        <f ca="1">Master!CZ3</f>
        <v>(p-mm-mrad)</v>
      </c>
      <c r="DA3" s="26" t="str">
        <f ca="1">Master!DA3</f>
        <v>(p-mm-mrad)</v>
      </c>
      <c r="DB3" s="26" t="str">
        <f ca="1">Master!DB3</f>
        <v>(p-mm-mrad)</v>
      </c>
      <c r="DC3" s="26" t="str">
        <f ca="1">Master!DC3</f>
        <v>(p-mm-mrad)</v>
      </c>
      <c r="DD3" s="26" t="str">
        <f ca="1">Master!DD3</f>
        <v>(p-mm-mrad)</v>
      </c>
      <c r="DE3" s="26" t="str">
        <f ca="1">Master!DE3</f>
        <v>(p-mm-mrad)</v>
      </c>
      <c r="DF3" s="43" t="str">
        <f ca="1">Master!DF3</f>
        <v>(p-mm-mrad)</v>
      </c>
      <c r="DG3" s="43" t="str">
        <f ca="1">Master!DG3</f>
        <v>(p-mm-mrad)</v>
      </c>
      <c r="DH3" s="43" t="str">
        <f ca="1">Master!DH3</f>
        <v>(p-mm-mrad)</v>
      </c>
      <c r="DI3" s="43" t="str">
        <f ca="1">Master!DI3</f>
        <v>(p-mm-mrad)</v>
      </c>
      <c r="DJ3" s="43" t="str">
        <f ca="1">Master!DJ3</f>
        <v>(p-mm-mrad)</v>
      </c>
      <c r="DK3" s="26" t="str">
        <f ca="1">Master!DK3</f>
        <v>(p-mm-mrad)</v>
      </c>
      <c r="DL3" s="26" t="str">
        <f ca="1">Master!DL3</f>
        <v>(p-mm-mrad)</v>
      </c>
      <c r="DM3" s="26" t="str">
        <f ca="1">Master!DM3</f>
        <v>(p-mm-mrad)</v>
      </c>
      <c r="DN3" s="26" t="str">
        <f ca="1">Master!DN3</f>
        <v>(p-mm-mrad)</v>
      </c>
      <c r="DO3" s="26" t="str">
        <f ca="1">Master!DO3</f>
        <v>(p-mm-mrad)</v>
      </c>
      <c r="DP3" s="27" t="str">
        <f ca="1">Master!DP3</f>
        <v>(p-mm-mrad)</v>
      </c>
      <c r="DQ3" s="27" t="str">
        <f ca="1">Master!DQ3</f>
        <v>(p-mm-mrad)</v>
      </c>
      <c r="DR3" s="27" t="str">
        <f ca="1">Master!DR3</f>
        <v>(p-mm-mrad)</v>
      </c>
      <c r="DS3" s="27" t="str">
        <f ca="1">Master!DS3</f>
        <v>(p-mm-mrad)</v>
      </c>
      <c r="DT3" s="27" t="str">
        <f ca="1">Master!DT3</f>
        <v>(p-mm-mrad)</v>
      </c>
      <c r="DU3" s="26" t="str">
        <f ca="1">Master!DU3</f>
        <v>(p-mm-mrad)</v>
      </c>
      <c r="DV3" s="26" t="str">
        <f ca="1">Master!DV3</f>
        <v>(p-mm-mrad)</v>
      </c>
      <c r="DW3" s="26" t="str">
        <f ca="1">Master!DW3</f>
        <v>(p-mm-mrad)</v>
      </c>
      <c r="DX3" s="26" t="str">
        <f ca="1">Master!DX3</f>
        <v>(p-mm-mrad)</v>
      </c>
      <c r="DY3" s="26" t="str">
        <f ca="1">Master!DY3</f>
        <v>(p-mm-mrad)</v>
      </c>
      <c r="DZ3" s="27" t="str">
        <f ca="1">Master!DZ3</f>
        <v>(p-mm-mrad)</v>
      </c>
      <c r="EA3" s="27" t="str">
        <f ca="1">Master!EA3</f>
        <v>(p-mm-mrad)</v>
      </c>
      <c r="EB3" s="27" t="str">
        <f ca="1">Master!EB3</f>
        <v>(p-mm-mrad)</v>
      </c>
      <c r="EC3" s="27" t="str">
        <f ca="1">Master!EC3</f>
        <v>(p-mm-mrad)</v>
      </c>
      <c r="ED3" s="27" t="str">
        <f ca="1">Master!ED3</f>
        <v>(p-mm-mrad)</v>
      </c>
      <c r="EE3" s="26" t="str">
        <f ca="1">Master!EE3</f>
        <v>(p-mm-mrad)</v>
      </c>
      <c r="EF3" s="26" t="str">
        <f ca="1">Master!EF3</f>
        <v>(p-mm-mrad)</v>
      </c>
      <c r="EG3" s="26" t="str">
        <f ca="1">Master!EG3</f>
        <v>(p-mm-mrad)</v>
      </c>
      <c r="EH3" s="26" t="str">
        <f ca="1">Master!EH3</f>
        <v>(p-mm-mrad)</v>
      </c>
      <c r="EI3" s="26" t="str">
        <f ca="1">Master!EI3</f>
        <v>(p-mm-mrad)</v>
      </c>
    </row>
    <row r="4" spans="1:139">
      <c r="A4" s="2">
        <f ca="1">Master!A16</f>
        <v>1066</v>
      </c>
      <c r="B4" s="33">
        <f ca="1">Master!B16</f>
        <v>39712.058733575897</v>
      </c>
      <c r="C4" s="33">
        <f ca="1">Master!C16</f>
        <v>39712.776165743315</v>
      </c>
      <c r="D4" s="1">
        <f ca="1">Master!D16</f>
        <v>17.218372018098911</v>
      </c>
      <c r="E4" s="1">
        <f ca="1">Master!E16</f>
        <v>5.4821661232969738</v>
      </c>
      <c r="F4" s="1">
        <f ca="1">Master!F16</f>
        <v>4.4497679583604546</v>
      </c>
      <c r="G4" s="2" t="str">
        <f ca="1">Master!G16</f>
        <v>Normal</v>
      </c>
      <c r="H4" s="1">
        <f ca="1">Master!H16</f>
        <v>6.636902090591815</v>
      </c>
      <c r="I4" s="7">
        <f ca="1">Master!I16</f>
        <v>6.1788641229654644</v>
      </c>
      <c r="J4" s="7">
        <f ca="1">Master!J16</f>
        <v>7.0949400582181656</v>
      </c>
      <c r="K4" s="1">
        <f ca="1">Master!K16</f>
        <v>6.2964373756081677</v>
      </c>
      <c r="L4" s="7">
        <f ca="1">Master!L16</f>
        <v>6.2606156023415087</v>
      </c>
      <c r="M4" s="7">
        <f ca="1">Master!M16</f>
        <v>6.3322591488748259</v>
      </c>
      <c r="N4" s="1">
        <f ca="1">Master!N16</f>
        <v>15.049888600924124</v>
      </c>
      <c r="O4" s="7">
        <f ca="1">Master!O16</f>
        <v>13.926057527874878</v>
      </c>
      <c r="P4" s="7">
        <f ca="1">Master!P16</f>
        <v>16.17371967397337</v>
      </c>
      <c r="Q4" s="2">
        <f ca="1">Master!Q16</f>
        <v>36</v>
      </c>
      <c r="R4" s="4">
        <f ca="1">Master!R16</f>
        <v>36</v>
      </c>
      <c r="S4" s="4">
        <f ca="1">Master!S16</f>
        <v>36</v>
      </c>
      <c r="T4" s="39">
        <f ca="1">Master!T16</f>
        <v>224.96858519393732</v>
      </c>
      <c r="U4" s="39">
        <f ca="1">Master!U16</f>
        <v>220.40620156876469</v>
      </c>
      <c r="V4" s="39">
        <f ca="1">Master!V16</f>
        <v>217.35309957974266</v>
      </c>
      <c r="W4" s="39">
        <f ca="1">Master!W16</f>
        <v>211.81884983306935</v>
      </c>
      <c r="X4" s="39">
        <f ca="1">Master!X16</f>
        <v>207.00089531563802</v>
      </c>
      <c r="Y4" s="5">
        <f ca="1">Master!Y16</f>
        <v>25.568708775277617</v>
      </c>
      <c r="Z4" s="5">
        <f ca="1">Master!Z16</f>
        <v>31.964381999045191</v>
      </c>
      <c r="AA4" s="5">
        <f ca="1">Master!AA16</f>
        <v>21.380103749065508</v>
      </c>
      <c r="AB4" s="5">
        <f ca="1">Master!AB16</f>
        <v>9.8563186645196588</v>
      </c>
      <c r="AC4" s="5">
        <f ca="1">Master!AC16</f>
        <v>43.132748235532063</v>
      </c>
      <c r="AD4" s="8">
        <f ca="1">Master!AD16</f>
        <v>210.25858537316554</v>
      </c>
      <c r="AE4" s="8">
        <f ca="1">Master!AE16</f>
        <v>209.30761312740657</v>
      </c>
      <c r="AF4" s="8">
        <f ca="1">Master!AF16</f>
        <v>203.66178396255449</v>
      </c>
      <c r="AG4" s="8">
        <f ca="1">Master!AG16</f>
        <v>200.88564533509086</v>
      </c>
      <c r="AH4" s="8">
        <f ca="1">Master!AH16</f>
        <v>198.76154136032523</v>
      </c>
      <c r="AI4" s="5">
        <f ca="1">Master!AI16</f>
        <v>28.704661599684613</v>
      </c>
      <c r="AJ4" s="5">
        <f ca="1">Master!AJ16</f>
        <v>14.176713290798437</v>
      </c>
      <c r="AK4" s="5">
        <f ca="1">Master!AK16</f>
        <v>29.692592494424662</v>
      </c>
      <c r="AL4" s="5">
        <f ca="1">Master!AL16</f>
        <v>11.094944310194776</v>
      </c>
      <c r="AM4" s="5">
        <f ca="1">Master!AM16</f>
        <v>45.691692079000845</v>
      </c>
      <c r="AN4" s="8">
        <f ca="1">Master!AN16</f>
        <v>239.67858501470909</v>
      </c>
      <c r="AO4" s="8">
        <f ca="1">Master!AO16</f>
        <v>231.50479001012283</v>
      </c>
      <c r="AP4" s="8">
        <f ca="1">Master!AP16</f>
        <v>231.04441519693086</v>
      </c>
      <c r="AQ4" s="8">
        <f ca="1">Master!AQ16</f>
        <v>222.75205433104784</v>
      </c>
      <c r="AR4" s="8">
        <f ca="1">Master!AR16</f>
        <v>215.24024927095081</v>
      </c>
      <c r="AS4" s="5">
        <f ca="1">Master!AS16</f>
        <v>22.432755950870622</v>
      </c>
      <c r="AT4" s="5">
        <f ca="1">Master!AT16</f>
        <v>49.752050707291943</v>
      </c>
      <c r="AU4" s="5">
        <f ca="1">Master!AU16</f>
        <v>13.067615003706356</v>
      </c>
      <c r="AV4" s="5">
        <f ca="1">Master!AV16</f>
        <v>8.6176930188445411</v>
      </c>
      <c r="AW4" s="5">
        <f ca="1">Master!AW16</f>
        <v>40.57380439206328</v>
      </c>
      <c r="AX4" s="44">
        <f ca="1">Master!AX16</f>
        <v>0.92243689475493396</v>
      </c>
      <c r="AY4" s="44">
        <f ca="1">Master!AY16</f>
        <v>1.0250301457877438</v>
      </c>
      <c r="AZ4" s="44">
        <f ca="1">Master!AZ16</f>
        <v>1.1160642983608078</v>
      </c>
      <c r="BA4" s="44">
        <f ca="1">Master!BA16</f>
        <v>1.204264511318361</v>
      </c>
      <c r="BB4" s="44">
        <f ca="1">Master!BB16</f>
        <v>1.3357125775565286</v>
      </c>
      <c r="BC4" s="5">
        <f ca="1">Master!BC16</f>
        <v>0.15477452633563751</v>
      </c>
      <c r="BD4" s="5">
        <f ca="1">Master!BD16</f>
        <v>6.6164682786191614E-2</v>
      </c>
      <c r="BE4" s="5">
        <f ca="1">Master!BE16</f>
        <v>0.15527070440226487</v>
      </c>
      <c r="BF4" s="5">
        <f ca="1">Master!BF16</f>
        <v>0.10532450667075646</v>
      </c>
      <c r="BG4" s="5">
        <f ca="1">Master!BG16</f>
        <v>7.0405822519548522E-2</v>
      </c>
      <c r="BH4" s="8">
        <f ca="1">Master!BH16</f>
        <v>0.92064404489483598</v>
      </c>
      <c r="BI4" s="8">
        <f ca="1">Master!BI16</f>
        <v>1.0804313068333162</v>
      </c>
      <c r="BJ4" s="8">
        <f ca="1">Master!BJ16</f>
        <v>1.238375473370142</v>
      </c>
      <c r="BK4" s="8">
        <f ca="1">Master!BK16</f>
        <v>1.2445084291185895</v>
      </c>
      <c r="BL4" s="8">
        <f ca="1">Master!BL16</f>
        <v>1.4447509032393808</v>
      </c>
      <c r="BM4" s="5">
        <f ca="1">Master!BM16</f>
        <v>0.19139840049236631</v>
      </c>
      <c r="BN4" s="5">
        <f ca="1">Master!BN16</f>
        <v>2.3441371356515896E-2</v>
      </c>
      <c r="BO4" s="5">
        <f ca="1">Master!BO16</f>
        <v>0.19844699203914634</v>
      </c>
      <c r="BP4" s="5">
        <f ca="1">Master!BP16</f>
        <v>6.7288972019097323E-2</v>
      </c>
      <c r="BQ4" s="5">
        <f ca="1">Master!BQ16</f>
        <v>0.13265795917150278</v>
      </c>
      <c r="BR4" s="8">
        <f ca="1">Master!BR16</f>
        <v>0.92422974461503205</v>
      </c>
      <c r="BS4" s="8">
        <f ca="1">Master!BS16</f>
        <v>0.96962898474217152</v>
      </c>
      <c r="BT4" s="8">
        <f ca="1">Master!BT16</f>
        <v>0.99375312335147359</v>
      </c>
      <c r="BU4" s="8">
        <f ca="1">Master!BU16</f>
        <v>1.1640205935181325</v>
      </c>
      <c r="BV4" s="8">
        <f ca="1">Master!BV16</f>
        <v>1.2266742518736764</v>
      </c>
      <c r="BW4" s="5">
        <f ca="1">Master!BW16</f>
        <v>0.11815065217890873</v>
      </c>
      <c r="BX4" s="5">
        <f ca="1">Master!BX16</f>
        <v>0.10888799421586733</v>
      </c>
      <c r="BY4" s="5">
        <f ca="1">Master!BY16</f>
        <v>0.11209441676538341</v>
      </c>
      <c r="BZ4" s="5">
        <f ca="1">Master!BZ16</f>
        <v>0.14336004132241562</v>
      </c>
      <c r="CA4" s="5">
        <f ca="1">Master!CA16</f>
        <v>8.1536858675942629E-3</v>
      </c>
      <c r="CB4" s="48">
        <f ca="1">Master!CB16</f>
        <v>20.225370752662201</v>
      </c>
      <c r="CC4" s="48">
        <f ca="1">Master!CC16</f>
        <v>22.87357815683314</v>
      </c>
      <c r="CD4" s="48">
        <f ca="1">Master!CD16</f>
        <v>24.162999659566189</v>
      </c>
      <c r="CE4" s="48">
        <f ca="1">Master!CE16</f>
        <v>27.489552787823396</v>
      </c>
      <c r="CF4" s="48">
        <f ca="1">Master!CF16</f>
        <v>31.086399779603468</v>
      </c>
      <c r="CG4" s="5">
        <f ca="1">Master!CG16</f>
        <v>0.96717074388640523</v>
      </c>
      <c r="CH4" s="5">
        <f ca="1">Master!CH16</f>
        <v>0.42791341070807598</v>
      </c>
      <c r="CI4" s="5">
        <f ca="1">Master!CI16</f>
        <v>1.2380444493949219</v>
      </c>
      <c r="CJ4" s="5">
        <f ca="1">Master!CJ16</f>
        <v>0.84679465543609278</v>
      </c>
      <c r="CK4" s="5">
        <f ca="1">Master!CK16</f>
        <v>1.3578106627925415</v>
      </c>
      <c r="CL4" s="8">
        <f ca="1">Master!CL16</f>
        <v>21.619756978246361</v>
      </c>
      <c r="CM4" s="8">
        <f ca="1">Master!CM16</f>
        <v>24.172481441457307</v>
      </c>
      <c r="CN4" s="8">
        <f ca="1">Master!CN16</f>
        <v>26.342213013219588</v>
      </c>
      <c r="CO4" s="8">
        <f ca="1">Master!CO16</f>
        <v>29.35262030103949</v>
      </c>
      <c r="CP4" s="8">
        <f ca="1">Master!CP16</f>
        <v>31.714947385847282</v>
      </c>
      <c r="CQ4" s="5">
        <f ca="1">Master!CQ16</f>
        <v>1.0390466217826102</v>
      </c>
      <c r="CR4" s="5">
        <f ca="1">Master!CR16</f>
        <v>3.9013242365268042E-2</v>
      </c>
      <c r="CS4" s="5">
        <f ca="1">Master!CS16</f>
        <v>1.5562287666221355</v>
      </c>
      <c r="CT4" s="5">
        <f ca="1">Master!CT16</f>
        <v>1.2483103766419421</v>
      </c>
      <c r="CU4" s="5">
        <f ca="1">Master!CU16</f>
        <v>0.86376028147647688</v>
      </c>
      <c r="CV4" s="8">
        <f ca="1">Master!CV16</f>
        <v>18.830984527078044</v>
      </c>
      <c r="CW4" s="8">
        <f ca="1">Master!CW16</f>
        <v>21.574674872208973</v>
      </c>
      <c r="CX4" s="8">
        <f ca="1">Master!CX16</f>
        <v>21.983786305912787</v>
      </c>
      <c r="CY4" s="8">
        <f ca="1">Master!CY16</f>
        <v>25.626485274607301</v>
      </c>
      <c r="CZ4" s="8">
        <f ca="1">Master!CZ16</f>
        <v>30.457852173359655</v>
      </c>
      <c r="DA4" s="5">
        <f ca="1">Master!DA16</f>
        <v>0.89529486599020025</v>
      </c>
      <c r="DB4" s="5">
        <f ca="1">Master!DB16</f>
        <v>0.81681357905088392</v>
      </c>
      <c r="DC4" s="5">
        <f ca="1">Master!DC16</f>
        <v>0.91986013216770823</v>
      </c>
      <c r="DD4" s="5">
        <f ca="1">Master!DD16</f>
        <v>0.44527893423024345</v>
      </c>
      <c r="DE4" s="5">
        <f ca="1">Master!DE16</f>
        <v>1.8518610441086061</v>
      </c>
      <c r="DF4" s="44">
        <f ca="1">Master!DF16</f>
        <v>19.461754650937582</v>
      </c>
      <c r="DG4" s="44">
        <f ca="1">Master!DG16</f>
        <v>21.19950578922257</v>
      </c>
      <c r="DH4" s="44">
        <f ca="1">Master!DH16</f>
        <v>23.514953643974877</v>
      </c>
      <c r="DI4" s="44">
        <f ca="1">Master!DI16</f>
        <v>25.211072557914612</v>
      </c>
      <c r="DJ4" s="44">
        <f ca="1">Master!DJ16</f>
        <v>27.64535655585729</v>
      </c>
      <c r="DK4" s="5">
        <f ca="1">Master!DK16</f>
        <v>1.3310207714073039</v>
      </c>
      <c r="DL4" s="5">
        <f ca="1">Master!DL16</f>
        <v>1.3321730846419548</v>
      </c>
      <c r="DM4" s="5">
        <f ca="1">Master!DM16</f>
        <v>1.4533131602292537</v>
      </c>
      <c r="DN4" s="5">
        <f ca="1">Master!DN16</f>
        <v>1.2529496286668742</v>
      </c>
      <c r="DO4" s="5">
        <f ca="1">Master!DO16</f>
        <v>1.2525982650476788</v>
      </c>
      <c r="DP4" s="8">
        <f ca="1">Master!DP16</f>
        <v>20.098208215003471</v>
      </c>
      <c r="DQ4" s="8">
        <f ca="1">Master!DQ16</f>
        <v>23.33849021724928</v>
      </c>
      <c r="DR4" s="8">
        <f ca="1">Master!DR16</f>
        <v>25.16132202957132</v>
      </c>
      <c r="DS4" s="8">
        <f ca="1">Master!DS16</f>
        <v>27.179857814058735</v>
      </c>
      <c r="DT4" s="8">
        <f ca="1">Master!DT16</f>
        <v>28.932868888997479</v>
      </c>
      <c r="DU4" s="5">
        <f ca="1">Master!DU16</f>
        <v>1.9920021510337644</v>
      </c>
      <c r="DV4" s="5">
        <f ca="1">Master!DV16</f>
        <v>0.85719829832803995</v>
      </c>
      <c r="DW4" s="5">
        <f ca="1">Master!DW16</f>
        <v>1.6175236172764045</v>
      </c>
      <c r="DX4" s="5">
        <f ca="1">Master!DX16</f>
        <v>1.331753862118715</v>
      </c>
      <c r="DY4" s="5">
        <f ca="1">Master!DY16</f>
        <v>0.6825653862458001</v>
      </c>
      <c r="DZ4" s="8">
        <f ca="1">Master!DZ16</f>
        <v>18.825301086871693</v>
      </c>
      <c r="EA4" s="8">
        <f ca="1">Master!EA16</f>
        <v>19.06052136119586</v>
      </c>
      <c r="EB4" s="8">
        <f ca="1">Master!EB16</f>
        <v>21.868585258378438</v>
      </c>
      <c r="EC4" s="8">
        <f ca="1">Master!EC16</f>
        <v>23.242287301770492</v>
      </c>
      <c r="ED4" s="8">
        <f ca="1">Master!ED16</f>
        <v>26.357844222717105</v>
      </c>
      <c r="EE4" s="5">
        <f ca="1">Master!EE16</f>
        <v>0.67003939178084337</v>
      </c>
      <c r="EF4" s="5">
        <f ca="1">Master!EF16</f>
        <v>1.8071478709558697</v>
      </c>
      <c r="EG4" s="5">
        <f ca="1">Master!EG16</f>
        <v>1.289102703182103</v>
      </c>
      <c r="EH4" s="5">
        <f ca="1">Master!EH16</f>
        <v>1.1741453952150334</v>
      </c>
      <c r="EI4" s="5">
        <f ca="1">Master!EI16</f>
        <v>1.8226311438495575</v>
      </c>
    </row>
    <row r="5" spans="1:139">
      <c r="A5" s="2">
        <f ca="1">Master!A22</f>
        <v>1089</v>
      </c>
      <c r="B5" s="33">
        <f ca="1">Master!B22</f>
        <v>39718.019588941024</v>
      </c>
      <c r="C5" s="33">
        <f ca="1">Master!C22</f>
        <v>39718.529686701244</v>
      </c>
      <c r="D5" s="1">
        <f ca="1">Master!D22</f>
        <v>12.242346245251774</v>
      </c>
      <c r="E5" s="1">
        <f ca="1">Master!E22</f>
        <v>3.8470131593905132</v>
      </c>
      <c r="F5" s="1">
        <f ca="1">Master!F22</f>
        <v>9.0254406567091081</v>
      </c>
      <c r="G5" s="2" t="str">
        <f ca="1">Master!G22</f>
        <v>Normal</v>
      </c>
      <c r="H5" s="1">
        <f ca="1">Master!H22</f>
        <v>6.05503381020596</v>
      </c>
      <c r="I5" s="7">
        <f ca="1">Master!I22</f>
        <v>5.8840129863187061</v>
      </c>
      <c r="J5" s="7">
        <f ca="1">Master!J22</f>
        <v>6.2260546340932139</v>
      </c>
      <c r="K5" s="1">
        <f ca="1">Master!K22</f>
        <v>6.550636024224799</v>
      </c>
      <c r="L5" s="7">
        <f ca="1">Master!L22</f>
        <v>6.4366462260097199</v>
      </c>
      <c r="M5" s="7">
        <f ca="1">Master!M22</f>
        <v>6.664625822439878</v>
      </c>
      <c r="N5" s="1">
        <f ca="1">Master!N22</f>
        <v>14.286174204326326</v>
      </c>
      <c r="O5" s="7">
        <f ca="1">Master!O22</f>
        <v>13.634391593584976</v>
      </c>
      <c r="P5" s="7">
        <f ca="1">Master!P22</f>
        <v>14.937956815067677</v>
      </c>
      <c r="Q5" s="2">
        <f ca="1">Master!Q22</f>
        <v>36</v>
      </c>
      <c r="R5" s="4">
        <f ca="1">Master!R22</f>
        <v>36</v>
      </c>
      <c r="S5" s="4">
        <f ca="1">Master!S22</f>
        <v>36</v>
      </c>
      <c r="T5" s="39">
        <f ca="1">Master!T22</f>
        <v>243.67927110721018</v>
      </c>
      <c r="U5" s="39">
        <f ca="1">Master!U22</f>
        <v>235.18932246008194</v>
      </c>
      <c r="V5" s="39">
        <f ca="1">Master!V22</f>
        <v>231.30887314934256</v>
      </c>
      <c r="W5" s="39">
        <f ca="1">Master!W22</f>
        <v>224.49791303640242</v>
      </c>
      <c r="X5" s="39">
        <f ca="1">Master!X22</f>
        <v>222.65193273154338</v>
      </c>
      <c r="Y5" s="5">
        <f ca="1">Master!Y22</f>
        <v>17.523199835598525</v>
      </c>
      <c r="Z5" s="5">
        <f ca="1">Master!Z22</f>
        <v>10.389706214210742</v>
      </c>
      <c r="AA5" s="5">
        <f ca="1">Master!AA22</f>
        <v>25.524767536398734</v>
      </c>
      <c r="AB5" s="5">
        <f ca="1">Master!AB22</f>
        <v>27.274110570189112</v>
      </c>
      <c r="AC5" s="5">
        <f ca="1">Master!AC22</f>
        <v>36.339878300083456</v>
      </c>
      <c r="AD5" s="8">
        <f ca="1">Master!AD22</f>
        <v>264.52509744559256</v>
      </c>
      <c r="AE5" s="8">
        <f ca="1">Master!AE22</f>
        <v>255.47724178512152</v>
      </c>
      <c r="AF5" s="8">
        <f ca="1">Master!AF22</f>
        <v>251.13856418893064</v>
      </c>
      <c r="AG5" s="8">
        <f ca="1">Master!AG22</f>
        <v>245.20722232368686</v>
      </c>
      <c r="AH5" s="8">
        <f ca="1">Master!AH22</f>
        <v>245.14386533607842</v>
      </c>
      <c r="AI5" s="5">
        <f ca="1">Master!AI22</f>
        <v>26.597048544926551</v>
      </c>
      <c r="AJ5" s="5">
        <f ca="1">Master!AJ22</f>
        <v>5.2486485931817484</v>
      </c>
      <c r="AK5" s="5">
        <f ca="1">Master!AK22</f>
        <v>37.852662859958095</v>
      </c>
      <c r="AL5" s="5">
        <f ca="1">Master!AL22</f>
        <v>42.21807316697501</v>
      </c>
      <c r="AM5" s="5">
        <f ca="1">Master!AM22</f>
        <v>37.524639074219856</v>
      </c>
      <c r="AN5" s="8">
        <f ca="1">Master!AN22</f>
        <v>222.83344476882777</v>
      </c>
      <c r="AO5" s="8">
        <f ca="1">Master!AO22</f>
        <v>214.90140313504236</v>
      </c>
      <c r="AP5" s="8">
        <f ca="1">Master!AP22</f>
        <v>211.47918210975448</v>
      </c>
      <c r="AQ5" s="8">
        <f ca="1">Master!AQ22</f>
        <v>203.78860374911798</v>
      </c>
      <c r="AR5" s="8">
        <f ca="1">Master!AR22</f>
        <v>200.16000012700835</v>
      </c>
      <c r="AS5" s="5">
        <f ca="1">Master!AS22</f>
        <v>8.4493511262704999</v>
      </c>
      <c r="AT5" s="5">
        <f ca="1">Master!AT22</f>
        <v>15.530763835239735</v>
      </c>
      <c r="AU5" s="5">
        <f ca="1">Master!AU22</f>
        <v>13.196872212839372</v>
      </c>
      <c r="AV5" s="5">
        <f ca="1">Master!AV22</f>
        <v>12.330147973403216</v>
      </c>
      <c r="AW5" s="5">
        <f ca="1">Master!AW22</f>
        <v>35.155117525947063</v>
      </c>
      <c r="AX5" s="44">
        <f ca="1">Master!AX22</f>
        <v>0.9181317181796107</v>
      </c>
      <c r="AY5" s="44">
        <f ca="1">Master!AY22</f>
        <v>1.038947745941764</v>
      </c>
      <c r="AZ5" s="44">
        <f ca="1">Master!AZ22</f>
        <v>1.1541571240660362</v>
      </c>
      <c r="BA5" s="44">
        <f ca="1">Master!BA22</f>
        <v>1.3375546640500695</v>
      </c>
      <c r="BB5" s="44">
        <f ca="1">Master!BB22</f>
        <v>1.4413070134736425</v>
      </c>
      <c r="BC5" s="5">
        <f ca="1">Master!BC22</f>
        <v>0.11497158812700921</v>
      </c>
      <c r="BD5" s="5">
        <f ca="1">Master!BD22</f>
        <v>0.11898628790714706</v>
      </c>
      <c r="BE5" s="5">
        <f ca="1">Master!BE22</f>
        <v>9.8316754964535957E-2</v>
      </c>
      <c r="BF5" s="5">
        <f ca="1">Master!BF22</f>
        <v>6.2334701516335071E-2</v>
      </c>
      <c r="BG5" s="5">
        <f ca="1">Master!BG22</f>
        <v>0.15998634517932869</v>
      </c>
      <c r="BH5" s="8">
        <f ca="1">Master!BH22</f>
        <v>0.8620680134037183</v>
      </c>
      <c r="BI5" s="8">
        <f ca="1">Master!BI22</f>
        <v>0.95668326131070325</v>
      </c>
      <c r="BJ5" s="8">
        <f ca="1">Master!BJ22</f>
        <v>1.0928599768691061</v>
      </c>
      <c r="BK5" s="8">
        <f ca="1">Master!BK22</f>
        <v>1.2717106062722094</v>
      </c>
      <c r="BL5" s="8">
        <f ca="1">Master!BL22</f>
        <v>1.3746674138643959</v>
      </c>
      <c r="BM5" s="5">
        <f ca="1">Master!BM22</f>
        <v>0.16947709959265236</v>
      </c>
      <c r="BN5" s="5">
        <f ca="1">Master!BN22</f>
        <v>8.1283509686312538E-2</v>
      </c>
      <c r="BO5" s="5">
        <f ca="1">Master!BO22</f>
        <v>8.5870069929700324E-2</v>
      </c>
      <c r="BP5" s="5">
        <f ca="1">Master!BP22</f>
        <v>3.0008226671028784E-2</v>
      </c>
      <c r="BQ5" s="5">
        <f ca="1">Master!BQ22</f>
        <v>0.18571159775641177</v>
      </c>
      <c r="BR5" s="8">
        <f ca="1">Master!BR22</f>
        <v>0.9741954229555031</v>
      </c>
      <c r="BS5" s="8">
        <f ca="1">Master!BS22</f>
        <v>1.1212122305728247</v>
      </c>
      <c r="BT5" s="8">
        <f ca="1">Master!BT22</f>
        <v>1.2154542712629661</v>
      </c>
      <c r="BU5" s="8">
        <f ca="1">Master!BU22</f>
        <v>1.4033987218279296</v>
      </c>
      <c r="BV5" s="8">
        <f ca="1">Master!BV22</f>
        <v>1.5079466130828891</v>
      </c>
      <c r="BW5" s="5">
        <f ca="1">Master!BW22</f>
        <v>6.0466076661366053E-2</v>
      </c>
      <c r="BX5" s="5">
        <f ca="1">Master!BX22</f>
        <v>0.15668906612798159</v>
      </c>
      <c r="BY5" s="5">
        <f ca="1">Master!BY22</f>
        <v>0.1107634399993716</v>
      </c>
      <c r="BZ5" s="5">
        <f ca="1">Master!BZ22</f>
        <v>9.4661176361641355E-2</v>
      </c>
      <c r="CA5" s="5">
        <f ca="1">Master!CA22</f>
        <v>0.13426109260224559</v>
      </c>
      <c r="CB5" s="48">
        <f ca="1">Master!CB22</f>
        <v>18.530297217548494</v>
      </c>
      <c r="CC5" s="48">
        <f ca="1">Master!CC22</f>
        <v>20.401653771183547</v>
      </c>
      <c r="CD5" s="48">
        <f ca="1">Master!CD22</f>
        <v>22.959464029715114</v>
      </c>
      <c r="CE5" s="48">
        <f ca="1">Master!CE22</f>
        <v>25.63227425526933</v>
      </c>
      <c r="CF5" s="48">
        <f ca="1">Master!CF22</f>
        <v>29.205636934037713</v>
      </c>
      <c r="CG5" s="5">
        <f ca="1">Master!CG22</f>
        <v>0.84516220636162886</v>
      </c>
      <c r="CH5" s="5">
        <f ca="1">Master!CH22</f>
        <v>1.0065103419299124</v>
      </c>
      <c r="CI5" s="5">
        <f ca="1">Master!CI22</f>
        <v>0.49960855571403795</v>
      </c>
      <c r="CJ5" s="5">
        <f ca="1">Master!CJ22</f>
        <v>0.70032020252284255</v>
      </c>
      <c r="CK5" s="5">
        <f ca="1">Master!CK22</f>
        <v>1.5351066299022003</v>
      </c>
      <c r="CL5" s="8">
        <f ca="1">Master!CL22</f>
        <v>18.354921707947923</v>
      </c>
      <c r="CM5" s="8">
        <f ca="1">Master!CM22</f>
        <v>20.034784088481558</v>
      </c>
      <c r="CN5" s="8">
        <f ca="1">Master!CN22</f>
        <v>23.400349099633253</v>
      </c>
      <c r="CO5" s="8">
        <f ca="1">Master!CO22</f>
        <v>25.382260935238797</v>
      </c>
      <c r="CP5" s="8">
        <f ca="1">Master!CP22</f>
        <v>28.635498843304891</v>
      </c>
      <c r="CQ5" s="5">
        <f ca="1">Master!CQ22</f>
        <v>3.0855422483507589E-2</v>
      </c>
      <c r="CR5" s="5">
        <f ca="1">Master!CR22</f>
        <v>1.2685268174133686</v>
      </c>
      <c r="CS5" s="5">
        <f ca="1">Master!CS22</f>
        <v>6.7329141619519195E-2</v>
      </c>
      <c r="CT5" s="5">
        <f ca="1">Master!CT22</f>
        <v>0.57701627003544687</v>
      </c>
      <c r="CU5" s="5">
        <f ca="1">Master!CU22</f>
        <v>1.1606664459624803</v>
      </c>
      <c r="CV5" s="8">
        <f ca="1">Master!CV22</f>
        <v>18.705672727149061</v>
      </c>
      <c r="CW5" s="8">
        <f ca="1">Master!CW22</f>
        <v>20.768523453885532</v>
      </c>
      <c r="CX5" s="8">
        <f ca="1">Master!CX22</f>
        <v>22.518578959796976</v>
      </c>
      <c r="CY5" s="8">
        <f ca="1">Master!CY22</f>
        <v>25.882287575299866</v>
      </c>
      <c r="CZ5" s="8">
        <f ca="1">Master!CZ22</f>
        <v>29.775775024770532</v>
      </c>
      <c r="DA5" s="5">
        <f ca="1">Master!DA22</f>
        <v>1.6594689902397501</v>
      </c>
      <c r="DB5" s="5">
        <f ca="1">Master!DB22</f>
        <v>0.74449386644645621</v>
      </c>
      <c r="DC5" s="5">
        <f ca="1">Master!DC22</f>
        <v>0.9318879698085567</v>
      </c>
      <c r="DD5" s="5">
        <f ca="1">Master!DD22</f>
        <v>0.82362413501023823</v>
      </c>
      <c r="DE5" s="5">
        <f ca="1">Master!DE22</f>
        <v>1.9095468138419203</v>
      </c>
      <c r="DF5" s="44">
        <f ca="1">Master!DF22</f>
        <v>19.554848971011804</v>
      </c>
      <c r="DG5" s="44">
        <f ca="1">Master!DG22</f>
        <v>23.139309464740748</v>
      </c>
      <c r="DH5" s="44">
        <f ca="1">Master!DH22</f>
        <v>24.878296572199584</v>
      </c>
      <c r="DI5" s="44">
        <f ca="1">Master!DI22</f>
        <v>27.260193998269365</v>
      </c>
      <c r="DJ5" s="44">
        <f ca="1">Master!DJ22</f>
        <v>28.538140090136089</v>
      </c>
      <c r="DK5" s="5">
        <f ca="1">Master!DK22</f>
        <v>0.34740196222175301</v>
      </c>
      <c r="DL5" s="5">
        <f ca="1">Master!DL22</f>
        <v>1.4864552991055078</v>
      </c>
      <c r="DM5" s="5">
        <f ca="1">Master!DM22</f>
        <v>1.3870318290609984</v>
      </c>
      <c r="DN5" s="5">
        <f ca="1">Master!DN22</f>
        <v>1.0661493410063485</v>
      </c>
      <c r="DO5" s="5">
        <f ca="1">Master!DO22</f>
        <v>0.62646946405913972</v>
      </c>
      <c r="DP5" s="8">
        <f ca="1">Master!DP22</f>
        <v>19.137355121906932</v>
      </c>
      <c r="DQ5" s="8">
        <f ca="1">Master!DQ22</f>
        <v>22.861090617899034</v>
      </c>
      <c r="DR5" s="8">
        <f ca="1">Master!DR22</f>
        <v>25.419874024515916</v>
      </c>
      <c r="DS5" s="8">
        <f ca="1">Master!DS22</f>
        <v>25.557335840211763</v>
      </c>
      <c r="DT5" s="8">
        <f ca="1">Master!DT22</f>
        <v>27.432239711846236</v>
      </c>
      <c r="DU5" s="5">
        <f ca="1">Master!DU22</f>
        <v>9.5167359160829967E-2</v>
      </c>
      <c r="DV5" s="5">
        <f ca="1">Master!DV22</f>
        <v>1.138296660889381</v>
      </c>
      <c r="DW5" s="5">
        <f ca="1">Master!DW22</f>
        <v>0.77794709087577063</v>
      </c>
      <c r="DX5" s="5">
        <f ca="1">Master!DX22</f>
        <v>1.3843315971375953</v>
      </c>
      <c r="DY5" s="5">
        <f ca="1">Master!DY22</f>
        <v>0.36511798669813977</v>
      </c>
      <c r="DZ5" s="8">
        <f ca="1">Master!DZ22</f>
        <v>19.972342820116676</v>
      </c>
      <c r="EA5" s="8">
        <f ca="1">Master!EA22</f>
        <v>23.417528311582458</v>
      </c>
      <c r="EB5" s="8">
        <f ca="1">Master!EB22</f>
        <v>24.336719119883252</v>
      </c>
      <c r="EC5" s="8">
        <f ca="1">Master!EC22</f>
        <v>28.96305215632697</v>
      </c>
      <c r="ED5" s="8">
        <f ca="1">Master!ED22</f>
        <v>29.644040468425938</v>
      </c>
      <c r="EE5" s="5">
        <f ca="1">Master!EE22</f>
        <v>0.59963656528267606</v>
      </c>
      <c r="EF5" s="5">
        <f ca="1">Master!EF22</f>
        <v>1.8346139373216346</v>
      </c>
      <c r="EG5" s="5">
        <f ca="1">Master!EG22</f>
        <v>1.9961165672462262</v>
      </c>
      <c r="EH5" s="5">
        <f ca="1">Master!EH22</f>
        <v>0.74796708487510166</v>
      </c>
      <c r="EI5" s="5">
        <f ca="1">Master!EI22</f>
        <v>0.88782094142013968</v>
      </c>
    </row>
    <row r="6" spans="1:139">
      <c r="A6" s="2">
        <f ca="1">Master!A14</f>
        <v>1050</v>
      </c>
      <c r="B6" s="33">
        <f ca="1">Master!B14</f>
        <v>39709.651219068852</v>
      </c>
      <c r="C6" s="33">
        <f ca="1">Master!C14</f>
        <v>39710.269147567677</v>
      </c>
      <c r="D6" s="1">
        <f ca="1">Master!D14</f>
        <v>14.830283971724992</v>
      </c>
      <c r="E6" s="1">
        <f ca="1">Master!E14</f>
        <v>4.5728275240922649</v>
      </c>
      <c r="F6" s="1">
        <f ca="1">Master!F14</f>
        <v>8.5045496438014929</v>
      </c>
      <c r="G6" s="2" t="str">
        <f ca="1">Master!G14</f>
        <v>Abort</v>
      </c>
      <c r="H6" s="1">
        <f ca="1">Master!H14</f>
        <v>5.8270620482868054</v>
      </c>
      <c r="I6" s="7">
        <f ca="1">Master!I14</f>
        <v>5.3394617279856194</v>
      </c>
      <c r="J6" s="7">
        <f ca="1">Master!J14</f>
        <v>6.3146623685879915</v>
      </c>
      <c r="K6" s="1">
        <f ca="1">Master!K14</f>
        <v>6.0224691903553875</v>
      </c>
      <c r="L6" s="7">
        <f ca="1">Master!L14</f>
        <v>6.1033797469542215</v>
      </c>
      <c r="M6" s="7">
        <f ca="1">Master!M14</f>
        <v>5.9415586337565545</v>
      </c>
      <c r="N6" s="1">
        <f ca="1">Master!N14</f>
        <v>12.619385871401917</v>
      </c>
      <c r="O6" s="7">
        <f ca="1">Master!O14</f>
        <v>11.731954525280862</v>
      </c>
      <c r="P6" s="7">
        <f ca="1">Master!P14</f>
        <v>13.506817217522974</v>
      </c>
      <c r="Q6" s="2">
        <f ca="1">Master!Q14</f>
        <v>36</v>
      </c>
      <c r="R6" s="4">
        <f ca="1">Master!R14</f>
        <v>36</v>
      </c>
      <c r="S6" s="4">
        <f ca="1">Master!S14</f>
        <v>36</v>
      </c>
      <c r="T6" s="39">
        <f ca="1">Master!T14</f>
        <v>251.5013940039639</v>
      </c>
      <c r="U6" s="39">
        <f ca="1">Master!U14</f>
        <v>242.34249860534399</v>
      </c>
      <c r="V6" s="39">
        <f ca="1">Master!V14</f>
        <v>237.92977174036224</v>
      </c>
      <c r="W6" s="39">
        <f ca="1">Master!W14</f>
        <v>232.52556792268476</v>
      </c>
      <c r="X6" s="39">
        <f ca="1">Master!X14</f>
        <v>226.9973878370534</v>
      </c>
      <c r="Y6" s="5">
        <f ca="1">Master!Y14</f>
        <v>23.896412981483973</v>
      </c>
      <c r="Z6" s="5">
        <f ca="1">Master!Z14</f>
        <v>15.21283779667306</v>
      </c>
      <c r="AA6" s="5">
        <f ca="1">Master!AA14</f>
        <v>31.135509447985022</v>
      </c>
      <c r="AB6" s="5">
        <f ca="1">Master!AB14</f>
        <v>36.494852104235356</v>
      </c>
      <c r="AC6" s="5">
        <f ca="1">Master!AC14</f>
        <v>16.202945070218881</v>
      </c>
      <c r="AD6" s="8">
        <f ca="1">Master!AD14</f>
        <v>234.36589621773402</v>
      </c>
      <c r="AE6" s="8">
        <f ca="1">Master!AE14</f>
        <v>225.40487978144796</v>
      </c>
      <c r="AF6" s="8">
        <f ca="1">Master!AF14</f>
        <v>223.04319197651301</v>
      </c>
      <c r="AG6" s="8">
        <f ca="1">Master!AG14</f>
        <v>220.4537346025526</v>
      </c>
      <c r="AH6" s="8">
        <f ca="1">Master!AH14</f>
        <v>217.65214511367279</v>
      </c>
      <c r="AI6" s="5">
        <f ca="1">Master!AI14</f>
        <v>35.782016676440435</v>
      </c>
      <c r="AJ6" s="5">
        <f ca="1">Master!AJ14</f>
        <v>29.983816836970909</v>
      </c>
      <c r="AK6" s="5">
        <f ca="1">Master!AK14</f>
        <v>20.448790152799347</v>
      </c>
      <c r="AL6" s="5">
        <f ca="1">Master!AL14</f>
        <v>38.891132619484466</v>
      </c>
      <c r="AM6" s="5">
        <f ca="1">Master!AM14</f>
        <v>13.210158915411263</v>
      </c>
      <c r="AN6" s="8">
        <f ca="1">Master!AN14</f>
        <v>268.63689179019377</v>
      </c>
      <c r="AO6" s="8">
        <f ca="1">Master!AO14</f>
        <v>259.28011742924002</v>
      </c>
      <c r="AP6" s="8">
        <f ca="1">Master!AP14</f>
        <v>252.81635150421144</v>
      </c>
      <c r="AQ6" s="8">
        <f ca="1">Master!AQ14</f>
        <v>244.59740124281691</v>
      </c>
      <c r="AR6" s="8">
        <f ca="1">Master!AR14</f>
        <v>236.34263056043397</v>
      </c>
      <c r="AS6" s="5">
        <f ca="1">Master!AS14</f>
        <v>12.010809286527513</v>
      </c>
      <c r="AT6" s="5">
        <f ca="1">Master!AT14</f>
        <v>0.44185875637521299</v>
      </c>
      <c r="AU6" s="5">
        <f ca="1">Master!AU14</f>
        <v>41.822228743170697</v>
      </c>
      <c r="AV6" s="5">
        <f ca="1">Master!AV14</f>
        <v>34.098571588986246</v>
      </c>
      <c r="AW6" s="5">
        <f ca="1">Master!AW14</f>
        <v>19.195731225026503</v>
      </c>
      <c r="AX6" s="44">
        <f ca="1">Master!AX14</f>
        <v>0.90186907473095346</v>
      </c>
      <c r="AY6" s="44">
        <f ca="1">Master!AY14</f>
        <v>0.99583807655792644</v>
      </c>
      <c r="AZ6" s="44">
        <f ca="1">Master!AZ14</f>
        <v>1.1836624196802967</v>
      </c>
      <c r="BA6" s="44">
        <f ca="1">Master!BA14</f>
        <v>1.2993611759291643</v>
      </c>
      <c r="BB6" s="44">
        <f ca="1">Master!BB14</f>
        <v>1.4682617322799587</v>
      </c>
      <c r="BC6" s="5">
        <f ca="1">Master!BC14</f>
        <v>5.0022775180629545E-2</v>
      </c>
      <c r="BD6" s="5">
        <f ca="1">Master!BD14</f>
        <v>4.55112445980193E-2</v>
      </c>
      <c r="BE6" s="5">
        <f ca="1">Master!BE14</f>
        <v>0.14234045206377066</v>
      </c>
      <c r="BF6" s="5">
        <f ca="1">Master!BF14</f>
        <v>0.17410833781426535</v>
      </c>
      <c r="BG6" s="5">
        <f ca="1">Master!BG14</f>
        <v>3.2128714670103475E-2</v>
      </c>
      <c r="BH6" s="8">
        <f ca="1">Master!BH14</f>
        <v>0.87876198083679069</v>
      </c>
      <c r="BI6" s="8">
        <f ca="1">Master!BI14</f>
        <v>1.0285480422998849</v>
      </c>
      <c r="BJ6" s="8">
        <f ca="1">Master!BJ14</f>
        <v>1.2119653437123277</v>
      </c>
      <c r="BK6" s="8">
        <f ca="1">Master!BK14</f>
        <v>1.3886882703811831</v>
      </c>
      <c r="BL6" s="8">
        <f ca="1">Master!BL14</f>
        <v>1.5756302863222205</v>
      </c>
      <c r="BM6" s="5">
        <f ca="1">Master!BM14</f>
        <v>3.7264276141190059E-2</v>
      </c>
      <c r="BN6" s="5">
        <f ca="1">Master!BN14</f>
        <v>6.1356776624025326E-2</v>
      </c>
      <c r="BO6" s="5">
        <f ca="1">Master!BO14</f>
        <v>0.13267871710329904</v>
      </c>
      <c r="BP6" s="5">
        <f ca="1">Master!BP14</f>
        <v>0.19876435304953677</v>
      </c>
      <c r="BQ6" s="5">
        <f ca="1">Master!BQ14</f>
        <v>3.0931555903466013E-2</v>
      </c>
      <c r="BR6" s="8">
        <f ca="1">Master!BR14</f>
        <v>0.92497616862511622</v>
      </c>
      <c r="BS6" s="8">
        <f ca="1">Master!BS14</f>
        <v>0.96312811081596805</v>
      </c>
      <c r="BT6" s="8">
        <f ca="1">Master!BT14</f>
        <v>1.1553594956482656</v>
      </c>
      <c r="BU6" s="8">
        <f ca="1">Master!BU14</f>
        <v>1.2100340814771453</v>
      </c>
      <c r="BV6" s="8">
        <f ca="1">Master!BV14</f>
        <v>1.360893178237697</v>
      </c>
      <c r="BW6" s="5">
        <f ca="1">Master!BW14</f>
        <v>6.278127422006903E-2</v>
      </c>
      <c r="BX6" s="5">
        <f ca="1">Master!BX14</f>
        <v>2.966571257201327E-2</v>
      </c>
      <c r="BY6" s="5">
        <f ca="1">Master!BY14</f>
        <v>0.15200218702424229</v>
      </c>
      <c r="BZ6" s="5">
        <f ca="1">Master!BZ14</f>
        <v>0.14945232257899393</v>
      </c>
      <c r="CA6" s="5">
        <f ca="1">Master!CA14</f>
        <v>3.3325873436740941E-2</v>
      </c>
      <c r="CB6" s="48">
        <f ca="1">Master!CB14</f>
        <v>20.168532187774218</v>
      </c>
      <c r="CC6" s="48">
        <f ca="1">Master!CC14</f>
        <v>21.262301755075868</v>
      </c>
      <c r="CD6" s="48">
        <f ca="1">Master!CD14</f>
        <v>24.410320060608647</v>
      </c>
      <c r="CE6" s="48">
        <f ca="1">Master!CE14</f>
        <v>25.463573741679607</v>
      </c>
      <c r="CF6" s="48">
        <f ca="1">Master!CF14</f>
        <v>27.695681977476934</v>
      </c>
      <c r="CG6" s="5">
        <f ca="1">Master!CG14</f>
        <v>0.82118697597634593</v>
      </c>
      <c r="CH6" s="5">
        <f ca="1">Master!CH14</f>
        <v>0.76473222877017299</v>
      </c>
      <c r="CI6" s="5">
        <f ca="1">Master!CI14</f>
        <v>0.70655117400842404</v>
      </c>
      <c r="CJ6" s="5">
        <f ca="1">Master!CJ14</f>
        <v>0.96151597243812037</v>
      </c>
      <c r="CK6" s="5">
        <f ca="1">Master!CK14</f>
        <v>0.26671702358751248</v>
      </c>
      <c r="CL6" s="8">
        <f ca="1">Master!CL14</f>
        <v>20.415832962955811</v>
      </c>
      <c r="CM6" s="8">
        <f ca="1">Master!CM14</f>
        <v>21.879194741196969</v>
      </c>
      <c r="CN6" s="8">
        <f ca="1">Master!CN14</f>
        <v>26.220776335502283</v>
      </c>
      <c r="CO6" s="8">
        <f ca="1">Master!CO14</f>
        <v>27.554598690573165</v>
      </c>
      <c r="CP6" s="8">
        <f ca="1">Master!CP14</f>
        <v>31.174513836719481</v>
      </c>
      <c r="CQ6" s="5">
        <f ca="1">Master!CQ14</f>
        <v>0.96160860033317874</v>
      </c>
      <c r="CR6" s="5">
        <f ca="1">Master!CR14</f>
        <v>0.77788774250110126</v>
      </c>
      <c r="CS6" s="5">
        <f ca="1">Master!CS14</f>
        <v>1.7147389295432802E-2</v>
      </c>
      <c r="CT6" s="5">
        <f ca="1">Master!CT14</f>
        <v>1.5563727231282809</v>
      </c>
      <c r="CU6" s="5">
        <f ca="1">Master!CU14</f>
        <v>0.42964692563739115</v>
      </c>
      <c r="CV6" s="8">
        <f ca="1">Master!CV14</f>
        <v>19.921231412592629</v>
      </c>
      <c r="CW6" s="8">
        <f ca="1">Master!CW14</f>
        <v>20.645408768954763</v>
      </c>
      <c r="CX6" s="8">
        <f ca="1">Master!CX14</f>
        <v>22.599863785715012</v>
      </c>
      <c r="CY6" s="8">
        <f ca="1">Master!CY14</f>
        <v>23.372548792786048</v>
      </c>
      <c r="CZ6" s="8">
        <f ca="1">Master!CZ14</f>
        <v>24.216850118234387</v>
      </c>
      <c r="DA6" s="5">
        <f ca="1">Master!DA14</f>
        <v>0.68076535161951313</v>
      </c>
      <c r="DB6" s="5">
        <f ca="1">Master!DB14</f>
        <v>0.75157671503924472</v>
      </c>
      <c r="DC6" s="5">
        <f ca="1">Master!DC14</f>
        <v>1.3959549587214153</v>
      </c>
      <c r="DD6" s="5">
        <f ca="1">Master!DD14</f>
        <v>0.36665922174795984</v>
      </c>
      <c r="DE6" s="5">
        <f ca="1">Master!DE14</f>
        <v>0.10378712153763381</v>
      </c>
      <c r="DF6" s="44">
        <f ca="1">Master!DF14</f>
        <v>19.416932894187148</v>
      </c>
      <c r="DG6" s="44">
        <f ca="1">Master!DG14</f>
        <v>21.549740024078215</v>
      </c>
      <c r="DH6" s="44">
        <f ca="1">Master!DH14</f>
        <v>23.126309706334411</v>
      </c>
      <c r="DI6" s="44">
        <f ca="1">Master!DI14</f>
        <v>25.739310385977092</v>
      </c>
      <c r="DJ6" s="44">
        <f ca="1">Master!DJ14</f>
        <v>26.39102985805479</v>
      </c>
      <c r="DK6" s="5">
        <f ca="1">Master!DK14</f>
        <v>1.4382502463189266</v>
      </c>
      <c r="DL6" s="5">
        <f ca="1">Master!DL14</f>
        <v>0.87150462943671991</v>
      </c>
      <c r="DM6" s="5">
        <f ca="1">Master!DM14</f>
        <v>1.1747017190428914</v>
      </c>
      <c r="DN6" s="5">
        <f ca="1">Master!DN14</f>
        <v>0.95352758166450258</v>
      </c>
      <c r="DO6" s="5">
        <f ca="1">Master!DO14</f>
        <v>0.766378855674269</v>
      </c>
      <c r="DP6" s="8">
        <f ca="1">Master!DP14</f>
        <v>20.798907064975715</v>
      </c>
      <c r="DQ6" s="8">
        <f ca="1">Master!DQ14</f>
        <v>22.415783362059454</v>
      </c>
      <c r="DR6" s="8">
        <f ca="1">Master!DR14</f>
        <v>23.622553108976298</v>
      </c>
      <c r="DS6" s="8">
        <f ca="1">Master!DS14</f>
        <v>27.581168242456013</v>
      </c>
      <c r="DT6" s="8">
        <f ca="1">Master!DT14</f>
        <v>27.700528889472956</v>
      </c>
      <c r="DU6" s="5">
        <f ca="1">Master!DU14</f>
        <v>1.2831139930876096</v>
      </c>
      <c r="DV6" s="5">
        <f ca="1">Master!DV14</f>
        <v>1.0107923384344759</v>
      </c>
      <c r="DW6" s="5">
        <f ca="1">Master!DW14</f>
        <v>0.97796717573581038</v>
      </c>
      <c r="DX6" s="5">
        <f ca="1">Master!DX14</f>
        <v>0.84306033672220337</v>
      </c>
      <c r="DY6" s="5">
        <f ca="1">Master!DY14</f>
        <v>0.43746610940670694</v>
      </c>
      <c r="DZ6" s="8">
        <f ca="1">Master!DZ14</f>
        <v>18.034958723398578</v>
      </c>
      <c r="EA6" s="8">
        <f ca="1">Master!EA14</f>
        <v>20.683696686096976</v>
      </c>
      <c r="EB6" s="8">
        <f ca="1">Master!EB14</f>
        <v>22.630066303692519</v>
      </c>
      <c r="EC6" s="8">
        <f ca="1">Master!EC14</f>
        <v>23.897452529498171</v>
      </c>
      <c r="ED6" s="8">
        <f ca="1">Master!ED14</f>
        <v>25.081530826636623</v>
      </c>
      <c r="EE6" s="5">
        <f ca="1">Master!EE14</f>
        <v>1.5933864995502436</v>
      </c>
      <c r="EF6" s="5">
        <f ca="1">Master!EF14</f>
        <v>0.73221692043896391</v>
      </c>
      <c r="EG6" s="5">
        <f ca="1">Master!EG14</f>
        <v>1.3714362623499725</v>
      </c>
      <c r="EH6" s="5">
        <f ca="1">Master!EH14</f>
        <v>1.0639948266068018</v>
      </c>
      <c r="EI6" s="5">
        <f ca="1">Master!EI14</f>
        <v>1.0952916019418311</v>
      </c>
    </row>
    <row r="7" spans="1:139">
      <c r="A7" s="2">
        <f ca="1">Master!A17</f>
        <v>1072</v>
      </c>
      <c r="B7" s="33">
        <f ca="1">Master!B17</f>
        <v>39713.189996330053</v>
      </c>
      <c r="C7" s="33">
        <f ca="1">Master!C17</f>
        <v>39713.691336080439</v>
      </c>
      <c r="D7" s="1">
        <f ca="1">Master!D17</f>
        <v>12.032154009207922</v>
      </c>
      <c r="E7" s="1">
        <f ca="1">Master!E17</f>
        <v>4.1113767981580951</v>
      </c>
      <c r="F7" s="1">
        <f ca="1">Master!F17</f>
        <v>3.8711840389778374</v>
      </c>
      <c r="G7" s="2" t="str">
        <f ca="1">Master!G17</f>
        <v>Normal</v>
      </c>
      <c r="H7" s="1">
        <f ca="1">Master!H17</f>
        <v>5.6094818800313959</v>
      </c>
      <c r="I7" s="7">
        <f ca="1">Master!I17</f>
        <v>5.2923263250787542</v>
      </c>
      <c r="J7" s="7">
        <f ca="1">Master!J17</f>
        <v>5.9266374349840367</v>
      </c>
      <c r="K7" s="1">
        <f ca="1">Master!K17</f>
        <v>8.8248217455514677</v>
      </c>
      <c r="L7" s="7">
        <f ca="1">Master!L17</f>
        <v>8.8462682145563782</v>
      </c>
      <c r="M7" s="7">
        <f ca="1">Master!M17</f>
        <v>8.8033752765465589</v>
      </c>
      <c r="N7" s="1">
        <f ca="1">Master!N17</f>
        <v>17.818515291383626</v>
      </c>
      <c r="O7" s="7">
        <f ca="1">Master!O17</f>
        <v>16.854241734217496</v>
      </c>
      <c r="P7" s="7">
        <f ca="1">Master!P17</f>
        <v>18.78278884854976</v>
      </c>
      <c r="Q7" s="2">
        <f ca="1">Master!Q17</f>
        <v>36</v>
      </c>
      <c r="R7" s="4">
        <f ca="1">Master!R17</f>
        <v>36</v>
      </c>
      <c r="S7" s="4">
        <f ca="1">Master!S17</f>
        <v>36</v>
      </c>
      <c r="T7" s="39">
        <f ca="1">Master!T17</f>
        <v>228.73613523055241</v>
      </c>
      <c r="U7" s="39">
        <f ca="1">Master!U17</f>
        <v>227.46165580048066</v>
      </c>
      <c r="V7" s="39">
        <f ca="1">Master!V17</f>
        <v>223.05908891227043</v>
      </c>
      <c r="W7" s="39">
        <f ca="1">Master!W17</f>
        <v>222.41769063078763</v>
      </c>
      <c r="X7" s="39">
        <f ca="1">Master!X17</f>
        <v>214.00647126315039</v>
      </c>
      <c r="Y7" s="5">
        <f ca="1">Master!Y17</f>
        <v>26.864056754249255</v>
      </c>
      <c r="Z7" s="5">
        <f ca="1">Master!Z17</f>
        <v>22.275304166615332</v>
      </c>
      <c r="AA7" s="5">
        <f ca="1">Master!AA17</f>
        <v>27.822988127617744</v>
      </c>
      <c r="AB7" s="5">
        <f ca="1">Master!AB17</f>
        <v>15.784698413648741</v>
      </c>
      <c r="AC7" s="5">
        <f ca="1">Master!AC17</f>
        <v>36.222059839135753</v>
      </c>
      <c r="AD7" s="8">
        <f ca="1">Master!AD17</f>
        <v>215.86762977831631</v>
      </c>
      <c r="AE7" s="8">
        <f ca="1">Master!AE17</f>
        <v>214.84753815082891</v>
      </c>
      <c r="AF7" s="8">
        <f ca="1">Master!AF17</f>
        <v>208.62968318867641</v>
      </c>
      <c r="AG7" s="8">
        <f ca="1">Master!AG17</f>
        <v>208.5181903700857</v>
      </c>
      <c r="AH7" s="8">
        <f ca="1">Master!AH17</f>
        <v>201.07685781539374</v>
      </c>
      <c r="AI7" s="5">
        <f ca="1">Master!AI17</f>
        <v>49.966650797490516</v>
      </c>
      <c r="AJ7" s="5">
        <f ca="1">Master!AJ17</f>
        <v>40.722429045465333</v>
      </c>
      <c r="AK7" s="5">
        <f ca="1">Master!AK17</f>
        <v>7.7020313550599351</v>
      </c>
      <c r="AL7" s="5">
        <f ca="1">Master!AL17</f>
        <v>31.159013970027129</v>
      </c>
      <c r="AM7" s="5">
        <f ca="1">Master!AM17</f>
        <v>26.13497172554986</v>
      </c>
      <c r="AN7" s="8">
        <f ca="1">Master!AN17</f>
        <v>241.6046406827885</v>
      </c>
      <c r="AO7" s="8">
        <f ca="1">Master!AO17</f>
        <v>240.0757734501324</v>
      </c>
      <c r="AP7" s="8">
        <f ca="1">Master!AP17</f>
        <v>237.48849463586444</v>
      </c>
      <c r="AQ7" s="8">
        <f ca="1">Master!AQ17</f>
        <v>236.31719089148956</v>
      </c>
      <c r="AR7" s="8">
        <f ca="1">Master!AR17</f>
        <v>226.93608471090704</v>
      </c>
      <c r="AS7" s="5">
        <f ca="1">Master!AS17</f>
        <v>3.7614627110079901</v>
      </c>
      <c r="AT7" s="5">
        <f ca="1">Master!AT17</f>
        <v>3.828179287765332</v>
      </c>
      <c r="AU7" s="5">
        <f ca="1">Master!AU17</f>
        <v>47.943944900175552</v>
      </c>
      <c r="AV7" s="5">
        <f ca="1">Master!AV17</f>
        <v>0.41038285727035273</v>
      </c>
      <c r="AW7" s="5">
        <f ca="1">Master!AW17</f>
        <v>46.309147952721652</v>
      </c>
      <c r="AX7" s="44">
        <f ca="1">Master!AX17</f>
        <v>0.84686164172606704</v>
      </c>
      <c r="AY7" s="44">
        <f ca="1">Master!AY17</f>
        <v>0.8860052732201732</v>
      </c>
      <c r="AZ7" s="44">
        <f ca="1">Master!AZ17</f>
        <v>0.90858616765987221</v>
      </c>
      <c r="BA7" s="44">
        <f ca="1">Master!BA17</f>
        <v>1.0058667866121829</v>
      </c>
      <c r="BB7" s="44">
        <f ca="1">Master!BB17</f>
        <v>1.0492346583406287</v>
      </c>
      <c r="BC7" s="5">
        <f ca="1">Master!BC17</f>
        <v>0.10972429683510676</v>
      </c>
      <c r="BD7" s="5">
        <f ca="1">Master!BD17</f>
        <v>8.9393796871313963E-2</v>
      </c>
      <c r="BE7" s="5">
        <f ca="1">Master!BE17</f>
        <v>0.13661301336196036</v>
      </c>
      <c r="BF7" s="5">
        <f ca="1">Master!BF17</f>
        <v>0.1126221021256289</v>
      </c>
      <c r="BG7" s="5">
        <f ca="1">Master!BG17</f>
        <v>9.7878790577090327E-2</v>
      </c>
      <c r="BH7" s="8">
        <f ca="1">Master!BH17</f>
        <v>0.80014583657873284</v>
      </c>
      <c r="BI7" s="8">
        <f ca="1">Master!BI17</f>
        <v>0.84601182476601233</v>
      </c>
      <c r="BJ7" s="8">
        <f ca="1">Master!BJ17</f>
        <v>0.87855755645145794</v>
      </c>
      <c r="BK7" s="8">
        <f ca="1">Master!BK17</f>
        <v>1.0043894464530294</v>
      </c>
      <c r="BL7" s="8">
        <f ca="1">Master!BL17</f>
        <v>1.0414002357946415</v>
      </c>
      <c r="BM7" s="5">
        <f ca="1">Master!BM17</f>
        <v>0.13622990439356078</v>
      </c>
      <c r="BN7" s="5">
        <f ca="1">Master!BN17</f>
        <v>0.10891657604006158</v>
      </c>
      <c r="BO7" s="5">
        <f ca="1">Master!BO17</f>
        <v>0.15067364862268723</v>
      </c>
      <c r="BP7" s="5">
        <f ca="1">Master!BP17</f>
        <v>2.6159076652724211E-2</v>
      </c>
      <c r="BQ7" s="5">
        <f ca="1">Master!BQ17</f>
        <v>2.9541724419288685E-2</v>
      </c>
      <c r="BR7" s="8">
        <f ca="1">Master!BR17</f>
        <v>0.89357744687340135</v>
      </c>
      <c r="BS7" s="8">
        <f ca="1">Master!BS17</f>
        <v>0.92599872167433406</v>
      </c>
      <c r="BT7" s="8">
        <f ca="1">Master!BT17</f>
        <v>0.93861477886828648</v>
      </c>
      <c r="BU7" s="8">
        <f ca="1">Master!BU17</f>
        <v>1.0073441267713363</v>
      </c>
      <c r="BV7" s="8">
        <f ca="1">Master!BV17</f>
        <v>1.0570690808866159</v>
      </c>
      <c r="BW7" s="5">
        <f ca="1">Master!BW17</f>
        <v>8.3218689276652755E-2</v>
      </c>
      <c r="BX7" s="5">
        <f ca="1">Master!BX17</f>
        <v>6.987101770256636E-2</v>
      </c>
      <c r="BY7" s="5">
        <f ca="1">Master!BY17</f>
        <v>0.12255237810123348</v>
      </c>
      <c r="BZ7" s="5">
        <f ca="1">Master!BZ17</f>
        <v>0.19908512759853358</v>
      </c>
      <c r="CA7" s="5">
        <f ca="1">Master!CA17</f>
        <v>0.16621585673489198</v>
      </c>
      <c r="CB7" s="48">
        <f ca="1">Master!CB17</f>
        <v>20.074188653173966</v>
      </c>
      <c r="CC7" s="48">
        <f ca="1">Master!CC17</f>
        <v>22.039934780168981</v>
      </c>
      <c r="CD7" s="48">
        <f ca="1">Master!CD17</f>
        <v>22.849886739306029</v>
      </c>
      <c r="CE7" s="48">
        <f ca="1">Master!CE17</f>
        <v>25.754149792854918</v>
      </c>
      <c r="CF7" s="48">
        <f ca="1">Master!CF17</f>
        <v>27.135202240445231</v>
      </c>
      <c r="CG7" s="5">
        <f ca="1">Master!CG17</f>
        <v>0.78930465793112448</v>
      </c>
      <c r="CH7" s="5">
        <f ca="1">Master!CH17</f>
        <v>1.1476242547198947</v>
      </c>
      <c r="CI7" s="5">
        <f ca="1">Master!CI17</f>
        <v>1.2729008394954562</v>
      </c>
      <c r="CJ7" s="5">
        <f ca="1">Master!CJ17</f>
        <v>1.363219268703431</v>
      </c>
      <c r="CK7" s="5">
        <f ca="1">Master!CK17</f>
        <v>0.11962138481734197</v>
      </c>
      <c r="CL7" s="8">
        <f ca="1">Master!CL17</f>
        <v>20.950262830020112</v>
      </c>
      <c r="CM7" s="8">
        <f ca="1">Master!CM17</f>
        <v>24.22445605373165</v>
      </c>
      <c r="CN7" s="8">
        <f ca="1">Master!CN17</f>
        <v>25.669086736665172</v>
      </c>
      <c r="CO7" s="8">
        <f ca="1">Master!CO17</f>
        <v>27.568210971311245</v>
      </c>
      <c r="CP7" s="8">
        <f ca="1">Master!CP17</f>
        <v>27.571390659164027</v>
      </c>
      <c r="CQ7" s="5">
        <f ca="1">Master!CQ17</f>
        <v>0.79908990716664485</v>
      </c>
      <c r="CR7" s="5">
        <f ca="1">Master!CR17</f>
        <v>1.7259401539983856</v>
      </c>
      <c r="CS7" s="5">
        <f ca="1">Master!CS17</f>
        <v>1.5442884876288545</v>
      </c>
      <c r="CT7" s="5">
        <f ca="1">Master!CT17</f>
        <v>0.88013073437508638</v>
      </c>
      <c r="CU7" s="5">
        <f ca="1">Master!CU17</f>
        <v>2.7165470920843759E-2</v>
      </c>
      <c r="CV7" s="8">
        <f ca="1">Master!CV17</f>
        <v>19.19811447632782</v>
      </c>
      <c r="CW7" s="8">
        <f ca="1">Master!CW17</f>
        <v>19.855413506606311</v>
      </c>
      <c r="CX7" s="8">
        <f ca="1">Master!CX17</f>
        <v>20.030686741946884</v>
      </c>
      <c r="CY7" s="8">
        <f ca="1">Master!CY17</f>
        <v>23.94008861439859</v>
      </c>
      <c r="CZ7" s="8">
        <f ca="1">Master!CZ17</f>
        <v>26.699013821726432</v>
      </c>
      <c r="DA7" s="5">
        <f ca="1">Master!DA17</f>
        <v>0.7795194086956041</v>
      </c>
      <c r="DB7" s="5">
        <f ca="1">Master!DB17</f>
        <v>0.56930835544140379</v>
      </c>
      <c r="DC7" s="5">
        <f ca="1">Master!DC17</f>
        <v>1.0015131913620579</v>
      </c>
      <c r="DD7" s="5">
        <f ca="1">Master!DD17</f>
        <v>1.8463078030317757</v>
      </c>
      <c r="DE7" s="5">
        <f ca="1">Master!DE17</f>
        <v>0.21207729871384018</v>
      </c>
      <c r="DF7" s="44">
        <f ca="1">Master!DF17</f>
        <v>20.676399650725216</v>
      </c>
      <c r="DG7" s="44">
        <f ca="1">Master!DG17</f>
        <v>22.349231806299276</v>
      </c>
      <c r="DH7" s="44">
        <f ca="1">Master!DH17</f>
        <v>23.236722937226801</v>
      </c>
      <c r="DI7" s="44">
        <f ca="1">Master!DI17</f>
        <v>25.867119657422293</v>
      </c>
      <c r="DJ7" s="44">
        <f ca="1">Master!DJ17</f>
        <v>29.558278357306385</v>
      </c>
      <c r="DK7" s="5">
        <f ca="1">Master!DK17</f>
        <v>1.6431605224528845</v>
      </c>
      <c r="DL7" s="5">
        <f ca="1">Master!DL17</f>
        <v>1.6233402597314897</v>
      </c>
      <c r="DM7" s="5">
        <f ca="1">Master!DM17</f>
        <v>0.2367867725275925</v>
      </c>
      <c r="DN7" s="5">
        <f ca="1">Master!DN17</f>
        <v>1.2187376772402585</v>
      </c>
      <c r="DO7" s="5">
        <f ca="1">Master!DO17</f>
        <v>1.0349085162321918</v>
      </c>
      <c r="DP7" s="8">
        <f ca="1">Master!DP17</f>
        <v>21.802502217902976</v>
      </c>
      <c r="DQ7" s="8">
        <f ca="1">Master!DQ17</f>
        <v>23.141863009618366</v>
      </c>
      <c r="DR7" s="8">
        <f ca="1">Master!DR17</f>
        <v>23.379585294116037</v>
      </c>
      <c r="DS7" s="8">
        <f ca="1">Master!DS17</f>
        <v>27.530246865743539</v>
      </c>
      <c r="DT7" s="8">
        <f ca="1">Master!DT17</f>
        <v>31.235678362700419</v>
      </c>
      <c r="DU7" s="5">
        <f ca="1">Master!DU17</f>
        <v>1.8356918911462614</v>
      </c>
      <c r="DV7" s="5">
        <f ca="1">Master!DV17</f>
        <v>1.6094143154996794</v>
      </c>
      <c r="DW7" s="5">
        <f ca="1">Master!DW17</f>
        <v>1.4998462478850172E-3</v>
      </c>
      <c r="DX7" s="5">
        <f ca="1">Master!DX17</f>
        <v>1.7035637534507906</v>
      </c>
      <c r="DY7" s="5">
        <f ca="1">Master!DY17</f>
        <v>7.5028334307466693E-2</v>
      </c>
      <c r="DZ7" s="8">
        <f ca="1">Master!DZ17</f>
        <v>19.550297083547459</v>
      </c>
      <c r="EA7" s="8">
        <f ca="1">Master!EA17</f>
        <v>21.556600602980186</v>
      </c>
      <c r="EB7" s="8">
        <f ca="1">Master!EB17</f>
        <v>23.093860580337566</v>
      </c>
      <c r="EC7" s="8">
        <f ca="1">Master!EC17</f>
        <v>24.203992449101051</v>
      </c>
      <c r="ED7" s="8">
        <f ca="1">Master!ED17</f>
        <v>27.880878351912347</v>
      </c>
      <c r="EE7" s="5">
        <f ca="1">Master!EE17</f>
        <v>1.4506291537595075</v>
      </c>
      <c r="EF7" s="5">
        <f ca="1">Master!EF17</f>
        <v>1.6372662039632999</v>
      </c>
      <c r="EG7" s="5">
        <f ca="1">Master!EG17</f>
        <v>0.47207369880729999</v>
      </c>
      <c r="EH7" s="5">
        <f ca="1">Master!EH17</f>
        <v>0.73391160102972641</v>
      </c>
      <c r="EI7" s="5">
        <f ca="1">Master!EI17</f>
        <v>1.9947886981569167</v>
      </c>
    </row>
    <row r="8" spans="1:139">
      <c r="A8" s="2">
        <f ca="1">Master!A23</f>
        <v>1098</v>
      </c>
      <c r="B8" s="33">
        <f ca="1">Master!B23</f>
        <v>39719.06603894358</v>
      </c>
      <c r="C8" s="33">
        <f ca="1">Master!C23</f>
        <v>39719.561972191914</v>
      </c>
      <c r="D8" s="1">
        <f ca="1">Master!D23</f>
        <v>11.902397959942933</v>
      </c>
      <c r="E8" s="1">
        <f ca="1">Master!E23</f>
        <v>3.4296741718902357</v>
      </c>
      <c r="F8" s="1">
        <f ca="1">Master!F23</f>
        <v>10.559246136252929</v>
      </c>
      <c r="G8" s="2" t="str">
        <f ca="1">Master!G23</f>
        <v>Abort</v>
      </c>
      <c r="H8" s="1">
        <f ca="1">Master!H23</f>
        <v>5.5705245669445596</v>
      </c>
      <c r="I8" s="7">
        <f ca="1">Master!I23</f>
        <v>5.3690638660388927</v>
      </c>
      <c r="J8" s="7">
        <f ca="1">Master!J23</f>
        <v>5.7719852678502264</v>
      </c>
      <c r="K8" s="1">
        <f ca="1">Master!K23</f>
        <v>8.3117056262151046</v>
      </c>
      <c r="L8" s="7">
        <f ca="1">Master!L23</f>
        <v>8.3043352673808641</v>
      </c>
      <c r="M8" s="7">
        <f ca="1">Master!M23</f>
        <v>8.3190759850493432</v>
      </c>
      <c r="N8" s="1">
        <f ca="1">Master!N23</f>
        <v>16.668736279811718</v>
      </c>
      <c r="O8" s="7">
        <f ca="1">Master!O23</f>
        <v>16.051142309604128</v>
      </c>
      <c r="P8" s="7">
        <f ca="1">Master!P23</f>
        <v>17.286330250019311</v>
      </c>
      <c r="Q8" s="2">
        <f ca="1">Master!Q23</f>
        <v>36</v>
      </c>
      <c r="R8" s="4">
        <f ca="1">Master!R23</f>
        <v>36</v>
      </c>
      <c r="S8" s="4">
        <f ca="1">Master!S23</f>
        <v>36</v>
      </c>
      <c r="T8" s="39">
        <f ca="1">Master!T23</f>
        <v>248.50386988496467</v>
      </c>
      <c r="U8" s="39">
        <f ca="1">Master!U23</f>
        <v>240.66308814567026</v>
      </c>
      <c r="V8" s="39">
        <f ca="1">Master!V23</f>
        <v>235.94166185749168</v>
      </c>
      <c r="W8" s="39">
        <f ca="1">Master!W23</f>
        <v>231.28370133124986</v>
      </c>
      <c r="X8" s="39">
        <f ca="1">Master!X23</f>
        <v>225.9010445173403</v>
      </c>
      <c r="Y8" s="5">
        <f ca="1">Master!Y23</f>
        <v>28.56251643849059</v>
      </c>
      <c r="Z8" s="5">
        <f ca="1">Master!Z23</f>
        <v>29.024256748179326</v>
      </c>
      <c r="AA8" s="5">
        <f ca="1">Master!AA23</f>
        <v>26.480814119027372</v>
      </c>
      <c r="AB8" s="5">
        <f ca="1">Master!AB23</f>
        <v>32.856911774082633</v>
      </c>
      <c r="AC8" s="5">
        <f ca="1">Master!AC23</f>
        <v>22.956067653249335</v>
      </c>
      <c r="AD8" s="8">
        <f ca="1">Master!AD23</f>
        <v>288.19776780034476</v>
      </c>
      <c r="AE8" s="8">
        <f ca="1">Master!AE23</f>
        <v>276.78201523952004</v>
      </c>
      <c r="AF8" s="8">
        <f ca="1">Master!AF23</f>
        <v>272.28081335991362</v>
      </c>
      <c r="AG8" s="8">
        <f ca="1">Master!AG23</f>
        <v>269.63834435095004</v>
      </c>
      <c r="AH8" s="8">
        <f ca="1">Master!AH23</f>
        <v>264.05982897438179</v>
      </c>
      <c r="AI8" s="5">
        <f ca="1">Master!AI23</f>
        <v>27.44186113480156</v>
      </c>
      <c r="AJ8" s="5">
        <f ca="1">Master!AJ23</f>
        <v>48.448609400514542</v>
      </c>
      <c r="AK8" s="5">
        <f ca="1">Master!AK23</f>
        <v>27.272335773769065</v>
      </c>
      <c r="AL8" s="5">
        <f ca="1">Master!AL23</f>
        <v>21.752322260416122</v>
      </c>
      <c r="AM8" s="5">
        <f ca="1">Master!AM23</f>
        <v>31.336661133068588</v>
      </c>
      <c r="AN8" s="8">
        <f ca="1">Master!AN23</f>
        <v>208.80997196958458</v>
      </c>
      <c r="AO8" s="8">
        <f ca="1">Master!AO23</f>
        <v>204.54416105182045</v>
      </c>
      <c r="AP8" s="8">
        <f ca="1">Master!AP23</f>
        <v>199.60251035506977</v>
      </c>
      <c r="AQ8" s="8">
        <f ca="1">Master!AQ23</f>
        <v>192.92905831154965</v>
      </c>
      <c r="AR8" s="8">
        <f ca="1">Master!AR23</f>
        <v>187.7422600602988</v>
      </c>
      <c r="AS8" s="5">
        <f ca="1">Master!AS23</f>
        <v>29.683171742179624</v>
      </c>
      <c r="AT8" s="5">
        <f ca="1">Master!AT23</f>
        <v>9.5999040958441135</v>
      </c>
      <c r="AU8" s="5">
        <f ca="1">Master!AU23</f>
        <v>25.689292464285675</v>
      </c>
      <c r="AV8" s="5">
        <f ca="1">Master!AV23</f>
        <v>43.961501287749137</v>
      </c>
      <c r="AW8" s="5">
        <f ca="1">Master!AW23</f>
        <v>14.575474173430081</v>
      </c>
      <c r="AX8" s="44">
        <f ca="1">Master!AX23</f>
        <v>1.0555674013371368</v>
      </c>
      <c r="AY8" s="44">
        <f ca="1">Master!AY23</f>
        <v>1.0869521946373846</v>
      </c>
      <c r="AZ8" s="44">
        <f ca="1">Master!AZ23</f>
        <v>1.224162200706123</v>
      </c>
      <c r="BA8" s="44">
        <f ca="1">Master!BA23</f>
        <v>1.398573225188716</v>
      </c>
      <c r="BB8" s="44">
        <f ca="1">Master!BB23</f>
        <v>1.5182106530181638</v>
      </c>
      <c r="BC8" s="5">
        <f ca="1">Master!BC23</f>
        <v>8.8458951540771547E-2</v>
      </c>
      <c r="BD8" s="5">
        <f ca="1">Master!BD23</f>
        <v>0.14526712229018396</v>
      </c>
      <c r="BE8" s="5">
        <f ca="1">Master!BE23</f>
        <v>0.10504394117564862</v>
      </c>
      <c r="BF8" s="5">
        <f ca="1">Master!BF23</f>
        <v>0.14511642241037254</v>
      </c>
      <c r="BG8" s="5">
        <f ca="1">Master!BG23</f>
        <v>0.10894974384503625</v>
      </c>
      <c r="BH8" s="8">
        <f ca="1">Master!BH23</f>
        <v>1.147782843792394</v>
      </c>
      <c r="BI8" s="8">
        <f ca="1">Master!BI23</f>
        <v>1.1906783533169911</v>
      </c>
      <c r="BJ8" s="8">
        <f ca="1">Master!BJ23</f>
        <v>1.3616280311242022</v>
      </c>
      <c r="BK8" s="8">
        <f ca="1">Master!BK23</f>
        <v>1.5173193754217182</v>
      </c>
      <c r="BL8" s="8">
        <f ca="1">Master!BL23</f>
        <v>1.5284747573389184</v>
      </c>
      <c r="BM8" s="5">
        <f ca="1">Master!BM23</f>
        <v>9.8729375600868918E-2</v>
      </c>
      <c r="BN8" s="5">
        <f ca="1">Master!BN23</f>
        <v>0.16508345869557442</v>
      </c>
      <c r="BO8" s="5">
        <f ca="1">Master!BO23</f>
        <v>4.3930730323497348E-2</v>
      </c>
      <c r="BP8" s="5">
        <f ca="1">Master!BP23</f>
        <v>0.18542371569012298</v>
      </c>
      <c r="BQ8" s="5">
        <f ca="1">Master!BQ23</f>
        <v>9.9044575959459327E-2</v>
      </c>
      <c r="BR8" s="8">
        <f ca="1">Master!BR23</f>
        <v>0.9633519588818793</v>
      </c>
      <c r="BS8" s="8">
        <f ca="1">Master!BS23</f>
        <v>0.98322603595777791</v>
      </c>
      <c r="BT8" s="8">
        <f ca="1">Master!BT23</f>
        <v>1.0866963702880437</v>
      </c>
      <c r="BU8" s="8">
        <f ca="1">Master!BU23</f>
        <v>1.2798270749557135</v>
      </c>
      <c r="BV8" s="8">
        <f ca="1">Master!BV23</f>
        <v>1.5079465486974093</v>
      </c>
      <c r="BW8" s="5">
        <f ca="1">Master!BW23</f>
        <v>7.8188527480674175E-2</v>
      </c>
      <c r="BX8" s="5">
        <f ca="1">Master!BX23</f>
        <v>0.12545078588479353</v>
      </c>
      <c r="BY8" s="5">
        <f ca="1">Master!BY23</f>
        <v>0.1661571520277999</v>
      </c>
      <c r="BZ8" s="5">
        <f ca="1">Master!BZ23</f>
        <v>0.10480912913062213</v>
      </c>
      <c r="CA8" s="5">
        <f ca="1">Master!CA23</f>
        <v>0.11885491173061316</v>
      </c>
      <c r="CB8" s="48">
        <f ca="1">Master!CB23</f>
        <v>20.059605578803634</v>
      </c>
      <c r="CC8" s="48">
        <f ca="1">Master!CC23</f>
        <v>22.086731844594247</v>
      </c>
      <c r="CD8" s="48">
        <f ca="1">Master!CD23</f>
        <v>23.877035569099462</v>
      </c>
      <c r="CE8" s="48">
        <f ca="1">Master!CE23</f>
        <v>26.889478453745816</v>
      </c>
      <c r="CF8" s="48">
        <f ca="1">Master!CF23</f>
        <v>30.949875871725816</v>
      </c>
      <c r="CG8" s="5">
        <f ca="1">Master!CG23</f>
        <v>0.24642615143312208</v>
      </c>
      <c r="CH8" s="5">
        <f ca="1">Master!CH23</f>
        <v>1.4888610783773382</v>
      </c>
      <c r="CI8" s="5">
        <f ca="1">Master!CI23</f>
        <v>0.55130754520658209</v>
      </c>
      <c r="CJ8" s="5">
        <f ca="1">Master!CJ23</f>
        <v>1.9645950555894276</v>
      </c>
      <c r="CK8" s="5">
        <f ca="1">Master!CK23</f>
        <v>1.5113771411388521</v>
      </c>
      <c r="CL8" s="8">
        <f ca="1">Master!CL23</f>
        <v>21.642425176410914</v>
      </c>
      <c r="CM8" s="8">
        <f ca="1">Master!CM23</f>
        <v>22.87933386963244</v>
      </c>
      <c r="CN8" s="8">
        <f ca="1">Master!CN23</f>
        <v>23.065145763045575</v>
      </c>
      <c r="CO8" s="8">
        <f ca="1">Master!CO23</f>
        <v>24.967598327152604</v>
      </c>
      <c r="CP8" s="8">
        <f ca="1">Master!CP23</f>
        <v>27.55691481054328</v>
      </c>
      <c r="CQ8" s="5">
        <f ca="1">Master!CQ23</f>
        <v>0.25215340209478576</v>
      </c>
      <c r="CR8" s="5">
        <f ca="1">Master!CR23</f>
        <v>1.4730818051329977</v>
      </c>
      <c r="CS8" s="5">
        <f ca="1">Master!CS23</f>
        <v>0.90064573798460756</v>
      </c>
      <c r="CT8" s="5">
        <f ca="1">Master!CT23</f>
        <v>1.963789663087951</v>
      </c>
      <c r="CU8" s="5">
        <f ca="1">Master!CU23</f>
        <v>1.9183568420746351</v>
      </c>
      <c r="CV8" s="8">
        <f ca="1">Master!CV23</f>
        <v>18.476785981196358</v>
      </c>
      <c r="CW8" s="8">
        <f ca="1">Master!CW23</f>
        <v>21.294129819556051</v>
      </c>
      <c r="CX8" s="8">
        <f ca="1">Master!CX23</f>
        <v>24.688925375153353</v>
      </c>
      <c r="CY8" s="8">
        <f ca="1">Master!CY23</f>
        <v>28.811358580339029</v>
      </c>
      <c r="CZ8" s="8">
        <f ca="1">Master!CZ23</f>
        <v>34.342836932908348</v>
      </c>
      <c r="DA8" s="5">
        <f ca="1">Master!DA23</f>
        <v>0.24069890077145839</v>
      </c>
      <c r="DB8" s="5">
        <f ca="1">Master!DB23</f>
        <v>1.5046403516216786</v>
      </c>
      <c r="DC8" s="5">
        <f ca="1">Master!DC23</f>
        <v>0.20196935242855663</v>
      </c>
      <c r="DD8" s="5">
        <f ca="1">Master!DD23</f>
        <v>1.9654004480909042</v>
      </c>
      <c r="DE8" s="5">
        <f ca="1">Master!DE23</f>
        <v>1.1043974402030692</v>
      </c>
      <c r="DF8" s="44">
        <f ca="1">Master!DF23</f>
        <v>19.349575644944135</v>
      </c>
      <c r="DG8" s="44">
        <f ca="1">Master!DG23</f>
        <v>21.024598150964092</v>
      </c>
      <c r="DH8" s="44">
        <f ca="1">Master!DH23</f>
        <v>23.51624480077502</v>
      </c>
      <c r="DI8" s="44">
        <f ca="1">Master!DI23</f>
        <v>24.591550406651031</v>
      </c>
      <c r="DJ8" s="44">
        <f ca="1">Master!DJ23</f>
        <v>27.412409927732444</v>
      </c>
      <c r="DK8" s="5">
        <f ca="1">Master!DK23</f>
        <v>0.97299468265714206</v>
      </c>
      <c r="DL8" s="5">
        <f ca="1">Master!DL23</f>
        <v>1.1225638256346382</v>
      </c>
      <c r="DM8" s="5">
        <f ca="1">Master!DM23</f>
        <v>1.1988723922675655</v>
      </c>
      <c r="DN8" s="5">
        <f ca="1">Master!DN23</f>
        <v>1.5745046702359919</v>
      </c>
      <c r="DO8" s="5">
        <f ca="1">Master!DO23</f>
        <v>1.2395771346789746</v>
      </c>
      <c r="DP8" s="8">
        <f ca="1">Master!DP23</f>
        <v>20.282119774383691</v>
      </c>
      <c r="DQ8" s="8">
        <f ca="1">Master!DQ23</f>
        <v>20.520481291656431</v>
      </c>
      <c r="DR8" s="8">
        <f ca="1">Master!DR23</f>
        <v>21.678140670657235</v>
      </c>
      <c r="DS8" s="8">
        <f ca="1">Master!DS23</f>
        <v>21.854528248826202</v>
      </c>
      <c r="DT8" s="8">
        <f ca="1">Master!DT23</f>
        <v>25.059685973437819</v>
      </c>
      <c r="DU8" s="5">
        <f ca="1">Master!DU23</f>
        <v>0.33985230347562334</v>
      </c>
      <c r="DV8" s="5">
        <f ca="1">Master!DV23</f>
        <v>1.6015659277601593</v>
      </c>
      <c r="DW8" s="5">
        <f ca="1">Master!DW23</f>
        <v>0.63700048016921773</v>
      </c>
      <c r="DX8" s="5">
        <f ca="1">Master!DX23</f>
        <v>1.6784427284214662</v>
      </c>
      <c r="DY8" s="5">
        <f ca="1">Master!DY23</f>
        <v>1.0664232621172336</v>
      </c>
      <c r="DZ8" s="8">
        <f ca="1">Master!DZ23</f>
        <v>18.417031515504579</v>
      </c>
      <c r="EA8" s="8">
        <f ca="1">Master!EA23</f>
        <v>21.528715010271753</v>
      </c>
      <c r="EB8" s="8">
        <f ca="1">Master!EB23</f>
        <v>25.354348930892801</v>
      </c>
      <c r="EC8" s="8">
        <f ca="1">Master!EC23</f>
        <v>27.328572564475856</v>
      </c>
      <c r="ED8" s="8">
        <f ca="1">Master!ED23</f>
        <v>29.765133882027069</v>
      </c>
      <c r="EE8" s="5">
        <f ca="1">Master!EE23</f>
        <v>1.6061370618386608</v>
      </c>
      <c r="EF8" s="5">
        <f ca="1">Master!EF23</f>
        <v>0.64356172350911711</v>
      </c>
      <c r="EG8" s="5">
        <f ca="1">Master!EG23</f>
        <v>1.7607443043659132</v>
      </c>
      <c r="EH8" s="5">
        <f ca="1">Master!EH23</f>
        <v>1.4705666120505176</v>
      </c>
      <c r="EI8" s="5">
        <f ca="1">Master!EI23</f>
        <v>1.4127310072407155</v>
      </c>
    </row>
    <row r="9" spans="1:139">
      <c r="A9" s="2">
        <f ca="1">Master!A6</f>
        <v>1013</v>
      </c>
      <c r="B9" s="33">
        <f ca="1">Master!B6</f>
        <v>39701.747922307753</v>
      </c>
      <c r="C9" s="33">
        <f ca="1">Master!C6</f>
        <v>39702.331509821306</v>
      </c>
      <c r="D9" s="1">
        <f ca="1">Master!D6</f>
        <v>14.006100325251854</v>
      </c>
      <c r="E9" s="1">
        <f ca="1">Master!E6</f>
        <v>4.0822298585444363</v>
      </c>
      <c r="F9" s="1">
        <f ca="1">Master!F6</f>
        <v>6.3226294568898744</v>
      </c>
      <c r="G9" s="2" t="str">
        <f ca="1">Master!G6</f>
        <v>Normal</v>
      </c>
      <c r="H9" s="1">
        <f ca="1">Master!H6</f>
        <v>5.3904841714441778</v>
      </c>
      <c r="I9" s="7">
        <f ca="1">Master!I6</f>
        <v>5.3145694090636653</v>
      </c>
      <c r="J9" s="7">
        <f ca="1">Master!J6</f>
        <v>5.4663989338246903</v>
      </c>
      <c r="K9" s="1">
        <f ca="1">Master!K6</f>
        <v>6.728968960985517</v>
      </c>
      <c r="L9" s="7">
        <f ca="1">Master!L6</f>
        <v>6.8034861960969808</v>
      </c>
      <c r="M9" s="7">
        <f ca="1">Master!M6</f>
        <v>6.6544517258740532</v>
      </c>
      <c r="N9" s="1">
        <f ca="1">Master!N6</f>
        <v>13.056027737808552</v>
      </c>
      <c r="O9" s="7">
        <f ca="1">Master!O6</f>
        <v>13.016735860595016</v>
      </c>
      <c r="P9" s="7">
        <f ca="1">Master!P6</f>
        <v>13.095319615022088</v>
      </c>
      <c r="Q9" s="2">
        <f ca="1">Master!Q6</f>
        <v>36</v>
      </c>
      <c r="R9" s="4">
        <f ca="1">Master!R6</f>
        <v>36</v>
      </c>
      <c r="S9" s="4">
        <f ca="1">Master!S6</f>
        <v>36</v>
      </c>
      <c r="T9" s="39">
        <f ca="1">Master!T6</f>
        <v>208.47658504527038</v>
      </c>
      <c r="U9" s="39">
        <f ca="1">Master!U6</f>
        <v>203.84479672708332</v>
      </c>
      <c r="V9" s="39">
        <f ca="1">Master!V6</f>
        <v>199.49043586506974</v>
      </c>
      <c r="W9" s="39">
        <f ca="1">Master!W6</f>
        <v>195.34087224137147</v>
      </c>
      <c r="X9" s="39">
        <f ca="1">Master!X6</f>
        <v>193.93159439296022</v>
      </c>
      <c r="Y9" s="5">
        <f ca="1">Master!Y6</f>
        <v>19.983815794784398</v>
      </c>
      <c r="Z9" s="5">
        <f ca="1">Master!Z6</f>
        <v>19.555683481502346</v>
      </c>
      <c r="AA9" s="5">
        <f ca="1">Master!AA6</f>
        <v>26.758036527682343</v>
      </c>
      <c r="AB9" s="5">
        <f ca="1">Master!AB6</f>
        <v>37.098724809595225</v>
      </c>
      <c r="AC9" s="5">
        <f ca="1">Master!AC6</f>
        <v>7.2056298234558946</v>
      </c>
      <c r="AD9" s="8">
        <f ca="1">Master!AD6</f>
        <v>209.94381261241995</v>
      </c>
      <c r="AE9" s="8">
        <f ca="1">Master!AE6</f>
        <v>208.62158260101782</v>
      </c>
      <c r="AF9" s="8">
        <f ca="1">Master!AF6</f>
        <v>205.16210310210033</v>
      </c>
      <c r="AG9" s="8">
        <f ca="1">Master!AG6</f>
        <v>203.90589859224664</v>
      </c>
      <c r="AH9" s="8">
        <f ca="1">Master!AH6</f>
        <v>202.97406864420839</v>
      </c>
      <c r="AI9" s="5">
        <f ca="1">Master!AI6</f>
        <v>25.431224272862195</v>
      </c>
      <c r="AJ9" s="5">
        <f ca="1">Master!AJ6</f>
        <v>19.965424608483584</v>
      </c>
      <c r="AK9" s="5">
        <f ca="1">Master!AK6</f>
        <v>25.725633206116527</v>
      </c>
      <c r="AL9" s="5">
        <f ca="1">Master!AL6</f>
        <v>45.28142053408201</v>
      </c>
      <c r="AM9" s="5">
        <f ca="1">Master!AM6</f>
        <v>13.91806426182014</v>
      </c>
      <c r="AN9" s="8">
        <f ca="1">Master!AN6</f>
        <v>207.00935747812082</v>
      </c>
      <c r="AO9" s="8">
        <f ca="1">Master!AO6</f>
        <v>199.06801085314882</v>
      </c>
      <c r="AP9" s="8">
        <f ca="1">Master!AP6</f>
        <v>193.81876862803918</v>
      </c>
      <c r="AQ9" s="8">
        <f ca="1">Master!AQ6</f>
        <v>186.7758458904963</v>
      </c>
      <c r="AR9" s="8">
        <f ca="1">Master!AR6</f>
        <v>184.88912014171208</v>
      </c>
      <c r="AS9" s="5">
        <f ca="1">Master!AS6</f>
        <v>14.536407316706601</v>
      </c>
      <c r="AT9" s="5">
        <f ca="1">Master!AT6</f>
        <v>19.145942354521107</v>
      </c>
      <c r="AU9" s="5">
        <f ca="1">Master!AU6</f>
        <v>27.790439849248159</v>
      </c>
      <c r="AV9" s="5">
        <f ca="1">Master!AV6</f>
        <v>28.916029085108441</v>
      </c>
      <c r="AW9" s="5">
        <f ca="1">Master!AW6</f>
        <v>0.49319538509164929</v>
      </c>
      <c r="AX9" s="44">
        <f ca="1">Master!AX6</f>
        <v>0.91821153877577022</v>
      </c>
      <c r="AY9" s="44">
        <f ca="1">Master!AY6</f>
        <v>1.0196599569194245</v>
      </c>
      <c r="AZ9" s="44">
        <f ca="1">Master!AZ6</f>
        <v>1.1709657471070707</v>
      </c>
      <c r="BA9" s="44">
        <f ca="1">Master!BA6</f>
        <v>1.2396514777065022</v>
      </c>
      <c r="BB9" s="44">
        <f ca="1">Master!BB6</f>
        <v>1.2968262152945389</v>
      </c>
      <c r="BC9" s="5">
        <f ca="1">Master!BC6</f>
        <v>9.7859528440566418E-2</v>
      </c>
      <c r="BD9" s="5">
        <f ca="1">Master!BD6</f>
        <v>0.17215625846507787</v>
      </c>
      <c r="BE9" s="5">
        <f ca="1">Master!BE6</f>
        <v>6.3500147856448225E-2</v>
      </c>
      <c r="BF9" s="5">
        <f ca="1">Master!BF6</f>
        <v>0.10284804964104938</v>
      </c>
      <c r="BG9" s="5">
        <f ca="1">Master!BG6</f>
        <v>0.11064069693467665</v>
      </c>
      <c r="BH9" s="8">
        <f ca="1">Master!BH6</f>
        <v>0.81073385524062935</v>
      </c>
      <c r="BI9" s="8">
        <f ca="1">Master!BI6</f>
        <v>0.87422326799925765</v>
      </c>
      <c r="BJ9" s="8">
        <f ca="1">Master!BJ6</f>
        <v>1.030472192056896</v>
      </c>
      <c r="BK9" s="8">
        <f ca="1">Master!BK6</f>
        <v>1.0726973711721883</v>
      </c>
      <c r="BL9" s="8">
        <f ca="1">Master!BL6</f>
        <v>1.1598927632041236</v>
      </c>
      <c r="BM9" s="5">
        <f ca="1">Master!BM6</f>
        <v>0.16100894425059883</v>
      </c>
      <c r="BN9" s="5">
        <f ca="1">Master!BN6</f>
        <v>0.14589067626188088</v>
      </c>
      <c r="BO9" s="5">
        <f ca="1">Master!BO6</f>
        <v>0.10858748545102462</v>
      </c>
      <c r="BP9" s="5">
        <f ca="1">Master!BP6</f>
        <v>8.623526867570748E-2</v>
      </c>
      <c r="BQ9" s="5">
        <f ca="1">Master!BQ6</f>
        <v>0.1614177353655292</v>
      </c>
      <c r="BR9" s="8">
        <f ca="1">Master!BR6</f>
        <v>1.0256892223109111</v>
      </c>
      <c r="BS9" s="8">
        <f ca="1">Master!BS6</f>
        <v>1.1650966458395915</v>
      </c>
      <c r="BT9" s="8">
        <f ca="1">Master!BT6</f>
        <v>1.3114593021572454</v>
      </c>
      <c r="BU9" s="8">
        <f ca="1">Master!BU6</f>
        <v>1.4066055842408163</v>
      </c>
      <c r="BV9" s="8">
        <f ca="1">Master!BV6</f>
        <v>1.4337596673849544</v>
      </c>
      <c r="BW9" s="5">
        <f ca="1">Master!BW6</f>
        <v>3.4710112630533987E-2</v>
      </c>
      <c r="BX9" s="5">
        <f ca="1">Master!BX6</f>
        <v>0.19842184066827487</v>
      </c>
      <c r="BY9" s="5">
        <f ca="1">Master!BY6</f>
        <v>1.8412810261871828E-2</v>
      </c>
      <c r="BZ9" s="5">
        <f ca="1">Master!BZ6</f>
        <v>0.11946083060639126</v>
      </c>
      <c r="CA9" s="5">
        <f ca="1">Master!CA6</f>
        <v>5.9863658503824094E-2</v>
      </c>
      <c r="CB9" s="48">
        <f ca="1">Master!CB6</f>
        <v>20.152580875854987</v>
      </c>
      <c r="CC9" s="48">
        <f ca="1">Master!CC6</f>
        <v>23.200836033992029</v>
      </c>
      <c r="CD9" s="48">
        <f ca="1">Master!CD6</f>
        <v>25.446131658943802</v>
      </c>
      <c r="CE9" s="48">
        <f ca="1">Master!CE6</f>
        <v>27.910014670623802</v>
      </c>
      <c r="CF9" s="48">
        <f ca="1">Master!CF6</f>
        <v>28.413480573802744</v>
      </c>
      <c r="CG9" s="5">
        <f ca="1">Master!CG6</f>
        <v>0.95598731628411748</v>
      </c>
      <c r="CH9" s="5">
        <f ca="1">Master!CH6</f>
        <v>0.48041079204629789</v>
      </c>
      <c r="CI9" s="5">
        <f ca="1">Master!CI6</f>
        <v>0.14693005127996983</v>
      </c>
      <c r="CJ9" s="5">
        <f ca="1">Master!CJ6</f>
        <v>1.4709170333594319</v>
      </c>
      <c r="CK9" s="5">
        <f ca="1">Master!CK6</f>
        <v>1.40723869059625</v>
      </c>
      <c r="CL9" s="8">
        <f ca="1">Master!CL6</f>
        <v>20.301898387864867</v>
      </c>
      <c r="CM9" s="8">
        <f ca="1">Master!CM6</f>
        <v>23.32469505601302</v>
      </c>
      <c r="CN9" s="8">
        <f ca="1">Master!CN6</f>
        <v>27.14861639467879</v>
      </c>
      <c r="CO9" s="8">
        <f ca="1">Master!CO6</f>
        <v>28.583148262842798</v>
      </c>
      <c r="CP9" s="8">
        <f ca="1">Master!CP6</f>
        <v>28.608160569601374</v>
      </c>
      <c r="CQ9" s="5">
        <f ca="1">Master!CQ6</f>
        <v>1.8685714020573148</v>
      </c>
      <c r="CR9" s="5">
        <f ca="1">Master!CR6</f>
        <v>0.31967755977533052</v>
      </c>
      <c r="CS9" s="5">
        <f ca="1">Master!CS6</f>
        <v>0.26135941610435154</v>
      </c>
      <c r="CT9" s="5">
        <f ca="1">Master!CT6</f>
        <v>1.3646780670133403</v>
      </c>
      <c r="CU9" s="5">
        <f ca="1">Master!CU6</f>
        <v>1.3841091118093782</v>
      </c>
      <c r="CV9" s="8">
        <f ca="1">Master!CV6</f>
        <v>20.003263363845107</v>
      </c>
      <c r="CW9" s="8">
        <f ca="1">Master!CW6</f>
        <v>23.076977011971039</v>
      </c>
      <c r="CX9" s="8">
        <f ca="1">Master!CX6</f>
        <v>23.743646923208814</v>
      </c>
      <c r="CY9" s="8">
        <f ca="1">Master!CY6</f>
        <v>27.236881078404807</v>
      </c>
      <c r="CZ9" s="8">
        <f ca="1">Master!CZ6</f>
        <v>28.218800578004117</v>
      </c>
      <c r="DA9" s="5">
        <f ca="1">Master!DA6</f>
        <v>4.340323051092021E-2</v>
      </c>
      <c r="DB9" s="5">
        <f ca="1">Master!DB6</f>
        <v>0.64114402431726525</v>
      </c>
      <c r="DC9" s="5">
        <f ca="1">Master!DC6</f>
        <v>3.2500686455588124E-2</v>
      </c>
      <c r="DD9" s="5">
        <f ca="1">Master!DD6</f>
        <v>1.5771559997055236</v>
      </c>
      <c r="DE9" s="5">
        <f ca="1">Master!DE6</f>
        <v>1.4303682693831217</v>
      </c>
      <c r="DF9" s="44">
        <f ca="1">Master!DF6</f>
        <v>19.52608963587069</v>
      </c>
      <c r="DG9" s="44">
        <f ca="1">Master!DG6</f>
        <v>21.486308247606765</v>
      </c>
      <c r="DH9" s="44">
        <f ca="1">Master!DH6</f>
        <v>22.387821976104814</v>
      </c>
      <c r="DI9" s="44">
        <f ca="1">Master!DI6</f>
        <v>25.850258823357002</v>
      </c>
      <c r="DJ9" s="44">
        <f ca="1">Master!DJ6</f>
        <v>27.941801972137881</v>
      </c>
      <c r="DK9" s="5">
        <f ca="1">Master!DK6</f>
        <v>0.74120962477668528</v>
      </c>
      <c r="DL9" s="5">
        <f ca="1">Master!DL6</f>
        <v>1.6365249095473067</v>
      </c>
      <c r="DM9" s="5">
        <f ca="1">Master!DM6</f>
        <v>0.85226538030867016</v>
      </c>
      <c r="DN9" s="5">
        <f ca="1">Master!DN6</f>
        <v>0.72390092705679976</v>
      </c>
      <c r="DO9" s="5">
        <f ca="1">Master!DO6</f>
        <v>0.13704805577189205</v>
      </c>
      <c r="DP9" s="8">
        <f ca="1">Master!DP6</f>
        <v>19.414177202431276</v>
      </c>
      <c r="DQ9" s="8">
        <f ca="1">Master!DQ6</f>
        <v>20.997030157941371</v>
      </c>
      <c r="DR9" s="8">
        <f ca="1">Master!DR6</f>
        <v>22.225935159445438</v>
      </c>
      <c r="DS9" s="8">
        <f ca="1">Master!DS6</f>
        <v>24.689982392286126</v>
      </c>
      <c r="DT9" s="8">
        <f ca="1">Master!DT6</f>
        <v>25.540250218413771</v>
      </c>
      <c r="DU9" s="5">
        <f ca="1">Master!DU6</f>
        <v>0.52366003209300738</v>
      </c>
      <c r="DV9" s="5">
        <f ca="1">Master!DV6</f>
        <v>1.9970996309533238</v>
      </c>
      <c r="DW9" s="5">
        <f ca="1">Master!DW6</f>
        <v>0.44965596116385242</v>
      </c>
      <c r="DX9" s="5">
        <f ca="1">Master!DX6</f>
        <v>0.7641662030370675</v>
      </c>
      <c r="DY9" s="5">
        <f ca="1">Master!DY6</f>
        <v>0.19225571952502918</v>
      </c>
      <c r="DZ9" s="8">
        <f ca="1">Master!DZ6</f>
        <v>19.638002069310101</v>
      </c>
      <c r="EA9" s="8">
        <f ca="1">Master!EA6</f>
        <v>21.975586337272162</v>
      </c>
      <c r="EB9" s="8">
        <f ca="1">Master!EB6</f>
        <v>22.549708792764189</v>
      </c>
      <c r="EC9" s="8">
        <f ca="1">Master!EC6</f>
        <v>27.010535254427875</v>
      </c>
      <c r="ED9" s="8">
        <f ca="1">Master!ED6</f>
        <v>30.343353725861988</v>
      </c>
      <c r="EE9" s="5">
        <f ca="1">Master!EE6</f>
        <v>0.95875921746036319</v>
      </c>
      <c r="EF9" s="5">
        <f ca="1">Master!EF6</f>
        <v>1.2759501881412896</v>
      </c>
      <c r="EG9" s="5">
        <f ca="1">Master!EG6</f>
        <v>1.2548747994534879</v>
      </c>
      <c r="EH9" s="5">
        <f ca="1">Master!EH6</f>
        <v>0.68363565107653201</v>
      </c>
      <c r="EI9" s="5">
        <f ca="1">Master!EI6</f>
        <v>8.1840392018754926E-2</v>
      </c>
    </row>
    <row r="10" spans="1:139">
      <c r="A10" s="2">
        <f ca="1">Master!A11</f>
        <v>1035</v>
      </c>
      <c r="B10" s="33">
        <f ca="1">Master!B11</f>
        <v>39707.072224787757</v>
      </c>
      <c r="C10" s="33">
        <f ca="1">Master!C11</f>
        <v>39707.534225421819</v>
      </c>
      <c r="D10" s="1">
        <f ca="1">Master!D11</f>
        <v>11.088015217518908</v>
      </c>
      <c r="E10" s="1">
        <f ca="1">Master!E11</f>
        <v>4.0892251769579584</v>
      </c>
      <c r="F10" s="1">
        <f ca="1">Master!F11</f>
        <v>4.2828051210603384</v>
      </c>
      <c r="G10" s="2" t="str">
        <f ca="1">Master!G11</f>
        <v>Abort</v>
      </c>
      <c r="H10" s="1">
        <f ca="1">Master!H11</f>
        <v>5.270619851569446</v>
      </c>
      <c r="I10" s="7">
        <f ca="1">Master!I11</f>
        <v>5.2030603867174081</v>
      </c>
      <c r="J10" s="7">
        <f ca="1">Master!J11</f>
        <v>5.338179316421483</v>
      </c>
      <c r="K10" s="1">
        <f ca="1">Master!K11</f>
        <v>7.6266508891821871</v>
      </c>
      <c r="L10" s="7">
        <f ca="1">Master!L11</f>
        <v>7.565441663793484</v>
      </c>
      <c r="M10" s="7">
        <f ca="1">Master!M11</f>
        <v>7.6878601145708911</v>
      </c>
      <c r="N10" s="1">
        <f ca="1">Master!N11</f>
        <v>14.47247262240888</v>
      </c>
      <c r="O10" s="7">
        <f ca="1">Master!O11</f>
        <v>14.170841938405912</v>
      </c>
      <c r="P10" s="7">
        <f ca="1">Master!P11</f>
        <v>14.774103306411849</v>
      </c>
      <c r="Q10" s="2">
        <f ca="1">Master!Q11</f>
        <v>36</v>
      </c>
      <c r="R10" s="4">
        <f ca="1">Master!R11</f>
        <v>36</v>
      </c>
      <c r="S10" s="4">
        <f ca="1">Master!S11</f>
        <v>36</v>
      </c>
      <c r="T10" s="39">
        <f ca="1">Master!T11</f>
        <v>261.35531820305192</v>
      </c>
      <c r="U10" s="39">
        <f ca="1">Master!U11</f>
        <v>256.2810489778991</v>
      </c>
      <c r="V10" s="39">
        <f ca="1">Master!V11</f>
        <v>251.81857485382329</v>
      </c>
      <c r="W10" s="39">
        <f ca="1">Master!W11</f>
        <v>242.27777209259111</v>
      </c>
      <c r="X10" s="39">
        <f ca="1">Master!X11</f>
        <v>237.14460768502772</v>
      </c>
      <c r="Y10" s="5">
        <f ca="1">Master!Y11</f>
        <v>14.076585391632962</v>
      </c>
      <c r="Z10" s="5">
        <f ca="1">Master!Z11</f>
        <v>34.886415044978932</v>
      </c>
      <c r="AA10" s="5">
        <f ca="1">Master!AA11</f>
        <v>13.76249766057035</v>
      </c>
      <c r="AB10" s="5">
        <f ca="1">Master!AB11</f>
        <v>4.9424991229159998</v>
      </c>
      <c r="AC10" s="5">
        <f ca="1">Master!AC11</f>
        <v>24.313147870409985</v>
      </c>
      <c r="AD10" s="8">
        <f ca="1">Master!AD11</f>
        <v>274.87043563474487</v>
      </c>
      <c r="AE10" s="8">
        <f ca="1">Master!AE11</f>
        <v>271.0037413242564</v>
      </c>
      <c r="AF10" s="8">
        <f ca="1">Master!AF11</f>
        <v>265.94268268762835</v>
      </c>
      <c r="AG10" s="8">
        <f ca="1">Master!AG11</f>
        <v>255.58109918166954</v>
      </c>
      <c r="AH10" s="8">
        <f ca="1">Master!AH11</f>
        <v>245.93102770612938</v>
      </c>
      <c r="AI10" s="5">
        <f ca="1">Master!AI11</f>
        <v>8.401414110649263</v>
      </c>
      <c r="AJ10" s="5">
        <f ca="1">Master!AJ11</f>
        <v>25.327143539333719</v>
      </c>
      <c r="AK10" s="5">
        <f ca="1">Master!AK11</f>
        <v>11.857141738039756</v>
      </c>
      <c r="AL10" s="5">
        <f ca="1">Master!AL11</f>
        <v>5.7397073670357734</v>
      </c>
      <c r="AM10" s="5">
        <f ca="1">Master!AM11</f>
        <v>45.213598310943169</v>
      </c>
      <c r="AN10" s="8">
        <f ca="1">Master!AN11</f>
        <v>247.84020077135898</v>
      </c>
      <c r="AO10" s="8">
        <f ca="1">Master!AO11</f>
        <v>241.55835663154178</v>
      </c>
      <c r="AP10" s="8">
        <f ca="1">Master!AP11</f>
        <v>237.69446702001821</v>
      </c>
      <c r="AQ10" s="8">
        <f ca="1">Master!AQ11</f>
        <v>228.97444500351267</v>
      </c>
      <c r="AR10" s="8">
        <f ca="1">Master!AR11</f>
        <v>228.35818766392609</v>
      </c>
      <c r="AS10" s="5">
        <f ca="1">Master!AS11</f>
        <v>19.751756672616661</v>
      </c>
      <c r="AT10" s="5">
        <f ca="1">Master!AT11</f>
        <v>44.445686550624153</v>
      </c>
      <c r="AU10" s="5">
        <f ca="1">Master!AU11</f>
        <v>15.667853583100943</v>
      </c>
      <c r="AV10" s="5">
        <f ca="1">Master!AV11</f>
        <v>4.1452908787962262</v>
      </c>
      <c r="AW10" s="5">
        <f ca="1">Master!AW11</f>
        <v>3.4126974298767987</v>
      </c>
      <c r="AX10" s="44">
        <f ca="1">Master!AX11</f>
        <v>1.0506076479333635</v>
      </c>
      <c r="AY10" s="44">
        <f ca="1">Master!AY11</f>
        <v>1.1328238488021949</v>
      </c>
      <c r="AZ10" s="44">
        <f ca="1">Master!AZ11</f>
        <v>1.2729546299160659</v>
      </c>
      <c r="BA10" s="44">
        <f ca="1">Master!BA11</f>
        <v>1.4045558872464328</v>
      </c>
      <c r="BB10" s="44">
        <f ca="1">Master!BB11</f>
        <v>1.5808089206773626</v>
      </c>
      <c r="BC10" s="5">
        <f ca="1">Master!BC11</f>
        <v>7.9862358378974013E-2</v>
      </c>
      <c r="BD10" s="5">
        <f ca="1">Master!BD11</f>
        <v>0.11443736801938167</v>
      </c>
      <c r="BE10" s="5">
        <f ca="1">Master!BE11</f>
        <v>9.9974250656851699E-2</v>
      </c>
      <c r="BF10" s="5">
        <f ca="1">Master!BF11</f>
        <v>9.3061425844629675E-2</v>
      </c>
      <c r="BG10" s="5">
        <f ca="1">Master!BG11</f>
        <v>9.9114229560229652E-2</v>
      </c>
      <c r="BH10" s="8">
        <f ca="1">Master!BH11</f>
        <v>0.96775570943396827</v>
      </c>
      <c r="BI10" s="8">
        <f ca="1">Master!BI11</f>
        <v>1.1145664536374071</v>
      </c>
      <c r="BJ10" s="8">
        <f ca="1">Master!BJ11</f>
        <v>1.3031157752794804</v>
      </c>
      <c r="BK10" s="8">
        <f ca="1">Master!BK11</f>
        <v>1.449260004262843</v>
      </c>
      <c r="BL10" s="8">
        <f ca="1">Master!BL11</f>
        <v>1.6241093473980575</v>
      </c>
      <c r="BM10" s="5">
        <f ca="1">Master!BM11</f>
        <v>0.12636778249408118</v>
      </c>
      <c r="BN10" s="5">
        <f ca="1">Master!BN11</f>
        <v>6.726733654050801E-2</v>
      </c>
      <c r="BO10" s="5">
        <f ca="1">Master!BO11</f>
        <v>4.6250723396206131E-2</v>
      </c>
      <c r="BP10" s="5">
        <f ca="1">Master!BP11</f>
        <v>0.10263207364544656</v>
      </c>
      <c r="BQ10" s="5">
        <f ca="1">Master!BQ11</f>
        <v>3.7255665041957368E-2</v>
      </c>
      <c r="BR10" s="8">
        <f ca="1">Master!BR11</f>
        <v>1.1334595864327586</v>
      </c>
      <c r="BS10" s="8">
        <f ca="1">Master!BS11</f>
        <v>1.1510812439669826</v>
      </c>
      <c r="BT10" s="8">
        <f ca="1">Master!BT11</f>
        <v>1.2427934845526516</v>
      </c>
      <c r="BU10" s="8">
        <f ca="1">Master!BU11</f>
        <v>1.3598517702300226</v>
      </c>
      <c r="BV10" s="8">
        <f ca="1">Master!BV11</f>
        <v>1.5375084939566677</v>
      </c>
      <c r="BW10" s="5">
        <f ca="1">Master!BW11</f>
        <v>3.3356934263866836E-2</v>
      </c>
      <c r="BX10" s="5">
        <f ca="1">Master!BX11</f>
        <v>0.16160739949825534</v>
      </c>
      <c r="BY10" s="5">
        <f ca="1">Master!BY11</f>
        <v>0.15369777791749725</v>
      </c>
      <c r="BZ10" s="5">
        <f ca="1">Master!BZ11</f>
        <v>8.3490778043812774E-2</v>
      </c>
      <c r="CA10" s="5">
        <f ca="1">Master!CA11</f>
        <v>0.16097279407850193</v>
      </c>
      <c r="CB10" s="48">
        <f ca="1">Master!CB11</f>
        <v>20.544754713125023</v>
      </c>
      <c r="CC10" s="48">
        <f ca="1">Master!CC11</f>
        <v>22.233097702269319</v>
      </c>
      <c r="CD10" s="48">
        <f ca="1">Master!CD11</f>
        <v>25.867923528173602</v>
      </c>
      <c r="CE10" s="48">
        <f ca="1">Master!CE11</f>
        <v>29.063586175909379</v>
      </c>
      <c r="CF10" s="48">
        <f ca="1">Master!CF11</f>
        <v>31.180811464848261</v>
      </c>
      <c r="CG10" s="5">
        <f ca="1">Master!CG11</f>
        <v>1.0463738308122308</v>
      </c>
      <c r="CH10" s="5">
        <f ca="1">Master!CH11</f>
        <v>1.6115124200458153</v>
      </c>
      <c r="CI10" s="5">
        <f ca="1">Master!CI11</f>
        <v>0.62898064423661637</v>
      </c>
      <c r="CJ10" s="5">
        <f ca="1">Master!CJ11</f>
        <v>0.98638563287040038</v>
      </c>
      <c r="CK10" s="5">
        <f ca="1">Master!CK11</f>
        <v>0.89279807156455426</v>
      </c>
      <c r="CL10" s="8">
        <f ca="1">Master!CL11</f>
        <v>19.493043320287896</v>
      </c>
      <c r="CM10" s="8">
        <f ca="1">Master!CM11</f>
        <v>22.120044172326374</v>
      </c>
      <c r="CN10" s="8">
        <f ca="1">Master!CN11</f>
        <v>25.0636637118164</v>
      </c>
      <c r="CO10" s="8">
        <f ca="1">Master!CO11</f>
        <v>27.485178480191554</v>
      </c>
      <c r="CP10" s="8">
        <f ca="1">Master!CP11</f>
        <v>31.441547590434162</v>
      </c>
      <c r="CQ10" s="5">
        <f ca="1">Master!CQ11</f>
        <v>0.32912457590832567</v>
      </c>
      <c r="CR10" s="5">
        <f ca="1">Master!CR11</f>
        <v>1.8376728610904625</v>
      </c>
      <c r="CS10" s="5">
        <f ca="1">Master!CS11</f>
        <v>0.84254615757697238</v>
      </c>
      <c r="CT10" s="5">
        <f ca="1">Master!CT11</f>
        <v>0.86980457024222257</v>
      </c>
      <c r="CU10" s="5">
        <f ca="1">Master!CU11</f>
        <v>0.51736683057886834</v>
      </c>
      <c r="CV10" s="8">
        <f ca="1">Master!CV11</f>
        <v>21.596466105962154</v>
      </c>
      <c r="CW10" s="8">
        <f ca="1">Master!CW11</f>
        <v>22.346151232212264</v>
      </c>
      <c r="CX10" s="8">
        <f ca="1">Master!CX11</f>
        <v>26.672183344530804</v>
      </c>
      <c r="CY10" s="8">
        <f ca="1">Master!CY11</f>
        <v>30.641993871627207</v>
      </c>
      <c r="CZ10" s="8">
        <f ca="1">Master!CZ11</f>
        <v>30.920075339262358</v>
      </c>
      <c r="DA10" s="5">
        <f ca="1">Master!DA11</f>
        <v>1.7636230857161359</v>
      </c>
      <c r="DB10" s="5">
        <f ca="1">Master!DB11</f>
        <v>1.3853519790011681</v>
      </c>
      <c r="DC10" s="5">
        <f ca="1">Master!DC11</f>
        <v>0.41541513089626037</v>
      </c>
      <c r="DD10" s="5">
        <f ca="1">Master!DD11</f>
        <v>1.1029666954985782</v>
      </c>
      <c r="DE10" s="5">
        <f ca="1">Master!DE11</f>
        <v>1.2682293125502402</v>
      </c>
      <c r="DF10" s="44">
        <f ca="1">Master!DF11</f>
        <v>20.022790312218397</v>
      </c>
      <c r="DG10" s="44">
        <f ca="1">Master!DG11</f>
        <v>20.542191706671829</v>
      </c>
      <c r="DH10" s="44">
        <f ca="1">Master!DH11</f>
        <v>23.321870616806848</v>
      </c>
      <c r="DI10" s="44">
        <f ca="1">Master!DI11</f>
        <v>26.111823846267274</v>
      </c>
      <c r="DJ10" s="44">
        <f ca="1">Master!DJ11</f>
        <v>27.670916883558551</v>
      </c>
      <c r="DK10" s="5">
        <f ca="1">Master!DK11</f>
        <v>0.44454976847945282</v>
      </c>
      <c r="DL10" s="5">
        <f ca="1">Master!DL11</f>
        <v>0.56447531918515192</v>
      </c>
      <c r="DM10" s="5">
        <f ca="1">Master!DM11</f>
        <v>0.56152281250717562</v>
      </c>
      <c r="DN10" s="5">
        <f ca="1">Master!DN11</f>
        <v>0.43574318155420499</v>
      </c>
      <c r="DO10" s="5">
        <f ca="1">Master!DO11</f>
        <v>0.16642132751843541</v>
      </c>
      <c r="DP10" s="8">
        <f ca="1">Master!DP11</f>
        <v>21.454920048323803</v>
      </c>
      <c r="DQ10" s="8">
        <f ca="1">Master!DQ11</f>
        <v>21.508479324143401</v>
      </c>
      <c r="DR10" s="8">
        <f ca="1">Master!DR11</f>
        <v>24.773807778827052</v>
      </c>
      <c r="DS10" s="8">
        <f ca="1">Master!DS11</f>
        <v>29.080469930130523</v>
      </c>
      <c r="DT10" s="8">
        <f ca="1">Master!DT11</f>
        <v>31.624429156880492</v>
      </c>
      <c r="DU10" s="5">
        <f ca="1">Master!DU11</f>
        <v>0.81702327810175213</v>
      </c>
      <c r="DV10" s="5">
        <f ca="1">Master!DV11</f>
        <v>9.9292478609623203E-2</v>
      </c>
      <c r="DW10" s="5">
        <f ca="1">Master!DW11</f>
        <v>0.48095708967453632</v>
      </c>
      <c r="DX10" s="5">
        <f ca="1">Master!DX11</f>
        <v>0.47628641213452561</v>
      </c>
      <c r="DY10" s="5">
        <f ca="1">Master!DY11</f>
        <v>0.14388654834340331</v>
      </c>
      <c r="DZ10" s="8">
        <f ca="1">Master!DZ11</f>
        <v>18.590660576112995</v>
      </c>
      <c r="EA10" s="8">
        <f ca="1">Master!EA11</f>
        <v>19.575904089200254</v>
      </c>
      <c r="EB10" s="8">
        <f ca="1">Master!EB11</f>
        <v>21.869933454786647</v>
      </c>
      <c r="EC10" s="8">
        <f ca="1">Master!EC11</f>
        <v>23.143177762404026</v>
      </c>
      <c r="ED10" s="8">
        <f ca="1">Master!ED11</f>
        <v>23.71740461023661</v>
      </c>
      <c r="EE10" s="5">
        <f ca="1">Master!EE11</f>
        <v>7.2076258857153519E-2</v>
      </c>
      <c r="EF10" s="5">
        <f ca="1">Master!EF11</f>
        <v>1.0296581597606806</v>
      </c>
      <c r="EG10" s="5">
        <f ca="1">Master!EG11</f>
        <v>0.64208853533981491</v>
      </c>
      <c r="EH10" s="5">
        <f ca="1">Master!EH11</f>
        <v>0.39519995097388438</v>
      </c>
      <c r="EI10" s="5">
        <f ca="1">Master!EI11</f>
        <v>0.18895610669346752</v>
      </c>
    </row>
    <row r="11" spans="1:139">
      <c r="A11" s="2">
        <f ca="1">Master!A21</f>
        <v>1087</v>
      </c>
      <c r="B11" s="33">
        <f ca="1">Master!B21</f>
        <v>39717.222696033416</v>
      </c>
      <c r="C11" s="33">
        <f ca="1">Master!C21</f>
        <v>39717.566458342866</v>
      </c>
      <c r="D11" s="1">
        <f ca="1">Master!D21</f>
        <v>8.2502954268522828</v>
      </c>
      <c r="E11" s="1">
        <f ca="1">Master!E21</f>
        <v>5.8992411074391757</v>
      </c>
      <c r="F11" s="1">
        <f ca="1">Master!F21</f>
        <v>4.9758932483811522</v>
      </c>
      <c r="G11" s="2" t="str">
        <f ca="1">Master!G21</f>
        <v>Normal</v>
      </c>
      <c r="H11" s="1">
        <f ca="1">Master!H21</f>
        <v>5.2106687513666063</v>
      </c>
      <c r="I11" s="7">
        <f ca="1">Master!I21</f>
        <v>5.1111134706267372</v>
      </c>
      <c r="J11" s="7">
        <f ca="1">Master!J21</f>
        <v>5.3102240321064755</v>
      </c>
      <c r="K11" s="1">
        <f ca="1">Master!K21</f>
        <v>7.3161356021593793</v>
      </c>
      <c r="L11" s="7">
        <f ca="1">Master!L21</f>
        <v>7.4225343641099535</v>
      </c>
      <c r="M11" s="7">
        <f ca="1">Master!M21</f>
        <v>7.2097368402088051</v>
      </c>
      <c r="N11" s="1">
        <f ca="1">Master!N21</f>
        <v>13.720091977553842</v>
      </c>
      <c r="O11" s="7">
        <f ca="1">Master!O21</f>
        <v>13.65746953485321</v>
      </c>
      <c r="P11" s="7">
        <f ca="1">Master!P21</f>
        <v>13.782714420254473</v>
      </c>
      <c r="Q11" s="2">
        <f ca="1">Master!Q21</f>
        <v>36</v>
      </c>
      <c r="R11" s="4">
        <f ca="1">Master!R21</f>
        <v>36</v>
      </c>
      <c r="S11" s="4">
        <f ca="1">Master!S21</f>
        <v>36</v>
      </c>
      <c r="T11" s="39">
        <f ca="1">Master!T21</f>
        <v>226.78637018134009</v>
      </c>
      <c r="U11" s="39">
        <f ca="1">Master!U21</f>
        <v>221.44759508091158</v>
      </c>
      <c r="V11" s="39">
        <f ca="1">Master!V21</f>
        <v>216.19361904940345</v>
      </c>
      <c r="W11" s="39">
        <f ca="1">Master!W21</f>
        <v>211.71512862920503</v>
      </c>
      <c r="X11" s="39">
        <f ca="1">Master!X21</f>
        <v>204.96989588231517</v>
      </c>
      <c r="Y11" s="5">
        <f ca="1">Master!Y21</f>
        <v>21.942719053393695</v>
      </c>
      <c r="Z11" s="5">
        <f ca="1">Master!Z21</f>
        <v>36.3989835184803</v>
      </c>
      <c r="AA11" s="5">
        <f ca="1">Master!AA21</f>
        <v>32.554208919928818</v>
      </c>
      <c r="AB11" s="5">
        <f ca="1">Master!AB21</f>
        <v>3.9501163950180329</v>
      </c>
      <c r="AC11" s="5">
        <f ca="1">Master!AC21</f>
        <v>16.684217203492928</v>
      </c>
      <c r="AD11" s="8">
        <f ca="1">Master!AD21</f>
        <v>244.17821422094218</v>
      </c>
      <c r="AE11" s="8">
        <f ca="1">Master!AE21</f>
        <v>236.42429814990618</v>
      </c>
      <c r="AF11" s="8">
        <f ca="1">Master!AF21</f>
        <v>233.25605856283755</v>
      </c>
      <c r="AG11" s="8">
        <f ca="1">Master!AG21</f>
        <v>225.64517808435275</v>
      </c>
      <c r="AH11" s="8">
        <f ca="1">Master!AH21</f>
        <v>219.73610753951922</v>
      </c>
      <c r="AI11" s="5">
        <f ca="1">Master!AI21</f>
        <v>7.439387469961078</v>
      </c>
      <c r="AJ11" s="5">
        <f ca="1">Master!AJ21</f>
        <v>42.312623259006443</v>
      </c>
      <c r="AK11" s="5">
        <f ca="1">Master!AK21</f>
        <v>28.654926583634932</v>
      </c>
      <c r="AL11" s="5">
        <f ca="1">Master!AL21</f>
        <v>2.3691570503836079</v>
      </c>
      <c r="AM11" s="5">
        <f ca="1">Master!AM21</f>
        <v>26.083687622139038</v>
      </c>
      <c r="AN11" s="8">
        <f ca="1">Master!AN21</f>
        <v>209.394526141738</v>
      </c>
      <c r="AO11" s="8">
        <f ca="1">Master!AO21</f>
        <v>206.47089201191699</v>
      </c>
      <c r="AP11" s="8">
        <f ca="1">Master!AP21</f>
        <v>199.13117953596935</v>
      </c>
      <c r="AQ11" s="8">
        <f ca="1">Master!AQ21</f>
        <v>197.7850791740573</v>
      </c>
      <c r="AR11" s="8">
        <f ca="1">Master!AR21</f>
        <v>190.20368422511112</v>
      </c>
      <c r="AS11" s="5">
        <f ca="1">Master!AS21</f>
        <v>36.446050636826314</v>
      </c>
      <c r="AT11" s="5">
        <f ca="1">Master!AT21</f>
        <v>30.485343777954157</v>
      </c>
      <c r="AU11" s="5">
        <f ca="1">Master!AU21</f>
        <v>36.453491256222705</v>
      </c>
      <c r="AV11" s="5">
        <f ca="1">Master!AV21</f>
        <v>5.5310757396524579</v>
      </c>
      <c r="AW11" s="5">
        <f ca="1">Master!AW21</f>
        <v>7.2847467848468188</v>
      </c>
      <c r="AX11" s="44">
        <f ca="1">Master!AX21</f>
        <v>0.95440941009464753</v>
      </c>
      <c r="AY11" s="44">
        <f ca="1">Master!AY21</f>
        <v>1.0418590387845061</v>
      </c>
      <c r="AZ11" s="44">
        <f ca="1">Master!AZ21</f>
        <v>1.0600532137762806</v>
      </c>
      <c r="BA11" s="44">
        <f ca="1">Master!BA21</f>
        <v>1.1777504393144018</v>
      </c>
      <c r="BB11" s="44">
        <f ca="1">Master!BB21</f>
        <v>1.2857839723515991</v>
      </c>
      <c r="BC11" s="5">
        <f ca="1">Master!BC21</f>
        <v>0.17818794547435701</v>
      </c>
      <c r="BD11" s="5">
        <f ca="1">Master!BD21</f>
        <v>0.12100227532378326</v>
      </c>
      <c r="BE11" s="5">
        <f ca="1">Master!BE21</f>
        <v>9.2172078446770292E-2</v>
      </c>
      <c r="BF11" s="5">
        <f ca="1">Master!BF21</f>
        <v>0.15639802558181312</v>
      </c>
      <c r="BG11" s="5">
        <f ca="1">Master!BG21</f>
        <v>0.11650190076535803</v>
      </c>
      <c r="BH11" s="8">
        <f ca="1">Master!BH21</f>
        <v>1.0904405273831901</v>
      </c>
      <c r="BI11" s="8">
        <f ca="1">Master!BI21</f>
        <v>1.1818016207981641</v>
      </c>
      <c r="BJ11" s="8">
        <f ca="1">Master!BJ21</f>
        <v>1.2116968902293108</v>
      </c>
      <c r="BK11" s="8">
        <f ca="1">Master!BK21</f>
        <v>1.3876606609152182</v>
      </c>
      <c r="BL11" s="8">
        <f ca="1">Master!BL21</f>
        <v>1.5443393888535544</v>
      </c>
      <c r="BM11" s="5">
        <f ca="1">Master!BM21</f>
        <v>0.17838511517921674</v>
      </c>
      <c r="BN11" s="5">
        <f ca="1">Master!BN21</f>
        <v>0.11808166066619244</v>
      </c>
      <c r="BO11" s="5">
        <f ca="1">Master!BO21</f>
        <v>0.12992708154555058</v>
      </c>
      <c r="BP11" s="5">
        <f ca="1">Master!BP21</f>
        <v>0.1504704120632388</v>
      </c>
      <c r="BQ11" s="5">
        <f ca="1">Master!BQ21</f>
        <v>0.16162853025250429</v>
      </c>
      <c r="BR11" s="8">
        <f ca="1">Master!BR21</f>
        <v>0.81837829280610497</v>
      </c>
      <c r="BS11" s="8">
        <f ca="1">Master!BS21</f>
        <v>0.90191645677084809</v>
      </c>
      <c r="BT11" s="8">
        <f ca="1">Master!BT21</f>
        <v>0.90840953732325036</v>
      </c>
      <c r="BU11" s="8">
        <f ca="1">Master!BU21</f>
        <v>0.96784021771358564</v>
      </c>
      <c r="BV11" s="8">
        <f ca="1">Master!BV21</f>
        <v>1.0272285558496441</v>
      </c>
      <c r="BW11" s="5">
        <f ca="1">Master!BW21</f>
        <v>0.17799077576949732</v>
      </c>
      <c r="BX11" s="5">
        <f ca="1">Master!BX21</f>
        <v>0.12392288998137407</v>
      </c>
      <c r="BY11" s="5">
        <f ca="1">Master!BY21</f>
        <v>5.4417075347990007E-2</v>
      </c>
      <c r="BZ11" s="5">
        <f ca="1">Master!BZ21</f>
        <v>0.16232563910038744</v>
      </c>
      <c r="CA11" s="5">
        <f ca="1">Master!CA21</f>
        <v>7.1375271278211777E-2</v>
      </c>
      <c r="CB11" s="48">
        <f ca="1">Master!CB21</f>
        <v>19.579467409913605</v>
      </c>
      <c r="CC11" s="48">
        <f ca="1">Master!CC21</f>
        <v>20.832944817551493</v>
      </c>
      <c r="CD11" s="48">
        <f ca="1">Master!CD21</f>
        <v>23.042058348203586</v>
      </c>
      <c r="CE11" s="48">
        <f ca="1">Master!CE21</f>
        <v>23.912696892172924</v>
      </c>
      <c r="CF11" s="48">
        <f ca="1">Master!CF21</f>
        <v>25.023744392956534</v>
      </c>
      <c r="CG11" s="5">
        <f ca="1">Master!CG21</f>
        <v>0.89643359748800311</v>
      </c>
      <c r="CH11" s="5">
        <f ca="1">Master!CH21</f>
        <v>0.30014473796740049</v>
      </c>
      <c r="CI11" s="5">
        <f ca="1">Master!CI21</f>
        <v>0.62261924438858096</v>
      </c>
      <c r="CJ11" s="5">
        <f ca="1">Master!CJ21</f>
        <v>0.86728729107006353</v>
      </c>
      <c r="CK11" s="5">
        <f ca="1">Master!CK21</f>
        <v>0.63566017045335776</v>
      </c>
      <c r="CL11" s="8">
        <f ca="1">Master!CL21</f>
        <v>20.04121021309502</v>
      </c>
      <c r="CM11" s="8">
        <f ca="1">Master!CM21</f>
        <v>22.462588818755449</v>
      </c>
      <c r="CN11" s="8">
        <f ca="1">Master!CN21</f>
        <v>25.278976996470526</v>
      </c>
      <c r="CO11" s="8">
        <f ca="1">Master!CO21</f>
        <v>25.914574237595453</v>
      </c>
      <c r="CP11" s="8">
        <f ca="1">Master!CP21</f>
        <v>26.973332164333048</v>
      </c>
      <c r="CQ11" s="5">
        <f ca="1">Master!CQ21</f>
        <v>0.34058316550980727</v>
      </c>
      <c r="CR11" s="5">
        <f ca="1">Master!CR21</f>
        <v>0.40440026728804179</v>
      </c>
      <c r="CS11" s="5">
        <f ca="1">Master!CS21</f>
        <v>1.0886779584377173</v>
      </c>
      <c r="CT11" s="5">
        <f ca="1">Master!CT21</f>
        <v>0.99500968008237223</v>
      </c>
      <c r="CU11" s="5">
        <f ca="1">Master!CU21</f>
        <v>0.58587976264664654</v>
      </c>
      <c r="CV11" s="8">
        <f ca="1">Master!CV21</f>
        <v>19.117724606732192</v>
      </c>
      <c r="CW11" s="8">
        <f ca="1">Master!CW21</f>
        <v>19.203300816347539</v>
      </c>
      <c r="CX11" s="8">
        <f ca="1">Master!CX21</f>
        <v>20.805139699936646</v>
      </c>
      <c r="CY11" s="8">
        <f ca="1">Master!CY21</f>
        <v>21.910819546750396</v>
      </c>
      <c r="CZ11" s="8">
        <f ca="1">Master!CZ21</f>
        <v>23.07415662158002</v>
      </c>
      <c r="DA11" s="5">
        <f ca="1">Master!DA21</f>
        <v>1.4522840294661989</v>
      </c>
      <c r="DB11" s="5">
        <f ca="1">Master!DB21</f>
        <v>0.19588920864675918</v>
      </c>
      <c r="DC11" s="5">
        <f ca="1">Master!DC21</f>
        <v>0.15656053033944461</v>
      </c>
      <c r="DD11" s="5">
        <f ca="1">Master!DD21</f>
        <v>0.73956490205775482</v>
      </c>
      <c r="DE11" s="5">
        <f ca="1">Master!DE21</f>
        <v>0.68544057826006899</v>
      </c>
      <c r="DF11" s="44">
        <f ca="1">Master!DF21</f>
        <v>19.406442079823851</v>
      </c>
      <c r="DG11" s="44">
        <f ca="1">Master!DG21</f>
        <v>20.76885094217316</v>
      </c>
      <c r="DH11" s="44">
        <f ca="1">Master!DH21</f>
        <v>23.760348499236024</v>
      </c>
      <c r="DI11" s="44">
        <f ca="1">Master!DI21</f>
        <v>24.420753507006303</v>
      </c>
      <c r="DJ11" s="44">
        <f ca="1">Master!DJ21</f>
        <v>27.883208827144703</v>
      </c>
      <c r="DK11" s="5">
        <f ca="1">Master!DK21</f>
        <v>0.17089064195478798</v>
      </c>
      <c r="DL11" s="5">
        <f ca="1">Master!DL21</f>
        <v>1.3792005448100004</v>
      </c>
      <c r="DM11" s="5">
        <f ca="1">Master!DM21</f>
        <v>0.67597666413900548</v>
      </c>
      <c r="DN11" s="5">
        <f ca="1">Master!DN21</f>
        <v>0.90895803989288404</v>
      </c>
      <c r="DO11" s="5">
        <f ca="1">Master!DO21</f>
        <v>1.8661349916361871</v>
      </c>
      <c r="DP11" s="8">
        <f ca="1">Master!DP21</f>
        <v>19.205877596360903</v>
      </c>
      <c r="DQ11" s="8">
        <f ca="1">Master!DQ21</f>
        <v>21.065516629821868</v>
      </c>
      <c r="DR11" s="8">
        <f ca="1">Master!DR21</f>
        <v>23.468106009695941</v>
      </c>
      <c r="DS11" s="8">
        <f ca="1">Master!DS21</f>
        <v>24.463238653711471</v>
      </c>
      <c r="DT11" s="8">
        <f ca="1">Master!DT21</f>
        <v>27.014554057131413</v>
      </c>
      <c r="DU11" s="5">
        <f ca="1">Master!DU21</f>
        <v>0.23318785892792704</v>
      </c>
      <c r="DV11" s="5">
        <f ca="1">Master!DV21</f>
        <v>1.2662495783979799</v>
      </c>
      <c r="DW11" s="5">
        <f ca="1">Master!DW21</f>
        <v>0.25392367801715388</v>
      </c>
      <c r="DX11" s="5">
        <f ca="1">Master!DX21</f>
        <v>1.5440923365554906</v>
      </c>
      <c r="DY11" s="5">
        <f ca="1">Master!DY21</f>
        <v>1.8584233099334604</v>
      </c>
      <c r="DZ11" s="8">
        <f ca="1">Master!DZ21</f>
        <v>19.607006563286799</v>
      </c>
      <c r="EA11" s="8">
        <f ca="1">Master!EA21</f>
        <v>20.472185254524451</v>
      </c>
      <c r="EB11" s="8">
        <f ca="1">Master!EB21</f>
        <v>24.052590988776107</v>
      </c>
      <c r="EC11" s="8">
        <f ca="1">Master!EC21</f>
        <v>24.378268360301131</v>
      </c>
      <c r="ED11" s="8">
        <f ca="1">Master!ED21</f>
        <v>28.751863597157993</v>
      </c>
      <c r="EE11" s="5">
        <f ca="1">Master!EE21</f>
        <v>0.10859342498164892</v>
      </c>
      <c r="EF11" s="5">
        <f ca="1">Master!EF21</f>
        <v>1.4921515112220209</v>
      </c>
      <c r="EG11" s="5">
        <f ca="1">Master!EG21</f>
        <v>1.0980296502608571</v>
      </c>
      <c r="EH11" s="5">
        <f ca="1">Master!EH21</f>
        <v>0.27382374323027747</v>
      </c>
      <c r="EI11" s="5">
        <f ca="1">Master!EI21</f>
        <v>1.8738466733389139</v>
      </c>
    </row>
    <row r="12" spans="1:139">
      <c r="A12" s="2">
        <f ca="1">Master!A13</f>
        <v>1044</v>
      </c>
      <c r="B12" s="33">
        <f ca="1">Master!B13</f>
        <v>39708.687893557806</v>
      </c>
      <c r="C12" s="33">
        <f ca="1">Master!C13</f>
        <v>39709.32306309761</v>
      </c>
      <c r="D12" s="1">
        <f ca="1">Master!D13</f>
        <v>15.244068955256997</v>
      </c>
      <c r="E12" s="1">
        <f ca="1">Master!E13</f>
        <v>4.2026893891530577</v>
      </c>
      <c r="F12" s="1">
        <f ca="1">Master!F13</f>
        <v>3.673053920559278</v>
      </c>
      <c r="G12" s="2" t="str">
        <f ca="1">Master!G13</f>
        <v>Normal</v>
      </c>
      <c r="H12" s="1">
        <f ca="1">Master!H13</f>
        <v>5.038636104398547</v>
      </c>
      <c r="I12" s="7">
        <f ca="1">Master!I13</f>
        <v>4.6342624125532268</v>
      </c>
      <c r="J12" s="7">
        <f ca="1">Master!J13</f>
        <v>5.4430097962438664</v>
      </c>
      <c r="K12" s="1">
        <f ca="1">Master!K13</f>
        <v>8.0211856314037355</v>
      </c>
      <c r="L12" s="7">
        <f ca="1">Master!L13</f>
        <v>8.0972213136917475</v>
      </c>
      <c r="M12" s="7">
        <f ca="1">Master!M13</f>
        <v>7.9451499491157254</v>
      </c>
      <c r="N12" s="1">
        <f ca="1">Master!N13</f>
        <v>14.538631929449377</v>
      </c>
      <c r="O12" s="7">
        <f ca="1">Master!O13</f>
        <v>13.508873416859949</v>
      </c>
      <c r="P12" s="7">
        <f ca="1">Master!P13</f>
        <v>15.568390442038805</v>
      </c>
      <c r="Q12" s="2">
        <f ca="1">Master!Q13</f>
        <v>36</v>
      </c>
      <c r="R12" s="4">
        <f ca="1">Master!R13</f>
        <v>36</v>
      </c>
      <c r="S12" s="4">
        <f ca="1">Master!S13</f>
        <v>36</v>
      </c>
      <c r="T12" s="39">
        <f ca="1">Master!T13</f>
        <v>235.13664746115199</v>
      </c>
      <c r="U12" s="39">
        <f ca="1">Master!U13</f>
        <v>230.9185870932547</v>
      </c>
      <c r="V12" s="39">
        <f ca="1">Master!V13</f>
        <v>225.71170074904407</v>
      </c>
      <c r="W12" s="39">
        <f ca="1">Master!W13</f>
        <v>223.50172321305672</v>
      </c>
      <c r="X12" s="39">
        <f ca="1">Master!X13</f>
        <v>219.03238517677326</v>
      </c>
      <c r="Y12" s="5">
        <f ca="1">Master!Y13</f>
        <v>37.992370293992487</v>
      </c>
      <c r="Z12" s="5">
        <f ca="1">Master!Z13</f>
        <v>21.486673248836844</v>
      </c>
      <c r="AA12" s="5">
        <f ca="1">Master!AA13</f>
        <v>25.356976657122232</v>
      </c>
      <c r="AB12" s="5">
        <f ca="1">Master!AB13</f>
        <v>15.509377575965743</v>
      </c>
      <c r="AC12" s="5">
        <f ca="1">Master!AC13</f>
        <v>18.415704211041387</v>
      </c>
      <c r="AD12" s="8">
        <f ca="1">Master!AD13</f>
        <v>238.60336543692429</v>
      </c>
      <c r="AE12" s="8">
        <f ca="1">Master!AE13</f>
        <v>231.71613375179703</v>
      </c>
      <c r="AF12" s="8">
        <f ca="1">Master!AF13</f>
        <v>226.98246907871018</v>
      </c>
      <c r="AG12" s="8">
        <f ca="1">Master!AG13</f>
        <v>224.61472447456691</v>
      </c>
      <c r="AH12" s="8">
        <f ca="1">Master!AH13</f>
        <v>223.21373366140145</v>
      </c>
      <c r="AI12" s="5">
        <f ca="1">Master!AI13</f>
        <v>44.490285990380251</v>
      </c>
      <c r="AJ12" s="5">
        <f ca="1">Master!AJ13</f>
        <v>28.867647307556165</v>
      </c>
      <c r="AK12" s="5">
        <f ca="1">Master!AK13</f>
        <v>9.66653657196035</v>
      </c>
      <c r="AL12" s="5">
        <f ca="1">Master!AL13</f>
        <v>17.892879173579935</v>
      </c>
      <c r="AM12" s="5">
        <f ca="1">Master!AM13</f>
        <v>3.6402553573968932</v>
      </c>
      <c r="AN12" s="8">
        <f ca="1">Master!AN13</f>
        <v>231.66992948537973</v>
      </c>
      <c r="AO12" s="8">
        <f ca="1">Master!AO13</f>
        <v>230.12104043471237</v>
      </c>
      <c r="AP12" s="8">
        <f ca="1">Master!AP13</f>
        <v>224.44093241937796</v>
      </c>
      <c r="AQ12" s="8">
        <f ca="1">Master!AQ13</f>
        <v>222.38872195154653</v>
      </c>
      <c r="AR12" s="8">
        <f ca="1">Master!AR13</f>
        <v>214.85103669214507</v>
      </c>
      <c r="AS12" s="5">
        <f ca="1">Master!AS13</f>
        <v>31.494454597604726</v>
      </c>
      <c r="AT12" s="5">
        <f ca="1">Master!AT13</f>
        <v>14.105699190117527</v>
      </c>
      <c r="AU12" s="5">
        <f ca="1">Master!AU13</f>
        <v>41.047416742284113</v>
      </c>
      <c r="AV12" s="5">
        <f ca="1">Master!AV13</f>
        <v>13.125875978351553</v>
      </c>
      <c r="AW12" s="5">
        <f ca="1">Master!AW13</f>
        <v>33.191153064685878</v>
      </c>
      <c r="AX12" s="44">
        <f ca="1">Master!AX13</f>
        <v>1.0741115854144934</v>
      </c>
      <c r="AY12" s="44">
        <f ca="1">Master!AY13</f>
        <v>1.2005937590440059</v>
      </c>
      <c r="AZ12" s="44">
        <f ca="1">Master!AZ13</f>
        <v>1.332169739432997</v>
      </c>
      <c r="BA12" s="44">
        <f ca="1">Master!BA13</f>
        <v>1.3635936777794746</v>
      </c>
      <c r="BB12" s="44">
        <f ca="1">Master!BB13</f>
        <v>1.4280876906014894</v>
      </c>
      <c r="BC12" s="5">
        <f ca="1">Master!BC13</f>
        <v>7.2789235822469961E-2</v>
      </c>
      <c r="BD12" s="5">
        <f ca="1">Master!BD13</f>
        <v>0.17612495040196596</v>
      </c>
      <c r="BE12" s="5">
        <f ca="1">Master!BE13</f>
        <v>5.8234955447271558E-2</v>
      </c>
      <c r="BF12" s="5">
        <f ca="1">Master!BF13</f>
        <v>0.17773447554553048</v>
      </c>
      <c r="BG12" s="5">
        <f ca="1">Master!BG13</f>
        <v>6.0392803845592986E-2</v>
      </c>
      <c r="BH12" s="8">
        <f ca="1">Master!BH13</f>
        <v>0.99238241163864482</v>
      </c>
      <c r="BI12" s="8">
        <f ca="1">Master!BI13</f>
        <v>1.0380464260280335</v>
      </c>
      <c r="BJ12" s="8">
        <f ca="1">Master!BJ13</f>
        <v>1.0854232026236301</v>
      </c>
      <c r="BK12" s="8">
        <f ca="1">Master!BK13</f>
        <v>1.1220939998989057</v>
      </c>
      <c r="BL12" s="8">
        <f ca="1">Master!BL13</f>
        <v>1.1601542235326054</v>
      </c>
      <c r="BM12" s="5">
        <f ca="1">Master!BM13</f>
        <v>0.12885028006862673</v>
      </c>
      <c r="BN12" s="5">
        <f ca="1">Master!BN13</f>
        <v>0.17122463543417443</v>
      </c>
      <c r="BO12" s="5">
        <f ca="1">Master!BO13</f>
        <v>0.10425752822811721</v>
      </c>
      <c r="BP12" s="5">
        <f ca="1">Master!BP13</f>
        <v>0.16670960292389925</v>
      </c>
      <c r="BQ12" s="5">
        <f ca="1">Master!BQ13</f>
        <v>1.1407332100177215E-2</v>
      </c>
      <c r="BR12" s="8">
        <f ca="1">Master!BR13</f>
        <v>1.1558407591903419</v>
      </c>
      <c r="BS12" s="8">
        <f ca="1">Master!BS13</f>
        <v>1.3631410920599782</v>
      </c>
      <c r="BT12" s="8">
        <f ca="1">Master!BT13</f>
        <v>1.5789162762423636</v>
      </c>
      <c r="BU12" s="8">
        <f ca="1">Master!BU13</f>
        <v>1.6050933556600437</v>
      </c>
      <c r="BV12" s="8">
        <f ca="1">Master!BV13</f>
        <v>1.6960211576703736</v>
      </c>
      <c r="BW12" s="5">
        <f ca="1">Master!BW13</f>
        <v>1.6728191576313202E-2</v>
      </c>
      <c r="BX12" s="5">
        <f ca="1">Master!BX13</f>
        <v>0.18102526536975749</v>
      </c>
      <c r="BY12" s="5">
        <f ca="1">Master!BY13</f>
        <v>1.2212382666425903E-2</v>
      </c>
      <c r="BZ12" s="5">
        <f ca="1">Master!BZ13</f>
        <v>0.18875934816716172</v>
      </c>
      <c r="CA12" s="5">
        <f ca="1">Master!CA13</f>
        <v>0.10937827559100875</v>
      </c>
      <c r="CB12" s="48">
        <f ca="1">Master!CB13</f>
        <v>18.69258699524006</v>
      </c>
      <c r="CC12" s="48">
        <f ca="1">Master!CC13</f>
        <v>20.695119721452599</v>
      </c>
      <c r="CD12" s="48">
        <f ca="1">Master!CD13</f>
        <v>23.020944849587213</v>
      </c>
      <c r="CE12" s="48">
        <f ca="1">Master!CE13</f>
        <v>24.732581413570493</v>
      </c>
      <c r="CF12" s="48">
        <f ca="1">Master!CF13</f>
        <v>27.531478445829425</v>
      </c>
      <c r="CG12" s="5">
        <f ca="1">Master!CG13</f>
        <v>0.62670730997741231</v>
      </c>
      <c r="CH12" s="5">
        <f ca="1">Master!CH13</f>
        <v>1.5629373255410712</v>
      </c>
      <c r="CI12" s="5">
        <f ca="1">Master!CI13</f>
        <v>0.33137692358201964</v>
      </c>
      <c r="CJ12" s="5">
        <f ca="1">Master!CJ13</f>
        <v>0.72151916290073537</v>
      </c>
      <c r="CK12" s="5">
        <f ca="1">Master!CK13</f>
        <v>0.71993522145580346</v>
      </c>
      <c r="CL12" s="8">
        <f ca="1">Master!CL13</f>
        <v>19.078183803320268</v>
      </c>
      <c r="CM12" s="8">
        <f ca="1">Master!CM13</f>
        <v>20.661690210115861</v>
      </c>
      <c r="CN12" s="8">
        <f ca="1">Master!CN13</f>
        <v>22.299990340254155</v>
      </c>
      <c r="CO12" s="8">
        <f ca="1">Master!CO13</f>
        <v>24.018389741525041</v>
      </c>
      <c r="CP12" s="8">
        <f ca="1">Master!CP13</f>
        <v>26.825030126909599</v>
      </c>
      <c r="CQ12" s="5">
        <f ca="1">Master!CQ13</f>
        <v>0.60529938492892299</v>
      </c>
      <c r="CR12" s="5">
        <f ca="1">Master!CR13</f>
        <v>1.46120437946891</v>
      </c>
      <c r="CS12" s="5">
        <f ca="1">Master!CS13</f>
        <v>0.14465726835444359</v>
      </c>
      <c r="CT12" s="5">
        <f ca="1">Master!CT13</f>
        <v>0.33659123837907323</v>
      </c>
      <c r="CU12" s="5">
        <f ca="1">Master!CU13</f>
        <v>1.415394161921677</v>
      </c>
      <c r="CV12" s="8">
        <f ca="1">Master!CV13</f>
        <v>18.306990187159851</v>
      </c>
      <c r="CW12" s="8">
        <f ca="1">Master!CW13</f>
        <v>20.728549232789334</v>
      </c>
      <c r="CX12" s="8">
        <f ca="1">Master!CX13</f>
        <v>23.741899358920271</v>
      </c>
      <c r="CY12" s="8">
        <f ca="1">Master!CY13</f>
        <v>25.446773085615945</v>
      </c>
      <c r="CZ12" s="8">
        <f ca="1">Master!CZ13</f>
        <v>28.23792676474925</v>
      </c>
      <c r="DA12" s="5">
        <f ca="1">Master!DA13</f>
        <v>0.64811523502590163</v>
      </c>
      <c r="DB12" s="5">
        <f ca="1">Master!DB13</f>
        <v>1.6646702716132324</v>
      </c>
      <c r="DC12" s="5">
        <f ca="1">Master!DC13</f>
        <v>0.5180965788095957</v>
      </c>
      <c r="DD12" s="5">
        <f ca="1">Master!DD13</f>
        <v>1.1064470874223975</v>
      </c>
      <c r="DE12" s="5">
        <f ca="1">Master!DE13</f>
        <v>2.4476280989929933E-2</v>
      </c>
      <c r="DF12" s="44">
        <f ca="1">Master!DF13</f>
        <v>20.739088365848957</v>
      </c>
      <c r="DG12" s="44">
        <f ca="1">Master!DG13</f>
        <v>22.597030650454087</v>
      </c>
      <c r="DH12" s="44">
        <f ca="1">Master!DH13</f>
        <v>25.444511718510839</v>
      </c>
      <c r="DI12" s="44">
        <f ca="1">Master!DI13</f>
        <v>27.179235232412289</v>
      </c>
      <c r="DJ12" s="44">
        <f ca="1">Master!DJ13</f>
        <v>31.234465013458234</v>
      </c>
      <c r="DK12" s="5">
        <f ca="1">Master!DK13</f>
        <v>0.81678554845552243</v>
      </c>
      <c r="DL12" s="5">
        <f ca="1">Master!DL13</f>
        <v>0.29624257449745928</v>
      </c>
      <c r="DM12" s="5">
        <f ca="1">Master!DM13</f>
        <v>1.2627102494331872</v>
      </c>
      <c r="DN12" s="5">
        <f ca="1">Master!DN13</f>
        <v>1.4829401918092255</v>
      </c>
      <c r="DO12" s="5">
        <f ca="1">Master!DO13</f>
        <v>1.3582397532686254</v>
      </c>
      <c r="DP12" s="8">
        <f ca="1">Master!DP13</f>
        <v>19.976602070387251</v>
      </c>
      <c r="DQ12" s="8">
        <f ca="1">Master!DQ13</f>
        <v>22.766888271700974</v>
      </c>
      <c r="DR12" s="8">
        <f ca="1">Master!DR13</f>
        <v>25.789990111210258</v>
      </c>
      <c r="DS12" s="8">
        <f ca="1">Master!DS13</f>
        <v>26.678054308484423</v>
      </c>
      <c r="DT12" s="8">
        <f ca="1">Master!DT13</f>
        <v>31.107762913924489</v>
      </c>
      <c r="DU12" s="5">
        <f ca="1">Master!DU13</f>
        <v>0.41334291549070379</v>
      </c>
      <c r="DV12" s="5">
        <f ca="1">Master!DV13</f>
        <v>5.3609950380824944E-2</v>
      </c>
      <c r="DW12" s="5">
        <f ca="1">Master!DW13</f>
        <v>1.4459869666051723</v>
      </c>
      <c r="DX12" s="5">
        <f ca="1">Master!DX13</f>
        <v>1.719837390343935</v>
      </c>
      <c r="DY12" s="5">
        <f ca="1">Master!DY13</f>
        <v>0.93085672127848618</v>
      </c>
      <c r="DZ12" s="8">
        <f ca="1">Master!DZ13</f>
        <v>21.501574661310663</v>
      </c>
      <c r="EA12" s="8">
        <f ca="1">Master!EA13</f>
        <v>22.427173029207204</v>
      </c>
      <c r="EB12" s="8">
        <f ca="1">Master!EB13</f>
        <v>25.099033325811416</v>
      </c>
      <c r="EC12" s="8">
        <f ca="1">Master!EC13</f>
        <v>27.680416156340151</v>
      </c>
      <c r="ED12" s="8">
        <f ca="1">Master!ED13</f>
        <v>31.361167112991978</v>
      </c>
      <c r="EE12" s="5">
        <f ca="1">Master!EE13</f>
        <v>1.2202281814203411</v>
      </c>
      <c r="EF12" s="5">
        <f ca="1">Master!EF13</f>
        <v>0.53887519861409361</v>
      </c>
      <c r="EG12" s="5">
        <f ca="1">Master!EG13</f>
        <v>1.0794335322612021</v>
      </c>
      <c r="EH12" s="5">
        <f ca="1">Master!EH13</f>
        <v>1.2460429932745161</v>
      </c>
      <c r="EI12" s="5">
        <f ca="1">Master!EI13</f>
        <v>1.7856227852587647</v>
      </c>
    </row>
    <row r="13" spans="1:139">
      <c r="A13" s="2">
        <f ca="1">Master!A10</f>
        <v>1033</v>
      </c>
      <c r="B13" s="33">
        <f ca="1">Master!B10</f>
        <v>39706.020966612086</v>
      </c>
      <c r="C13" s="33">
        <f ca="1">Master!C10</f>
        <v>39706.684996294636</v>
      </c>
      <c r="D13" s="1">
        <f ca="1">Master!D10</f>
        <v>15.936712381175834</v>
      </c>
      <c r="E13" s="1">
        <f ca="1">Master!E10</f>
        <v>5.9303324120963179</v>
      </c>
      <c r="F13" s="1">
        <f ca="1">Master!F10</f>
        <v>3.3631514228661352</v>
      </c>
      <c r="G13" s="2" t="str">
        <f ca="1">Master!G10</f>
        <v>Normal</v>
      </c>
      <c r="H13" s="1">
        <f ca="1">Master!H10</f>
        <v>4.7913866903656972</v>
      </c>
      <c r="I13" s="7">
        <f ca="1">Master!I10</f>
        <v>4.4541424378825045</v>
      </c>
      <c r="J13" s="7">
        <f ca="1">Master!J10</f>
        <v>5.1286309428488899</v>
      </c>
      <c r="K13" s="1">
        <f ca="1">Master!K10</f>
        <v>6.834651763843187</v>
      </c>
      <c r="L13" s="7">
        <f ca="1">Master!L10</f>
        <v>6.7483721741619211</v>
      </c>
      <c r="M13" s="7">
        <f ca="1">Master!M10</f>
        <v>6.9209313535244537</v>
      </c>
      <c r="N13" s="1">
        <f ca="1">Master!N10</f>
        <v>11.799560444504149</v>
      </c>
      <c r="O13" s="7">
        <f ca="1">Master!O10</f>
        <v>10.820955919521614</v>
      </c>
      <c r="P13" s="7">
        <f ca="1">Master!P10</f>
        <v>12.778164969486683</v>
      </c>
      <c r="Q13" s="2">
        <f ca="1">Master!Q10</f>
        <v>36</v>
      </c>
      <c r="R13" s="4">
        <f ca="1">Master!R10</f>
        <v>36</v>
      </c>
      <c r="S13" s="4">
        <f ca="1">Master!S10</f>
        <v>36</v>
      </c>
      <c r="T13" s="39">
        <f ca="1">Master!T10</f>
        <v>258.60150523903383</v>
      </c>
      <c r="U13" s="39">
        <f ca="1">Master!U10</f>
        <v>255.97881811939837</v>
      </c>
      <c r="V13" s="39">
        <f ca="1">Master!V10</f>
        <v>250.13145682878707</v>
      </c>
      <c r="W13" s="39">
        <f ca="1">Master!W10</f>
        <v>249.03765248606794</v>
      </c>
      <c r="X13" s="39">
        <f ca="1">Master!X10</f>
        <v>245.94647233004093</v>
      </c>
      <c r="Y13" s="5">
        <f ca="1">Master!Y10</f>
        <v>11.851083771051801</v>
      </c>
      <c r="Z13" s="5">
        <f ca="1">Master!Z10</f>
        <v>40.242256350115028</v>
      </c>
      <c r="AA13" s="5">
        <f ca="1">Master!AA10</f>
        <v>33.757113414599679</v>
      </c>
      <c r="AB13" s="5">
        <f ca="1">Master!AB10</f>
        <v>19.438557898408853</v>
      </c>
      <c r="AC13" s="5">
        <f ca="1">Master!AC10</f>
        <v>27.999428308106079</v>
      </c>
      <c r="AD13" s="8">
        <f ca="1">Master!AD10</f>
        <v>269.98572560595937</v>
      </c>
      <c r="AE13" s="8">
        <f ca="1">Master!AE10</f>
        <v>268.68730579374079</v>
      </c>
      <c r="AF13" s="8">
        <f ca="1">Master!AF10</f>
        <v>258.82777281719746</v>
      </c>
      <c r="AG13" s="8">
        <f ca="1">Master!AG10</f>
        <v>257.03416715538395</v>
      </c>
      <c r="AH13" s="8">
        <f ca="1">Master!AH10</f>
        <v>256.7989688164219</v>
      </c>
      <c r="AI13" s="5">
        <f ca="1">Master!AI10</f>
        <v>15.114966838770849</v>
      </c>
      <c r="AJ13" s="5">
        <f ca="1">Master!AJ10</f>
        <v>42.239140059654723</v>
      </c>
      <c r="AK13" s="5">
        <f ca="1">Master!AK10</f>
        <v>42.457956411151301</v>
      </c>
      <c r="AL13" s="5">
        <f ca="1">Master!AL10</f>
        <v>4.3773342645956888</v>
      </c>
      <c r="AM13" s="5">
        <f ca="1">Master!AM10</f>
        <v>28.799070277347006</v>
      </c>
      <c r="AN13" s="8">
        <f ca="1">Master!AN10</f>
        <v>247.21728487210822</v>
      </c>
      <c r="AO13" s="8">
        <f ca="1">Master!AO10</f>
        <v>243.27033044505595</v>
      </c>
      <c r="AP13" s="8">
        <f ca="1">Master!AP10</f>
        <v>241.4351408403767</v>
      </c>
      <c r="AQ13" s="8">
        <f ca="1">Master!AQ10</f>
        <v>241.0411378167519</v>
      </c>
      <c r="AR13" s="8">
        <f ca="1">Master!AR10</f>
        <v>235.09397584365993</v>
      </c>
      <c r="AS13" s="5">
        <f ca="1">Master!AS10</f>
        <v>8.5872007033327531</v>
      </c>
      <c r="AT13" s="5">
        <f ca="1">Master!AT10</f>
        <v>38.245372640575326</v>
      </c>
      <c r="AU13" s="5">
        <f ca="1">Master!AU10</f>
        <v>25.056270418048054</v>
      </c>
      <c r="AV13" s="5">
        <f ca="1">Master!AV10</f>
        <v>34.499781532222016</v>
      </c>
      <c r="AW13" s="5">
        <f ca="1">Master!AW10</f>
        <v>27.199786338865152</v>
      </c>
      <c r="AX13" s="44">
        <f ca="1">Master!AX10</f>
        <v>1.0536690163503277</v>
      </c>
      <c r="AY13" s="44">
        <f ca="1">Master!AY10</f>
        <v>1.1784752887455647</v>
      </c>
      <c r="AZ13" s="44">
        <f ca="1">Master!AZ10</f>
        <v>1.3116478021336859</v>
      </c>
      <c r="BA13" s="44">
        <f ca="1">Master!BA10</f>
        <v>1.4469000181879084</v>
      </c>
      <c r="BB13" s="44">
        <f ca="1">Master!BB10</f>
        <v>1.6396965992082055</v>
      </c>
      <c r="BC13" s="5">
        <f ca="1">Master!BC10</f>
        <v>2.847519264898786E-2</v>
      </c>
      <c r="BD13" s="5">
        <f ca="1">Master!BD10</f>
        <v>0.10750703824812291</v>
      </c>
      <c r="BE13" s="5">
        <f ca="1">Master!BE10</f>
        <v>0.18123592845955266</v>
      </c>
      <c r="BF13" s="5">
        <f ca="1">Master!BF10</f>
        <v>0.11436892908320023</v>
      </c>
      <c r="BG13" s="5">
        <f ca="1">Master!BG10</f>
        <v>0.14155600597796039</v>
      </c>
      <c r="BH13" s="8">
        <f ca="1">Master!BH10</f>
        <v>1.0980325505551871</v>
      </c>
      <c r="BI13" s="8">
        <f ca="1">Master!BI10</f>
        <v>1.2192676774539397</v>
      </c>
      <c r="BJ13" s="8">
        <f ca="1">Master!BJ10</f>
        <v>1.2967453002153442</v>
      </c>
      <c r="BK13" s="8">
        <f ca="1">Master!BK10</f>
        <v>1.3249166950215914</v>
      </c>
      <c r="BL13" s="8">
        <f ca="1">Master!BL10</f>
        <v>1.5509164362761385</v>
      </c>
      <c r="BM13" s="5">
        <f ca="1">Master!BM10</f>
        <v>5.4537903055502393E-2</v>
      </c>
      <c r="BN13" s="5">
        <f ca="1">Master!BN10</f>
        <v>0.10912589095243988</v>
      </c>
      <c r="BO13" s="5">
        <f ca="1">Master!BO10</f>
        <v>0.18946085934103576</v>
      </c>
      <c r="BP13" s="5">
        <f ca="1">Master!BP10</f>
        <v>0.13442429458762764</v>
      </c>
      <c r="BQ13" s="5">
        <f ca="1">Master!BQ10</f>
        <v>0.18123715759158526</v>
      </c>
      <c r="BR13" s="8">
        <f ca="1">Master!BR10</f>
        <v>1.0093054821454683</v>
      </c>
      <c r="BS13" s="8">
        <f ca="1">Master!BS10</f>
        <v>1.1376829000371897</v>
      </c>
      <c r="BT13" s="8">
        <f ca="1">Master!BT10</f>
        <v>1.3265503040520277</v>
      </c>
      <c r="BU13" s="8">
        <f ca="1">Master!BU10</f>
        <v>1.5688833413542251</v>
      </c>
      <c r="BV13" s="8">
        <f ca="1">Master!BV10</f>
        <v>1.7284767621402728</v>
      </c>
      <c r="BW13" s="5">
        <f ca="1">Master!BW10</f>
        <v>2.4124822424733241E-3</v>
      </c>
      <c r="BX13" s="5">
        <f ca="1">Master!BX10</f>
        <v>0.10588818554380595</v>
      </c>
      <c r="BY13" s="5">
        <f ca="1">Master!BY10</f>
        <v>0.17301099757806959</v>
      </c>
      <c r="BZ13" s="5">
        <f ca="1">Master!BZ10</f>
        <v>9.431356357877281E-2</v>
      </c>
      <c r="CA13" s="5">
        <f ca="1">Master!CA10</f>
        <v>0.10187485436433552</v>
      </c>
      <c r="CB13" s="48">
        <f ca="1">Master!CB10</f>
        <v>19.984527072299098</v>
      </c>
      <c r="CC13" s="48">
        <f ca="1">Master!CC10</f>
        <v>21.256627481057087</v>
      </c>
      <c r="CD13" s="48">
        <f ca="1">Master!CD10</f>
        <v>21.854763412198658</v>
      </c>
      <c r="CE13" s="48">
        <f ca="1">Master!CE10</f>
        <v>25.228731432836412</v>
      </c>
      <c r="CF13" s="48">
        <f ca="1">Master!CF10</f>
        <v>27.162428583623985</v>
      </c>
      <c r="CG13" s="5">
        <f ca="1">Master!CG10</f>
        <v>1.6863352076426885</v>
      </c>
      <c r="CH13" s="5">
        <f ca="1">Master!CH10</f>
        <v>0.49365945263547673</v>
      </c>
      <c r="CI13" s="5">
        <f ca="1">Master!CI10</f>
        <v>0.98094109527862661</v>
      </c>
      <c r="CJ13" s="5">
        <f ca="1">Master!CJ10</f>
        <v>0.64179924274014089</v>
      </c>
      <c r="CK13" s="5">
        <f ca="1">Master!CK10</f>
        <v>1.6642683222724894</v>
      </c>
      <c r="CL13" s="8">
        <f ca="1">Master!CL10</f>
        <v>20.707791895744467</v>
      </c>
      <c r="CM13" s="8">
        <f ca="1">Master!CM10</f>
        <v>23.199506994961393</v>
      </c>
      <c r="CN13" s="8">
        <f ca="1">Master!CN10</f>
        <v>23.849093340098758</v>
      </c>
      <c r="CO13" s="8">
        <f ca="1">Master!CO10</f>
        <v>28.174102770831524</v>
      </c>
      <c r="CP13" s="8">
        <f ca="1">Master!CP10</f>
        <v>28.802381110538995</v>
      </c>
      <c r="CQ13" s="5">
        <f ca="1">Master!CQ10</f>
        <v>1.8729518454099114</v>
      </c>
      <c r="CR13" s="5">
        <f ca="1">Master!CR10</f>
        <v>0.95225700678272673</v>
      </c>
      <c r="CS13" s="5">
        <f ca="1">Master!CS10</f>
        <v>2.289709204664625E-2</v>
      </c>
      <c r="CT13" s="5">
        <f ca="1">Master!CT10</f>
        <v>1.1553675541932553</v>
      </c>
      <c r="CU13" s="5">
        <f ca="1">Master!CU10</f>
        <v>1.4202986171177674</v>
      </c>
      <c r="CV13" s="8">
        <f ca="1">Master!CV10</f>
        <v>19.261262248853729</v>
      </c>
      <c r="CW13" s="8">
        <f ca="1">Master!CW10</f>
        <v>19.313747967152779</v>
      </c>
      <c r="CX13" s="8">
        <f ca="1">Master!CX10</f>
        <v>19.860433484298554</v>
      </c>
      <c r="CY13" s="8">
        <f ca="1">Master!CY10</f>
        <v>22.283360094841303</v>
      </c>
      <c r="CZ13" s="8">
        <f ca="1">Master!CZ10</f>
        <v>25.522476056708978</v>
      </c>
      <c r="DA13" s="5">
        <f ca="1">Master!DA10</f>
        <v>1.4997185698754656</v>
      </c>
      <c r="DB13" s="5">
        <f ca="1">Master!DB10</f>
        <v>3.5061898488226717E-2</v>
      </c>
      <c r="DC13" s="5">
        <f ca="1">Master!DC10</f>
        <v>1.938985098510607</v>
      </c>
      <c r="DD13" s="5">
        <f ca="1">Master!DD10</f>
        <v>0.12823093128702645</v>
      </c>
      <c r="DE13" s="5">
        <f ca="1">Master!DE10</f>
        <v>1.9082380274272115</v>
      </c>
      <c r="DF13" s="44">
        <f ca="1">Master!DF10</f>
        <v>21.055093188500621</v>
      </c>
      <c r="DG13" s="44">
        <f ca="1">Master!DG10</f>
        <v>23.777438765526934</v>
      </c>
      <c r="DH13" s="44">
        <f ca="1">Master!DH10</f>
        <v>25.665549911585309</v>
      </c>
      <c r="DI13" s="44">
        <f ca="1">Master!DI10</f>
        <v>29.366742390418786</v>
      </c>
      <c r="DJ13" s="44">
        <f ca="1">Master!DJ10</f>
        <v>34.763893486323326</v>
      </c>
      <c r="DK13" s="5">
        <f ca="1">Master!DK10</f>
        <v>1.0523191829042191</v>
      </c>
      <c r="DL13" s="5">
        <f ca="1">Master!DL10</f>
        <v>1.6937569239835473</v>
      </c>
      <c r="DM13" s="5">
        <f ca="1">Master!DM10</f>
        <v>0.32361248459523972</v>
      </c>
      <c r="DN13" s="5">
        <f ca="1">Master!DN10</f>
        <v>0.18147411643769251</v>
      </c>
      <c r="DO13" s="5">
        <f ca="1">Master!DO10</f>
        <v>1.0873027013137588</v>
      </c>
      <c r="DP13" s="8">
        <f ca="1">Master!DP10</f>
        <v>21.214317184046138</v>
      </c>
      <c r="DQ13" s="8">
        <f ca="1">Master!DQ10</f>
        <v>23.457118067801066</v>
      </c>
      <c r="DR13" s="8">
        <f ca="1">Master!DR10</f>
        <v>26.713251983682429</v>
      </c>
      <c r="DS13" s="8">
        <f ca="1">Master!DS10</f>
        <v>29.651240915325879</v>
      </c>
      <c r="DT13" s="8">
        <f ca="1">Master!DT10</f>
        <v>35.342056740209806</v>
      </c>
      <c r="DU13" s="5">
        <f ca="1">Master!DU10</f>
        <v>1.2955422398427157</v>
      </c>
      <c r="DV13" s="5">
        <f ca="1">Master!DV10</f>
        <v>1.5878719334446099</v>
      </c>
      <c r="DW13" s="5">
        <f ca="1">Master!DW10</f>
        <v>0.42185416100627293</v>
      </c>
      <c r="DX13" s="5">
        <f ca="1">Master!DX10</f>
        <v>0.31810089834398703</v>
      </c>
      <c r="DY13" s="5">
        <f ca="1">Master!DY10</f>
        <v>1.5818403784328101</v>
      </c>
      <c r="DZ13" s="8">
        <f ca="1">Master!DZ10</f>
        <v>20.8958691929551</v>
      </c>
      <c r="EA13" s="8">
        <f ca="1">Master!EA10</f>
        <v>24.097759463252803</v>
      </c>
      <c r="EB13" s="8">
        <f ca="1">Master!EB10</f>
        <v>24.617847839488185</v>
      </c>
      <c r="EC13" s="8">
        <f ca="1">Master!EC10</f>
        <v>29.082243865511696</v>
      </c>
      <c r="ED13" s="8">
        <f ca="1">Master!ED10</f>
        <v>34.185730232436839</v>
      </c>
      <c r="EE13" s="5">
        <f ca="1">Master!EE10</f>
        <v>0.80909612596572256</v>
      </c>
      <c r="EF13" s="5">
        <f ca="1">Master!EF10</f>
        <v>1.7996419145224847</v>
      </c>
      <c r="EG13" s="5">
        <f ca="1">Master!EG10</f>
        <v>0.22537080818420652</v>
      </c>
      <c r="EH13" s="5">
        <f ca="1">Master!EH10</f>
        <v>4.4847334531397998E-2</v>
      </c>
      <c r="EI13" s="5">
        <f ca="1">Master!EI10</f>
        <v>0.59276502419470756</v>
      </c>
    </row>
    <row r="14" spans="1:139">
      <c r="A14" s="2">
        <f ca="1">Master!A12</f>
        <v>1036</v>
      </c>
      <c r="B14" s="33">
        <f ca="1">Master!B12</f>
        <v>39707.883060017572</v>
      </c>
      <c r="C14" s="33">
        <f ca="1">Master!C12</f>
        <v>39708.194612580955</v>
      </c>
      <c r="D14" s="1">
        <f ca="1">Master!D12</f>
        <v>7.4772615211566116</v>
      </c>
      <c r="E14" s="1">
        <f ca="1">Master!E12</f>
        <v>3.3762574544681816</v>
      </c>
      <c r="F14" s="1">
        <f ca="1">Master!F12</f>
        <v>8.4624859899231559</v>
      </c>
      <c r="G14" s="2" t="str">
        <f ca="1">Master!G12</f>
        <v>Normal</v>
      </c>
      <c r="H14" s="1">
        <f ca="1">Master!H12</f>
        <v>4.6341863898922924</v>
      </c>
      <c r="I14" s="7">
        <f ca="1">Master!I12</f>
        <v>4.5362883192209917</v>
      </c>
      <c r="J14" s="7">
        <f ca="1">Master!J12</f>
        <v>4.732084460563593</v>
      </c>
      <c r="K14" s="1">
        <f ca="1">Master!K12</f>
        <v>7.4529116749631257</v>
      </c>
      <c r="L14" s="7">
        <f ca="1">Master!L12</f>
        <v>7.3475979115362957</v>
      </c>
      <c r="M14" s="7">
        <f ca="1">Master!M12</f>
        <v>7.5582254383899548</v>
      </c>
      <c r="N14" s="1">
        <f ca="1">Master!N12</f>
        <v>12.437457070837716</v>
      </c>
      <c r="O14" s="7">
        <f ca="1">Master!O12</f>
        <v>11.999096128956474</v>
      </c>
      <c r="P14" s="7">
        <f ca="1">Master!P12</f>
        <v>12.875818012718959</v>
      </c>
      <c r="Q14" s="2">
        <f ca="1">Master!Q12</f>
        <v>36</v>
      </c>
      <c r="R14" s="4">
        <f ca="1">Master!R12</f>
        <v>36</v>
      </c>
      <c r="S14" s="4">
        <f ca="1">Master!S12</f>
        <v>36</v>
      </c>
      <c r="T14" s="39">
        <f ca="1">Master!T12</f>
        <v>236.47661865066567</v>
      </c>
      <c r="U14" s="39">
        <f ca="1">Master!U12</f>
        <v>233.41515459842736</v>
      </c>
      <c r="V14" s="39">
        <f ca="1">Master!V12</f>
        <v>228.42057971359202</v>
      </c>
      <c r="W14" s="39">
        <f ca="1">Master!W12</f>
        <v>223.20958920017605</v>
      </c>
      <c r="X14" s="39">
        <f ca="1">Master!X12</f>
        <v>221.43315559406176</v>
      </c>
      <c r="Y14" s="5">
        <f ca="1">Master!Y12</f>
        <v>31.026137846877788</v>
      </c>
      <c r="Z14" s="5">
        <f ca="1">Master!Z12</f>
        <v>2.1325644941258548</v>
      </c>
      <c r="AA14" s="5">
        <f ca="1">Master!AA12</f>
        <v>33.744357688681276</v>
      </c>
      <c r="AB14" s="5">
        <f ca="1">Master!AB12</f>
        <v>29.9678360285045</v>
      </c>
      <c r="AC14" s="5">
        <f ca="1">Master!AC12</f>
        <v>23.676150162606735</v>
      </c>
      <c r="AD14" s="8">
        <f ca="1">Master!AD12</f>
        <v>247.63771573602313</v>
      </c>
      <c r="AE14" s="8">
        <f ca="1">Master!AE12</f>
        <v>241.54747308958918</v>
      </c>
      <c r="AF14" s="8">
        <f ca="1">Master!AF12</f>
        <v>233.85600384801901</v>
      </c>
      <c r="AG14" s="8">
        <f ca="1">Master!AG12</f>
        <v>228.73216715048073</v>
      </c>
      <c r="AH14" s="8">
        <f ca="1">Master!AH12</f>
        <v>228.69468162716436</v>
      </c>
      <c r="AI14" s="5">
        <f ca="1">Master!AI12</f>
        <v>20.452807347231051</v>
      </c>
      <c r="AJ14" s="5">
        <f ca="1">Master!AJ12</f>
        <v>3.5973816005362647</v>
      </c>
      <c r="AK14" s="5">
        <f ca="1">Master!AK12</f>
        <v>24.565139792686676</v>
      </c>
      <c r="AL14" s="5">
        <f ca="1">Master!AL12</f>
        <v>14.478564209129917</v>
      </c>
      <c r="AM14" s="5">
        <f ca="1">Master!AM12</f>
        <v>44.461088299739693</v>
      </c>
      <c r="AN14" s="8">
        <f ca="1">Master!AN12</f>
        <v>225.31552156530822</v>
      </c>
      <c r="AO14" s="8">
        <f ca="1">Master!AO12</f>
        <v>225.28283610726552</v>
      </c>
      <c r="AP14" s="8">
        <f ca="1">Master!AP12</f>
        <v>222.98515557916505</v>
      </c>
      <c r="AQ14" s="8">
        <f ca="1">Master!AQ12</f>
        <v>217.68701124987138</v>
      </c>
      <c r="AR14" s="8">
        <f ca="1">Master!AR12</f>
        <v>214.17162956095919</v>
      </c>
      <c r="AS14" s="5">
        <f ca="1">Master!AS12</f>
        <v>41.599468346524525</v>
      </c>
      <c r="AT14" s="5">
        <f ca="1">Master!AT12</f>
        <v>0.66774738771544495</v>
      </c>
      <c r="AU14" s="5">
        <f ca="1">Master!AU12</f>
        <v>42.923575584675874</v>
      </c>
      <c r="AV14" s="5">
        <f ca="1">Master!AV12</f>
        <v>45.457107847879087</v>
      </c>
      <c r="AW14" s="5">
        <f ca="1">Master!AW12</f>
        <v>2.8912120254737772</v>
      </c>
      <c r="AX14" s="44">
        <f ca="1">Master!AX12</f>
        <v>0.97742715711514827</v>
      </c>
      <c r="AY14" s="44">
        <f ca="1">Master!AY12</f>
        <v>1.1044506369566498</v>
      </c>
      <c r="AZ14" s="44">
        <f ca="1">Master!AZ12</f>
        <v>1.1953254309867789</v>
      </c>
      <c r="BA14" s="44">
        <f ca="1">Master!BA12</f>
        <v>1.2691847371030649</v>
      </c>
      <c r="BB14" s="44">
        <f ca="1">Master!BB12</f>
        <v>1.4628086034320367</v>
      </c>
      <c r="BC14" s="5">
        <f ca="1">Master!BC12</f>
        <v>0.16322089098126774</v>
      </c>
      <c r="BD14" s="5">
        <f ca="1">Master!BD12</f>
        <v>0.15453158386636243</v>
      </c>
      <c r="BE14" s="5">
        <f ca="1">Master!BE12</f>
        <v>5.8344483729456977E-2</v>
      </c>
      <c r="BF14" s="5">
        <f ca="1">Master!BF12</f>
        <v>0.11500975768165751</v>
      </c>
      <c r="BG14" s="5">
        <f ca="1">Master!BG12</f>
        <v>3.589839807524129E-2</v>
      </c>
      <c r="BH14" s="8">
        <f ca="1">Master!BH12</f>
        <v>0.937661490014843</v>
      </c>
      <c r="BI14" s="8">
        <f ca="1">Master!BI12</f>
        <v>0.99321009353226108</v>
      </c>
      <c r="BJ14" s="8">
        <f ca="1">Master!BJ12</f>
        <v>1.1622403227977893</v>
      </c>
      <c r="BK14" s="8">
        <f ca="1">Master!BK12</f>
        <v>1.3058926958165533</v>
      </c>
      <c r="BL14" s="8">
        <f ca="1">Master!BL12</f>
        <v>1.5535726173954472</v>
      </c>
      <c r="BM14" s="5">
        <f ca="1">Master!BM12</f>
        <v>0.13277407479915856</v>
      </c>
      <c r="BN14" s="5">
        <f ca="1">Master!BN12</f>
        <v>0.18584786384676485</v>
      </c>
      <c r="BO14" s="5">
        <f ca="1">Master!BO12</f>
        <v>9.6423529381707423E-2</v>
      </c>
      <c r="BP14" s="5">
        <f ca="1">Master!BP12</f>
        <v>6.3882757736249657E-2</v>
      </c>
      <c r="BQ14" s="5">
        <f ca="1">Master!BQ12</f>
        <v>1.8820312562067443E-2</v>
      </c>
      <c r="BR14" s="8">
        <f ca="1">Master!BR12</f>
        <v>1.0171928242154535</v>
      </c>
      <c r="BS14" s="8">
        <f ca="1">Master!BS12</f>
        <v>1.2156911803810386</v>
      </c>
      <c r="BT14" s="8">
        <f ca="1">Master!BT12</f>
        <v>1.2284105391757685</v>
      </c>
      <c r="BU14" s="8">
        <f ca="1">Master!BU12</f>
        <v>1.2324767783895765</v>
      </c>
      <c r="BV14" s="8">
        <f ca="1">Master!BV12</f>
        <v>1.3720445894686262</v>
      </c>
      <c r="BW14" s="5">
        <f ca="1">Master!BW12</f>
        <v>0.19366770716337689</v>
      </c>
      <c r="BX14" s="5">
        <f ca="1">Master!BX12</f>
        <v>0.12321530388595998</v>
      </c>
      <c r="BY14" s="5">
        <f ca="1">Master!BY12</f>
        <v>2.0265438077206533E-2</v>
      </c>
      <c r="BZ14" s="5">
        <f ca="1">Master!BZ12</f>
        <v>0.16613675762706537</v>
      </c>
      <c r="CA14" s="5">
        <f ca="1">Master!CA12</f>
        <v>5.2976483588415141E-2</v>
      </c>
      <c r="CB14" s="48">
        <f ca="1">Master!CB12</f>
        <v>18.830020489690252</v>
      </c>
      <c r="CC14" s="48">
        <f ca="1">Master!CC12</f>
        <v>21.70417689057512</v>
      </c>
      <c r="CD14" s="48">
        <f ca="1">Master!CD12</f>
        <v>24.420028416701662</v>
      </c>
      <c r="CE14" s="48">
        <f ca="1">Master!CE12</f>
        <v>26.443569237702807</v>
      </c>
      <c r="CF14" s="48">
        <f ca="1">Master!CF12</f>
        <v>30.214232115804606</v>
      </c>
      <c r="CG14" s="5">
        <f ca="1">Master!CG12</f>
        <v>0.27474129228509492</v>
      </c>
      <c r="CH14" s="5">
        <f ca="1">Master!CH12</f>
        <v>1.4065300432443784</v>
      </c>
      <c r="CI14" s="5">
        <f ca="1">Master!CI12</f>
        <v>1.2788434722496771</v>
      </c>
      <c r="CJ14" s="5">
        <f ca="1">Master!CJ12</f>
        <v>1.1344698977650938</v>
      </c>
      <c r="CK14" s="5">
        <f ca="1">Master!CK12</f>
        <v>0.99031493135536319</v>
      </c>
      <c r="CL14" s="8">
        <f ca="1">Master!CL12</f>
        <v>18.270981531446516</v>
      </c>
      <c r="CM14" s="8">
        <f ca="1">Master!CM12</f>
        <v>20.620787600906883</v>
      </c>
      <c r="CN14" s="8">
        <f ca="1">Master!CN12</f>
        <v>23.841680561946916</v>
      </c>
      <c r="CO14" s="8">
        <f ca="1">Master!CO12</f>
        <v>23.925632735756203</v>
      </c>
      <c r="CP14" s="8">
        <f ca="1">Master!CP12</f>
        <v>28.303657804136883</v>
      </c>
      <c r="CQ14" s="5">
        <f ca="1">Master!CQ12</f>
        <v>0.24275670078273048</v>
      </c>
      <c r="CR14" s="5">
        <f ca="1">Master!CR12</f>
        <v>1.5451155436571309</v>
      </c>
      <c r="CS14" s="5">
        <f ca="1">Master!CS12</f>
        <v>1.0769643762446308</v>
      </c>
      <c r="CT14" s="5">
        <f ca="1">Master!CT12</f>
        <v>1.2143429076872465</v>
      </c>
      <c r="CU14" s="5">
        <f ca="1">Master!CU12</f>
        <v>0.72427418056934556</v>
      </c>
      <c r="CV14" s="8">
        <f ca="1">Master!CV12</f>
        <v>19.389059447933988</v>
      </c>
      <c r="CW14" s="8">
        <f ca="1">Master!CW12</f>
        <v>22.787566180243353</v>
      </c>
      <c r="CX14" s="8">
        <f ca="1">Master!CX12</f>
        <v>24.998376271456412</v>
      </c>
      <c r="CY14" s="8">
        <f ca="1">Master!CY12</f>
        <v>28.961505739649411</v>
      </c>
      <c r="CZ14" s="8">
        <f ca="1">Master!CZ12</f>
        <v>32.124806427472329</v>
      </c>
      <c r="DA14" s="5">
        <f ca="1">Master!DA12</f>
        <v>0.30672588378745935</v>
      </c>
      <c r="DB14" s="5">
        <f ca="1">Master!DB12</f>
        <v>1.2679445428316258</v>
      </c>
      <c r="DC14" s="5">
        <f ca="1">Master!DC12</f>
        <v>1.4807225682547234</v>
      </c>
      <c r="DD14" s="5">
        <f ca="1">Master!DD12</f>
        <v>1.054596887842941</v>
      </c>
      <c r="DE14" s="5">
        <f ca="1">Master!DE12</f>
        <v>1.2563556821413808</v>
      </c>
      <c r="DF14" s="44">
        <f ca="1">Master!DF12</f>
        <v>21.083336180309995</v>
      </c>
      <c r="DG14" s="44">
        <f ca="1">Master!DG12</f>
        <v>25.003430406003826</v>
      </c>
      <c r="DH14" s="44">
        <f ca="1">Master!DH12</f>
        <v>29.786044246542204</v>
      </c>
      <c r="DI14" s="44">
        <f ca="1">Master!DI12</f>
        <v>30.455852861964416</v>
      </c>
      <c r="DJ14" s="44">
        <f ca="1">Master!DJ12</f>
        <v>33.958863776504472</v>
      </c>
      <c r="DK14" s="5">
        <f ca="1">Master!DK12</f>
        <v>1.4180278140455409</v>
      </c>
      <c r="DL14" s="5">
        <f ca="1">Master!DL12</f>
        <v>1.3560579021024091</v>
      </c>
      <c r="DM14" s="5">
        <f ca="1">Master!DM12</f>
        <v>0.87570825739567049</v>
      </c>
      <c r="DN14" s="5">
        <f ca="1">Master!DN12</f>
        <v>0.60293638675637706</v>
      </c>
      <c r="DO14" s="5">
        <f ca="1">Master!DO12</f>
        <v>1.5457913035574435</v>
      </c>
      <c r="DP14" s="8">
        <f ca="1">Master!DP12</f>
        <v>21.273520586147715</v>
      </c>
      <c r="DQ14" s="8">
        <f ca="1">Master!DQ12</f>
        <v>25.326674944725617</v>
      </c>
      <c r="DR14" s="8">
        <f ca="1">Master!DR12</f>
        <v>30.35568753344657</v>
      </c>
      <c r="DS14" s="8">
        <f ca="1">Master!DS12</f>
        <v>30.436441671046509</v>
      </c>
      <c r="DT14" s="8">
        <f ca="1">Master!DT12</f>
        <v>34.320337706353918</v>
      </c>
      <c r="DU14" s="5">
        <f ca="1">Master!DU12</f>
        <v>1.1119277964321981</v>
      </c>
      <c r="DV14" s="5">
        <f ca="1">Master!DV12</f>
        <v>1.1598723784732465</v>
      </c>
      <c r="DW14" s="5">
        <f ca="1">Master!DW12</f>
        <v>0.51195866087017983</v>
      </c>
      <c r="DX14" s="5">
        <f ca="1">Master!DX12</f>
        <v>6.6258547176110127E-3</v>
      </c>
      <c r="DY14" s="5">
        <f ca="1">Master!DY12</f>
        <v>1.609719111099448</v>
      </c>
      <c r="DZ14" s="8">
        <f ca="1">Master!DZ12</f>
        <v>20.893151774472276</v>
      </c>
      <c r="EA14" s="8">
        <f ca="1">Master!EA12</f>
        <v>24.680185867282034</v>
      </c>
      <c r="EB14" s="8">
        <f ca="1">Master!EB12</f>
        <v>29.216400959637834</v>
      </c>
      <c r="EC14" s="8">
        <f ca="1">Master!EC12</f>
        <v>30.47526405288232</v>
      </c>
      <c r="ED14" s="8">
        <f ca="1">Master!ED12</f>
        <v>33.59738984665502</v>
      </c>
      <c r="EE14" s="5">
        <f ca="1">Master!EE12</f>
        <v>1.7241278316588837</v>
      </c>
      <c r="EF14" s="5">
        <f ca="1">Master!EF12</f>
        <v>1.5522434257315716</v>
      </c>
      <c r="EG14" s="5">
        <f ca="1">Master!EG12</f>
        <v>1.2394578539211611</v>
      </c>
      <c r="EH14" s="5">
        <f ca="1">Master!EH12</f>
        <v>1.1992469187951431</v>
      </c>
      <c r="EI14" s="5">
        <f ca="1">Master!EI12</f>
        <v>1.4818634960154391</v>
      </c>
    </row>
    <row r="15" spans="1:139">
      <c r="A15" s="2">
        <f ca="1">Master!A15</f>
        <v>1059</v>
      </c>
      <c r="B15" s="33">
        <f ca="1">Master!B15</f>
        <v>39710.814038283002</v>
      </c>
      <c r="C15" s="33">
        <f ca="1">Master!C15</f>
        <v>39711.402410022914</v>
      </c>
      <c r="D15" s="1">
        <f ca="1">Master!D15</f>
        <v>14.120921757818799</v>
      </c>
      <c r="E15" s="1">
        <f ca="1">Master!E15</f>
        <v>5.8833100513484498</v>
      </c>
      <c r="F15" s="1">
        <f ca="1">Master!F15</f>
        <v>9.8684552202091602</v>
      </c>
      <c r="G15" s="2" t="str">
        <f ca="1">Master!G15</f>
        <v>Normal</v>
      </c>
      <c r="H15" s="1">
        <f ca="1">Master!H15</f>
        <v>4.3643330706608197</v>
      </c>
      <c r="I15" s="7">
        <f ca="1">Master!I15</f>
        <v>4.3791391507256527</v>
      </c>
      <c r="J15" s="7">
        <f ca="1">Master!J15</f>
        <v>4.3495269905959875</v>
      </c>
      <c r="K15" s="1">
        <f ca="1">Master!K15</f>
        <v>7.0084471784213962</v>
      </c>
      <c r="L15" s="7">
        <f ca="1">Master!L15</f>
        <v>7.0638394328875833</v>
      </c>
      <c r="M15" s="7">
        <f ca="1">Master!M15</f>
        <v>6.9530549239552091</v>
      </c>
      <c r="N15" s="1">
        <f ca="1">Master!N15</f>
        <v>11.011686457290701</v>
      </c>
      <c r="O15" s="7">
        <f ca="1">Master!O15</f>
        <v>11.136072893399175</v>
      </c>
      <c r="P15" s="7">
        <f ca="1">Master!P15</f>
        <v>10.887300021182224</v>
      </c>
      <c r="Q15" s="2">
        <f ca="1">Master!Q15</f>
        <v>36</v>
      </c>
      <c r="R15" s="4">
        <f ca="1">Master!R15</f>
        <v>36</v>
      </c>
      <c r="S15" s="4">
        <f ca="1">Master!S15</f>
        <v>36</v>
      </c>
      <c r="T15" s="39">
        <f ca="1">Master!T15</f>
        <v>248.60352415823442</v>
      </c>
      <c r="U15" s="39">
        <f ca="1">Master!U15</f>
        <v>243.69114439279832</v>
      </c>
      <c r="V15" s="39">
        <f ca="1">Master!V15</f>
        <v>236.89962161875056</v>
      </c>
      <c r="W15" s="39">
        <f ca="1">Master!W15</f>
        <v>233.46514008009041</v>
      </c>
      <c r="X15" s="39">
        <f ca="1">Master!X15</f>
        <v>226.47672254952744</v>
      </c>
      <c r="Y15" s="5">
        <f ca="1">Master!Y15</f>
        <v>7.5777112202031649</v>
      </c>
      <c r="Z15" s="5">
        <f ca="1">Master!Z15</f>
        <v>12.171027251367361</v>
      </c>
      <c r="AA15" s="5">
        <f ca="1">Master!AA15</f>
        <v>15.069361586751768</v>
      </c>
      <c r="AB15" s="5">
        <f ca="1">Master!AB15</f>
        <v>18.495086173364506</v>
      </c>
      <c r="AC15" s="5">
        <f ca="1">Master!AC15</f>
        <v>23.195094468412748</v>
      </c>
      <c r="AD15" s="8">
        <f ca="1">Master!AD15</f>
        <v>295.78005278711271</v>
      </c>
      <c r="AE15" s="8">
        <f ca="1">Master!AE15</f>
        <v>291.97172283144351</v>
      </c>
      <c r="AF15" s="8">
        <f ca="1">Master!AF15</f>
        <v>281.39639725216364</v>
      </c>
      <c r="AG15" s="8">
        <f ca="1">Master!AG15</f>
        <v>276.43986731413281</v>
      </c>
      <c r="AH15" s="8">
        <f ca="1">Master!AH15</f>
        <v>266.31051995359127</v>
      </c>
      <c r="AI15" s="5">
        <f ca="1">Master!AI15</f>
        <v>1.8623355934439534</v>
      </c>
      <c r="AJ15" s="5">
        <f ca="1">Master!AJ15</f>
        <v>9.6569536859742566</v>
      </c>
      <c r="AK15" s="5">
        <f ca="1">Master!AK15</f>
        <v>27.293976821205103</v>
      </c>
      <c r="AL15" s="5">
        <f ca="1">Master!AL15</f>
        <v>11.92941977779558</v>
      </c>
      <c r="AM15" s="5">
        <f ca="1">Master!AM15</f>
        <v>34.168172013924369</v>
      </c>
      <c r="AN15" s="8">
        <f ca="1">Master!AN15</f>
        <v>201.42699552935613</v>
      </c>
      <c r="AO15" s="8">
        <f ca="1">Master!AO15</f>
        <v>195.41056595415313</v>
      </c>
      <c r="AP15" s="8">
        <f ca="1">Master!AP15</f>
        <v>192.40284598533748</v>
      </c>
      <c r="AQ15" s="8">
        <f ca="1">Master!AQ15</f>
        <v>190.49041284604797</v>
      </c>
      <c r="AR15" s="8">
        <f ca="1">Master!AR15</f>
        <v>186.64292514546361</v>
      </c>
      <c r="AS15" s="5">
        <f ca="1">Master!AS15</f>
        <v>13.293086846962376</v>
      </c>
      <c r="AT15" s="5">
        <f ca="1">Master!AT15</f>
        <v>14.685100816760466</v>
      </c>
      <c r="AU15" s="5">
        <f ca="1">Master!AU15</f>
        <v>2.8447463522984329</v>
      </c>
      <c r="AV15" s="5">
        <f ca="1">Master!AV15</f>
        <v>25.060752568933431</v>
      </c>
      <c r="AW15" s="5">
        <f ca="1">Master!AW15</f>
        <v>12.222016922901124</v>
      </c>
      <c r="AX15" s="44">
        <f ca="1">Master!AX15</f>
        <v>1.0859410621716268</v>
      </c>
      <c r="AY15" s="44">
        <f ca="1">Master!AY15</f>
        <v>1.2311570510316496</v>
      </c>
      <c r="AZ15" s="44">
        <f ca="1">Master!AZ15</f>
        <v>1.3609390386197147</v>
      </c>
      <c r="BA15" s="44">
        <f ca="1">Master!BA15</f>
        <v>1.458215769460721</v>
      </c>
      <c r="BB15" s="44">
        <f ca="1">Master!BB15</f>
        <v>1.6528455469170333</v>
      </c>
      <c r="BC15" s="5">
        <f ca="1">Master!BC15</f>
        <v>0.12515235883561152</v>
      </c>
      <c r="BD15" s="5">
        <f ca="1">Master!BD15</f>
        <v>5.6619829105952979E-2</v>
      </c>
      <c r="BE15" s="5">
        <f ca="1">Master!BE15</f>
        <v>3.9554005197805428E-2</v>
      </c>
      <c r="BF15" s="5">
        <f ca="1">Master!BF15</f>
        <v>9.7243822086184345E-2</v>
      </c>
      <c r="BG15" s="5">
        <f ca="1">Master!BG15</f>
        <v>0.10983911568014015</v>
      </c>
      <c r="BH15" s="8">
        <f ca="1">Master!BH15</f>
        <v>1.0752853235542763</v>
      </c>
      <c r="BI15" s="8">
        <f ca="1">Master!BI15</f>
        <v>1.1808364348117104</v>
      </c>
      <c r="BJ15" s="8">
        <f ca="1">Master!BJ15</f>
        <v>1.2423169259402975</v>
      </c>
      <c r="BK15" s="8">
        <f ca="1">Master!BK15</f>
        <v>1.2783353733778435</v>
      </c>
      <c r="BL15" s="8">
        <f ca="1">Master!BL15</f>
        <v>1.3884236408594299</v>
      </c>
      <c r="BM15" s="5">
        <f ca="1">Master!BM15</f>
        <v>5.9729664905075142E-2</v>
      </c>
      <c r="BN15" s="5">
        <f ca="1">Master!BN15</f>
        <v>4.1716950241618991E-2</v>
      </c>
      <c r="BO15" s="5">
        <f ca="1">Master!BO15</f>
        <v>6.1110499699048228E-2</v>
      </c>
      <c r="BP15" s="5">
        <f ca="1">Master!BP15</f>
        <v>3.0128038650786594E-2</v>
      </c>
      <c r="BQ15" s="5">
        <f ca="1">Master!BQ15</f>
        <v>8.6613616691177245E-2</v>
      </c>
      <c r="BR15" s="8">
        <f ca="1">Master!BR15</f>
        <v>1.0965968007889773</v>
      </c>
      <c r="BS15" s="8">
        <f ca="1">Master!BS15</f>
        <v>1.2814776672515888</v>
      </c>
      <c r="BT15" s="8">
        <f ca="1">Master!BT15</f>
        <v>1.4795611512991318</v>
      </c>
      <c r="BU15" s="8">
        <f ca="1">Master!BU15</f>
        <v>1.6380961655435986</v>
      </c>
      <c r="BV15" s="8">
        <f ca="1">Master!BV15</f>
        <v>1.9172674529746367</v>
      </c>
      <c r="BW15" s="5">
        <f ca="1">Master!BW15</f>
        <v>0.19057505276614789</v>
      </c>
      <c r="BX15" s="5">
        <f ca="1">Master!BX15</f>
        <v>7.1522707970286967E-2</v>
      </c>
      <c r="BY15" s="5">
        <f ca="1">Master!BY15</f>
        <v>1.7997510696562635E-2</v>
      </c>
      <c r="BZ15" s="5">
        <f ca="1">Master!BZ15</f>
        <v>0.1643596055215821</v>
      </c>
      <c r="CA15" s="5">
        <f ca="1">Master!CA15</f>
        <v>0.13306461466910308</v>
      </c>
      <c r="CB15" s="48">
        <f ca="1">Master!CB15</f>
        <v>19.696742884608518</v>
      </c>
      <c r="CC15" s="48">
        <f ca="1">Master!CC15</f>
        <v>21.528731477232277</v>
      </c>
      <c r="CD15" s="48">
        <f ca="1">Master!CD15</f>
        <v>22.126598240821686</v>
      </c>
      <c r="CE15" s="48">
        <f ca="1">Master!CE15</f>
        <v>24.592801794227711</v>
      </c>
      <c r="CF15" s="48">
        <f ca="1">Master!CF15</f>
        <v>26.687933178054735</v>
      </c>
      <c r="CG15" s="5">
        <f ca="1">Master!CG15</f>
        <v>0.37288244376570834</v>
      </c>
      <c r="CH15" s="5">
        <f ca="1">Master!CH15</f>
        <v>1.5244929240301499</v>
      </c>
      <c r="CI15" s="5">
        <f ca="1">Master!CI15</f>
        <v>1.2836066373908706</v>
      </c>
      <c r="CJ15" s="5">
        <f ca="1">Master!CJ15</f>
        <v>1.5376486754627754</v>
      </c>
      <c r="CK15" s="5">
        <f ca="1">Master!CK15</f>
        <v>0.89513540189266472</v>
      </c>
      <c r="CL15" s="8">
        <f ca="1">Master!CL15</f>
        <v>18.648105163892531</v>
      </c>
      <c r="CM15" s="8">
        <f ca="1">Master!CM15</f>
        <v>18.845277629002197</v>
      </c>
      <c r="CN15" s="8">
        <f ca="1">Master!CN15</f>
        <v>19.238308310254631</v>
      </c>
      <c r="CO15" s="8">
        <f ca="1">Master!CO15</f>
        <v>21.708942484568237</v>
      </c>
      <c r="CP15" s="8">
        <f ca="1">Master!CP15</f>
        <v>22.210287666734644</v>
      </c>
      <c r="CQ15" s="5">
        <f ca="1">Master!CQ15</f>
        <v>0.25342317684236981</v>
      </c>
      <c r="CR15" s="5">
        <f ca="1">Master!CR15</f>
        <v>1.0741618952268994</v>
      </c>
      <c r="CS15" s="5">
        <f ca="1">Master!CS15</f>
        <v>0.9450197349116003</v>
      </c>
      <c r="CT15" s="5">
        <f ca="1">Master!CT15</f>
        <v>1.9772076167571129</v>
      </c>
      <c r="CU15" s="5">
        <f ca="1">Master!CU15</f>
        <v>1.6506187848238678</v>
      </c>
      <c r="CV15" s="8">
        <f ca="1">Master!CV15</f>
        <v>20.745380605324502</v>
      </c>
      <c r="CW15" s="8">
        <f ca="1">Master!CW15</f>
        <v>24.212185325462361</v>
      </c>
      <c r="CX15" s="8">
        <f ca="1">Master!CX15</f>
        <v>25.014888171388741</v>
      </c>
      <c r="CY15" s="8">
        <f ca="1">Master!CY15</f>
        <v>27.476661103887189</v>
      </c>
      <c r="CZ15" s="8">
        <f ca="1">Master!CZ15</f>
        <v>31.165578689374826</v>
      </c>
      <c r="DA15" s="5">
        <f ca="1">Master!DA15</f>
        <v>0.49234171068904686</v>
      </c>
      <c r="DB15" s="5">
        <f ca="1">Master!DB15</f>
        <v>1.9748239528334004</v>
      </c>
      <c r="DC15" s="5">
        <f ca="1">Master!DC15</f>
        <v>1.6221935398701408</v>
      </c>
      <c r="DD15" s="5">
        <f ca="1">Master!DD15</f>
        <v>1.0980897341684379</v>
      </c>
      <c r="DE15" s="5">
        <f ca="1">Master!DE15</f>
        <v>0.13965201896146162</v>
      </c>
      <c r="DF15" s="44">
        <f ca="1">Master!DF15</f>
        <v>19.858745952406707</v>
      </c>
      <c r="DG15" s="44">
        <f ca="1">Master!DG15</f>
        <v>20.65364968238152</v>
      </c>
      <c r="DH15" s="44">
        <f ca="1">Master!DH15</f>
        <v>24.046248561622015</v>
      </c>
      <c r="DI15" s="44">
        <f ca="1">Master!DI15</f>
        <v>26.120213690258606</v>
      </c>
      <c r="DJ15" s="44">
        <f ca="1">Master!DJ15</f>
        <v>29.651858702662906</v>
      </c>
      <c r="DK15" s="5">
        <f ca="1">Master!DK15</f>
        <v>0.91608364818685595</v>
      </c>
      <c r="DL15" s="5">
        <f ca="1">Master!DL15</f>
        <v>0.70307770664705194</v>
      </c>
      <c r="DM15" s="5">
        <f ca="1">Master!DM15</f>
        <v>0.97152128654994807</v>
      </c>
      <c r="DN15" s="5">
        <f ca="1">Master!DN15</f>
        <v>0.60298222801723167</v>
      </c>
      <c r="DO15" s="5">
        <f ca="1">Master!DO15</f>
        <v>0.77097593385217111</v>
      </c>
      <c r="DP15" s="8">
        <f ca="1">Master!DP15</f>
        <v>18.655935572653025</v>
      </c>
      <c r="DQ15" s="8">
        <f ca="1">Master!DQ15</f>
        <v>19.033060261727137</v>
      </c>
      <c r="DR15" s="8">
        <f ca="1">Master!DR15</f>
        <v>21.71939600951065</v>
      </c>
      <c r="DS15" s="8">
        <f ca="1">Master!DS15</f>
        <v>25.022883691275528</v>
      </c>
      <c r="DT15" s="8">
        <f ca="1">Master!DT15</f>
        <v>27.762064550981535</v>
      </c>
      <c r="DU15" s="5">
        <f ca="1">Master!DU15</f>
        <v>0.96266504783004336</v>
      </c>
      <c r="DV15" s="5">
        <f ca="1">Master!DV15</f>
        <v>3.731947182577855E-2</v>
      </c>
      <c r="DW15" s="5">
        <f ca="1">Master!DW15</f>
        <v>0.50760898976320545</v>
      </c>
      <c r="DX15" s="5">
        <f ca="1">Master!DX15</f>
        <v>4.4359702512681842E-3</v>
      </c>
      <c r="DY15" s="5">
        <f ca="1">Master!DY15</f>
        <v>1.5085278820071046E-2</v>
      </c>
      <c r="DZ15" s="8">
        <f ca="1">Master!DZ15</f>
        <v>21.061556332160393</v>
      </c>
      <c r="EA15" s="8">
        <f ca="1">Master!EA15</f>
        <v>22.274239103035907</v>
      </c>
      <c r="EB15" s="8">
        <f ca="1">Master!EB15</f>
        <v>26.373101113733384</v>
      </c>
      <c r="EC15" s="8">
        <f ca="1">Master!EC15</f>
        <v>27.217543689241683</v>
      </c>
      <c r="ED15" s="8">
        <f ca="1">Master!ED15</f>
        <v>31.541652854344278</v>
      </c>
      <c r="EE15" s="5">
        <f ca="1">Master!EE15</f>
        <v>0.86950224854366853</v>
      </c>
      <c r="EF15" s="5">
        <f ca="1">Master!EF15</f>
        <v>1.3688359414683253</v>
      </c>
      <c r="EG15" s="5">
        <f ca="1">Master!EG15</f>
        <v>1.4354335833366907</v>
      </c>
      <c r="EH15" s="5">
        <f ca="1">Master!EH15</f>
        <v>1.2015284857831952</v>
      </c>
      <c r="EI15" s="5">
        <f ca="1">Master!EI15</f>
        <v>1.5268665888842712</v>
      </c>
    </row>
    <row r="16" spans="1:139">
      <c r="A16" s="2">
        <f ca="1">Master!A19</f>
        <v>1075</v>
      </c>
      <c r="B16" s="33">
        <f ca="1">Master!B19</f>
        <v>39715.332057839856</v>
      </c>
      <c r="C16" s="33">
        <f ca="1">Master!C19</f>
        <v>39715.657493362727</v>
      </c>
      <c r="D16" s="1">
        <f ca="1">Master!D19</f>
        <v>7.810452548828529</v>
      </c>
      <c r="E16" s="1">
        <f ca="1">Master!E19</f>
        <v>5.5442669770093458</v>
      </c>
      <c r="F16" s="1">
        <f ca="1">Master!F19</f>
        <v>8.9471331855717047</v>
      </c>
      <c r="G16" s="2" t="str">
        <f ca="1">Master!G19</f>
        <v>Normal</v>
      </c>
      <c r="H16" s="1">
        <f ca="1">Master!H19</f>
        <v>4.1897477954490814</v>
      </c>
      <c r="I16" s="7">
        <f ca="1">Master!I19</f>
        <v>4.622995391213423</v>
      </c>
      <c r="J16" s="7">
        <f ca="1">Master!J19</f>
        <v>3.7565001996847402</v>
      </c>
      <c r="K16" s="1">
        <f ca="1">Master!K19</f>
        <v>7.0093231705869012</v>
      </c>
      <c r="L16" s="7">
        <f ca="1">Master!L19</f>
        <v>6.948334675916553</v>
      </c>
      <c r="M16" s="7">
        <f ca="1">Master!M19</f>
        <v>7.0703116652572486</v>
      </c>
      <c r="N16" s="1">
        <f ca="1">Master!N19</f>
        <v>10.562714345833712</v>
      </c>
      <c r="O16" s="7">
        <f ca="1">Master!O19</f>
        <v>11.56396290601343</v>
      </c>
      <c r="P16" s="7">
        <f ca="1">Master!P19</f>
        <v>9.5614657856539917</v>
      </c>
      <c r="Q16" s="2">
        <f ca="1">Master!Q19</f>
        <v>36</v>
      </c>
      <c r="R16" s="4">
        <f ca="1">Master!R19</f>
        <v>36</v>
      </c>
      <c r="S16" s="4">
        <f ca="1">Master!S19</f>
        <v>36</v>
      </c>
      <c r="T16" s="39">
        <f ca="1">Master!T19</f>
        <v>262.65742463537777</v>
      </c>
      <c r="U16" s="39">
        <f ca="1">Master!U19</f>
        <v>258.11063902291971</v>
      </c>
      <c r="V16" s="39">
        <f ca="1">Master!V19</f>
        <v>253.35480529386143</v>
      </c>
      <c r="W16" s="39">
        <f ca="1">Master!W19</f>
        <v>251.20009569176392</v>
      </c>
      <c r="X16" s="39">
        <f ca="1">Master!X19</f>
        <v>244.6198190873979</v>
      </c>
      <c r="Y16" s="5">
        <f ca="1">Master!Y19</f>
        <v>19.567657059642372</v>
      </c>
      <c r="Z16" s="5">
        <f ca="1">Master!Z19</f>
        <v>25.215378680308977</v>
      </c>
      <c r="AA16" s="5">
        <f ca="1">Master!AA19</f>
        <v>31.919446165367475</v>
      </c>
      <c r="AB16" s="5">
        <f ca="1">Master!AB19</f>
        <v>20.06124545530685</v>
      </c>
      <c r="AC16" s="5">
        <f ca="1">Master!AC19</f>
        <v>20.83901933174317</v>
      </c>
      <c r="AD16" s="8">
        <f ca="1">Master!AD19</f>
        <v>256.55150995893877</v>
      </c>
      <c r="AE16" s="8">
        <f ca="1">Master!AE19</f>
        <v>252.8224915035855</v>
      </c>
      <c r="AF16" s="8">
        <f ca="1">Master!AF19</f>
        <v>252.27731690937156</v>
      </c>
      <c r="AG16" s="8">
        <f ca="1">Master!AG19</f>
        <v>251.61819956074484</v>
      </c>
      <c r="AH16" s="8">
        <f ca="1">Master!AH19</f>
        <v>248.30993914846303</v>
      </c>
      <c r="AI16" s="5">
        <f ca="1">Master!AI19</f>
        <v>30.622898107864494</v>
      </c>
      <c r="AJ16" s="5">
        <f ca="1">Master!AJ19</f>
        <v>45.996569778830199</v>
      </c>
      <c r="AK16" s="5">
        <f ca="1">Master!AK19</f>
        <v>39.471287755773432</v>
      </c>
      <c r="AL16" s="5">
        <f ca="1">Master!AL19</f>
        <v>7.4067207848934498</v>
      </c>
      <c r="AM16" s="5">
        <f ca="1">Master!AM19</f>
        <v>28.836495665648865</v>
      </c>
      <c r="AN16" s="8">
        <f ca="1">Master!AN19</f>
        <v>268.76333931181671</v>
      </c>
      <c r="AO16" s="8">
        <f ca="1">Master!AO19</f>
        <v>263.3987865422539</v>
      </c>
      <c r="AP16" s="8">
        <f ca="1">Master!AP19</f>
        <v>254.43229367835133</v>
      </c>
      <c r="AQ16" s="8">
        <f ca="1">Master!AQ19</f>
        <v>250.78199182278303</v>
      </c>
      <c r="AR16" s="8">
        <f ca="1">Master!AR19</f>
        <v>240.92969902633274</v>
      </c>
      <c r="AS16" s="5">
        <f ca="1">Master!AS19</f>
        <v>8.5124160114202532</v>
      </c>
      <c r="AT16" s="5">
        <f ca="1">Master!AT19</f>
        <v>4.4341875817877519</v>
      </c>
      <c r="AU16" s="5">
        <f ca="1">Master!AU19</f>
        <v>24.367604574961522</v>
      </c>
      <c r="AV16" s="5">
        <f ca="1">Master!AV19</f>
        <v>32.715770125720248</v>
      </c>
      <c r="AW16" s="5">
        <f ca="1">Master!AW19</f>
        <v>12.841542997837474</v>
      </c>
      <c r="AX16" s="44">
        <f ca="1">Master!AX19</f>
        <v>1.0610337772944445</v>
      </c>
      <c r="AY16" s="44">
        <f ca="1">Master!AY19</f>
        <v>1.2601009364234723</v>
      </c>
      <c r="AZ16" s="44">
        <f ca="1">Master!AZ19</f>
        <v>1.4622261356599746</v>
      </c>
      <c r="BA16" s="44">
        <f ca="1">Master!BA19</f>
        <v>1.6139471483131385</v>
      </c>
      <c r="BB16" s="44">
        <f ca="1">Master!BB19</f>
        <v>1.7555782637130295</v>
      </c>
      <c r="BC16" s="5">
        <f ca="1">Master!BC19</f>
        <v>0.14886265073561589</v>
      </c>
      <c r="BD16" s="5">
        <f ca="1">Master!BD19</f>
        <v>0.10021244518898006</v>
      </c>
      <c r="BE16" s="5">
        <f ca="1">Master!BE19</f>
        <v>0.11127147456801552</v>
      </c>
      <c r="BF16" s="5">
        <f ca="1">Master!BF19</f>
        <v>0.11722856644101365</v>
      </c>
      <c r="BG16" s="5">
        <f ca="1">Master!BG19</f>
        <v>8.6784275795546179E-2</v>
      </c>
      <c r="BH16" s="8">
        <f ca="1">Master!BH19</f>
        <v>0.99051216767578443</v>
      </c>
      <c r="BI16" s="8">
        <f ca="1">Master!BI19</f>
        <v>1.174916305736452</v>
      </c>
      <c r="BJ16" s="8">
        <f ca="1">Master!BJ19</f>
        <v>1.4056241594528647</v>
      </c>
      <c r="BK16" s="8">
        <f ca="1">Master!BK19</f>
        <v>1.5464475514756741</v>
      </c>
      <c r="BL16" s="8">
        <f ca="1">Master!BL19</f>
        <v>1.7172749895749497</v>
      </c>
      <c r="BM16" s="5">
        <f ca="1">Master!BM19</f>
        <v>0.18667817513623888</v>
      </c>
      <c r="BN16" s="5">
        <f ca="1">Master!BN19</f>
        <v>0.10027073847003809</v>
      </c>
      <c r="BO16" s="5">
        <f ca="1">Master!BO19</f>
        <v>3.1599013029403933E-2</v>
      </c>
      <c r="BP16" s="5">
        <f ca="1">Master!BP19</f>
        <v>7.4263521519984374E-2</v>
      </c>
      <c r="BQ16" s="5">
        <f ca="1">Master!BQ19</f>
        <v>0.14346705902851073</v>
      </c>
      <c r="BR16" s="8">
        <f ca="1">Master!BR19</f>
        <v>1.1315553869131048</v>
      </c>
      <c r="BS16" s="8">
        <f ca="1">Master!BS19</f>
        <v>1.3452855671104926</v>
      </c>
      <c r="BT16" s="8">
        <f ca="1">Master!BT19</f>
        <v>1.5188281118670843</v>
      </c>
      <c r="BU16" s="8">
        <f ca="1">Master!BU19</f>
        <v>1.6814467451506028</v>
      </c>
      <c r="BV16" s="8">
        <f ca="1">Master!BV19</f>
        <v>1.7938815378511093</v>
      </c>
      <c r="BW16" s="5">
        <f ca="1">Master!BW19</f>
        <v>0.1110471263349929</v>
      </c>
      <c r="BX16" s="5">
        <f ca="1">Master!BX19</f>
        <v>0.10015415190792205</v>
      </c>
      <c r="BY16" s="5">
        <f ca="1">Master!BY19</f>
        <v>0.1909439361066271</v>
      </c>
      <c r="BZ16" s="5">
        <f ca="1">Master!BZ19</f>
        <v>0.16019361136204291</v>
      </c>
      <c r="CA16" s="5">
        <f ca="1">Master!CA19</f>
        <v>3.0101492562581635E-2</v>
      </c>
      <c r="CB16" s="48">
        <f ca="1">Master!CB19</f>
        <v>20.912787778137591</v>
      </c>
      <c r="CC16" s="48">
        <f ca="1">Master!CC19</f>
        <v>23.267613699021645</v>
      </c>
      <c r="CD16" s="48">
        <f ca="1">Master!CD19</f>
        <v>24.910451251980398</v>
      </c>
      <c r="CE16" s="48">
        <f ca="1">Master!CE19</f>
        <v>28.357396836407272</v>
      </c>
      <c r="CF16" s="48">
        <f ca="1">Master!CF19</f>
        <v>31.518030091440203</v>
      </c>
      <c r="CG16" s="5">
        <f ca="1">Master!CG19</f>
        <v>1.0360274506400076</v>
      </c>
      <c r="CH16" s="5">
        <f ca="1">Master!CH19</f>
        <v>1.0279441923229304</v>
      </c>
      <c r="CI16" s="5">
        <f ca="1">Master!CI19</f>
        <v>1.2801134550802422</v>
      </c>
      <c r="CJ16" s="5">
        <f ca="1">Master!CJ19</f>
        <v>1.3388310520706084</v>
      </c>
      <c r="CK16" s="5">
        <f ca="1">Master!CK19</f>
        <v>0.8197178754151615</v>
      </c>
      <c r="CL16" s="8">
        <f ca="1">Master!CL19</f>
        <v>21.356632047980167</v>
      </c>
      <c r="CM16" s="8">
        <f ca="1">Master!CM19</f>
        <v>25.169312926138691</v>
      </c>
      <c r="CN16" s="8">
        <f ca="1">Master!CN19</f>
        <v>25.857846663465242</v>
      </c>
      <c r="CO16" s="8">
        <f ca="1">Master!CO19</f>
        <v>30.570235710601768</v>
      </c>
      <c r="CP16" s="8">
        <f ca="1">Master!CP19</f>
        <v>33.793454873735911</v>
      </c>
      <c r="CQ16" s="5">
        <f ca="1">Master!CQ19</f>
        <v>1.311393798896531</v>
      </c>
      <c r="CR16" s="5">
        <f ca="1">Master!CR19</f>
        <v>0.49911493796120165</v>
      </c>
      <c r="CS16" s="5">
        <f ca="1">Master!CS19</f>
        <v>1.7005190718974732</v>
      </c>
      <c r="CT16" s="5">
        <f ca="1">Master!CT19</f>
        <v>0.9777675444772691</v>
      </c>
      <c r="CU16" s="5">
        <f ca="1">Master!CU19</f>
        <v>0.19675515768454233</v>
      </c>
      <c r="CV16" s="8">
        <f ca="1">Master!CV19</f>
        <v>20.46894350829502</v>
      </c>
      <c r="CW16" s="8">
        <f ca="1">Master!CW19</f>
        <v>21.365914471904603</v>
      </c>
      <c r="CX16" s="8">
        <f ca="1">Master!CX19</f>
        <v>23.963055840495556</v>
      </c>
      <c r="CY16" s="8">
        <f ca="1">Master!CY19</f>
        <v>26.144557962212776</v>
      </c>
      <c r="CZ16" s="8">
        <f ca="1">Master!CZ19</f>
        <v>29.242605309144498</v>
      </c>
      <c r="DA16" s="5">
        <f ca="1">Master!DA19</f>
        <v>0.76066110238348417</v>
      </c>
      <c r="DB16" s="5">
        <f ca="1">Master!DB19</f>
        <v>1.5567734466846592</v>
      </c>
      <c r="DC16" s="5">
        <f ca="1">Master!DC19</f>
        <v>0.85970783826301123</v>
      </c>
      <c r="DD16" s="5">
        <f ca="1">Master!DD19</f>
        <v>1.6998945596639476</v>
      </c>
      <c r="DE16" s="5">
        <f ca="1">Master!DE19</f>
        <v>1.4426805931457807</v>
      </c>
      <c r="DF16" s="44">
        <f ca="1">Master!DF19</f>
        <v>21.353754146478991</v>
      </c>
      <c r="DG16" s="44">
        <f ca="1">Master!DG19</f>
        <v>22.757686594433302</v>
      </c>
      <c r="DH16" s="44">
        <f ca="1">Master!DH19</f>
        <v>23.86959964645655</v>
      </c>
      <c r="DI16" s="44">
        <f ca="1">Master!DI19</f>
        <v>26.620114359010358</v>
      </c>
      <c r="DJ16" s="44">
        <f ca="1">Master!DJ19</f>
        <v>30.955240746548888</v>
      </c>
      <c r="DK16" s="5">
        <f ca="1">Master!DK19</f>
        <v>1.4358854168828983</v>
      </c>
      <c r="DL16" s="5">
        <f ca="1">Master!DL19</f>
        <v>1.6108367529958321</v>
      </c>
      <c r="DM16" s="5">
        <f ca="1">Master!DM19</f>
        <v>1.7467487387553446</v>
      </c>
      <c r="DN16" s="5">
        <f ca="1">Master!DN19</f>
        <v>0.58612320683984231</v>
      </c>
      <c r="DO16" s="5">
        <f ca="1">Master!DO19</f>
        <v>1.0420301897090303</v>
      </c>
      <c r="DP16" s="8">
        <f ca="1">Master!DP19</f>
        <v>21.742962534844985</v>
      </c>
      <c r="DQ16" s="8">
        <f ca="1">Master!DQ19</f>
        <v>22.444131599746694</v>
      </c>
      <c r="DR16" s="8">
        <f ca="1">Master!DR19</f>
        <v>22.477346636217199</v>
      </c>
      <c r="DS16" s="8">
        <f ca="1">Master!DS19</f>
        <v>23.852668499177341</v>
      </c>
      <c r="DT16" s="8">
        <f ca="1">Master!DT19</f>
        <v>27.851887327190063</v>
      </c>
      <c r="DU16" s="5">
        <f ca="1">Master!DU19</f>
        <v>1.0694547999675894</v>
      </c>
      <c r="DV16" s="5">
        <f ca="1">Master!DV19</f>
        <v>1.7165042562259725</v>
      </c>
      <c r="DW16" s="5">
        <f ca="1">Master!DW19</f>
        <v>1.7911225729612674</v>
      </c>
      <c r="DX16" s="5">
        <f ca="1">Master!DX19</f>
        <v>0.72143251445589573</v>
      </c>
      <c r="DY16" s="5">
        <f ca="1">Master!DY19</f>
        <v>0.69522416207371718</v>
      </c>
      <c r="DZ16" s="8">
        <f ca="1">Master!DZ19</f>
        <v>20.964545758112997</v>
      </c>
      <c r="EA16" s="8">
        <f ca="1">Master!EA19</f>
        <v>23.071241589119907</v>
      </c>
      <c r="EB16" s="8">
        <f ca="1">Master!EB19</f>
        <v>25.261852656695901</v>
      </c>
      <c r="EC16" s="8">
        <f ca="1">Master!EC19</f>
        <v>29.38756021884338</v>
      </c>
      <c r="ED16" s="8">
        <f ca="1">Master!ED19</f>
        <v>34.058594165907714</v>
      </c>
      <c r="EE16" s="5">
        <f ca="1">Master!EE19</f>
        <v>1.8023160337982072</v>
      </c>
      <c r="EF16" s="5">
        <f ca="1">Master!EF19</f>
        <v>1.5051692497656917</v>
      </c>
      <c r="EG16" s="5">
        <f ca="1">Master!EG19</f>
        <v>1.7023749045494219</v>
      </c>
      <c r="EH16" s="5">
        <f ca="1">Master!EH19</f>
        <v>0.45081389922378889</v>
      </c>
      <c r="EI16" s="5">
        <f ca="1">Master!EI19</f>
        <v>1.3888362173443434</v>
      </c>
    </row>
    <row r="17" spans="1:139">
      <c r="A17" s="2">
        <f ca="1">Master!A8</f>
        <v>1024</v>
      </c>
      <c r="B17" s="33">
        <f ca="1">Master!B8</f>
        <v>39703.971004701059</v>
      </c>
      <c r="C17" s="33">
        <f ca="1">Master!C8</f>
        <v>39704.375395883486</v>
      </c>
      <c r="D17" s="1">
        <f ca="1">Master!D8</f>
        <v>9.7053883781574299</v>
      </c>
      <c r="E17" s="1">
        <f ca="1">Master!E8</f>
        <v>5.5167469233629465</v>
      </c>
      <c r="F17" s="1">
        <f ca="1">Master!F8</f>
        <v>10.66627900337382</v>
      </c>
      <c r="G17" s="2" t="str">
        <f ca="1">Master!G8</f>
        <v>Normal</v>
      </c>
      <c r="H17" s="1">
        <f ca="1">Master!H8</f>
        <v>4.0894950677645312</v>
      </c>
      <c r="I17" s="7">
        <f ca="1">Master!I8</f>
        <v>4.0454815846332641</v>
      </c>
      <c r="J17" s="7">
        <f ca="1">Master!J8</f>
        <v>4.1335085508957974</v>
      </c>
      <c r="K17" s="1">
        <f ca="1">Master!K8</f>
        <v>8.2224408671029607</v>
      </c>
      <c r="L17" s="7">
        <f ca="1">Master!L8</f>
        <v>8.3102750336020996</v>
      </c>
      <c r="M17" s="7">
        <f ca="1">Master!M8</f>
        <v>8.1346067006038201</v>
      </c>
      <c r="N17" s="1">
        <f ca="1">Master!N8</f>
        <v>12.103835574023101</v>
      </c>
      <c r="O17" s="7">
        <f ca="1">Master!O8</f>
        <v>12.102863260202954</v>
      </c>
      <c r="P17" s="7">
        <f ca="1">Master!P8</f>
        <v>12.104807887843249</v>
      </c>
      <c r="Q17" s="2">
        <f ca="1">Master!Q8</f>
        <v>36</v>
      </c>
      <c r="R17" s="4">
        <f ca="1">Master!R8</f>
        <v>36</v>
      </c>
      <c r="S17" s="4">
        <f ca="1">Master!S8</f>
        <v>36</v>
      </c>
      <c r="T17" s="39">
        <f ca="1">Master!T8</f>
        <v>262.4499926629797</v>
      </c>
      <c r="U17" s="39">
        <f ca="1">Master!U8</f>
        <v>259.3799868272564</v>
      </c>
      <c r="V17" s="39">
        <f ca="1">Master!V8</f>
        <v>254.14811572283736</v>
      </c>
      <c r="W17" s="39">
        <f ca="1">Master!W8</f>
        <v>250.26573111780482</v>
      </c>
      <c r="X17" s="39">
        <f ca="1">Master!X8</f>
        <v>244.43125108015371</v>
      </c>
      <c r="Y17" s="5">
        <f ca="1">Master!Y8</f>
        <v>18.325512305932612</v>
      </c>
      <c r="Z17" s="5">
        <f ca="1">Master!Z8</f>
        <v>28.860871696332289</v>
      </c>
      <c r="AA17" s="5">
        <f ca="1">Master!AA8</f>
        <v>28.161121319246284</v>
      </c>
      <c r="AB17" s="5">
        <f ca="1">Master!AB8</f>
        <v>7.7947029697214623</v>
      </c>
      <c r="AC17" s="5">
        <f ca="1">Master!AC8</f>
        <v>5.4388052968426521</v>
      </c>
      <c r="AD17" s="8">
        <f ca="1">Master!AD8</f>
        <v>237.57619347460439</v>
      </c>
      <c r="AE17" s="8">
        <f ca="1">Master!AE8</f>
        <v>232.72489885983316</v>
      </c>
      <c r="AF17" s="8">
        <f ca="1">Master!AF8</f>
        <v>223.88963532455162</v>
      </c>
      <c r="AG17" s="8">
        <f ca="1">Master!AG8</f>
        <v>220.37142936948413</v>
      </c>
      <c r="AH17" s="8">
        <f ca="1">Master!AH8</f>
        <v>214.98692303406131</v>
      </c>
      <c r="AI17" s="5">
        <f ca="1">Master!AI8</f>
        <v>23.844088320531974</v>
      </c>
      <c r="AJ17" s="5">
        <f ca="1">Master!AJ8</f>
        <v>31.676458579636524</v>
      </c>
      <c r="AK17" s="5">
        <f ca="1">Master!AK8</f>
        <v>38.987239264629849</v>
      </c>
      <c r="AL17" s="5">
        <f ca="1">Master!AL8</f>
        <v>10.00792975301743</v>
      </c>
      <c r="AM17" s="5">
        <f ca="1">Master!AM8</f>
        <v>6.3394233094959951E-2</v>
      </c>
      <c r="AN17" s="8">
        <f ca="1">Master!AN8</f>
        <v>287.323791851355</v>
      </c>
      <c r="AO17" s="8">
        <f ca="1">Master!AO8</f>
        <v>286.03507479467964</v>
      </c>
      <c r="AP17" s="8">
        <f ca="1">Master!AP8</f>
        <v>284.40659612112313</v>
      </c>
      <c r="AQ17" s="8">
        <f ca="1">Master!AQ8</f>
        <v>280.1600328661255</v>
      </c>
      <c r="AR17" s="8">
        <f ca="1">Master!AR8</f>
        <v>273.87557912624612</v>
      </c>
      <c r="AS17" s="5">
        <f ca="1">Master!AS8</f>
        <v>12.806936291333248</v>
      </c>
      <c r="AT17" s="5">
        <f ca="1">Master!AT8</f>
        <v>26.045284813028058</v>
      </c>
      <c r="AU17" s="5">
        <f ca="1">Master!AU8</f>
        <v>17.335003373862722</v>
      </c>
      <c r="AV17" s="5">
        <f ca="1">Master!AV8</f>
        <v>5.581476186425494</v>
      </c>
      <c r="AW17" s="5">
        <f ca="1">Master!AW8</f>
        <v>10.814216360590345</v>
      </c>
      <c r="AX17" s="44">
        <f ca="1">Master!AX8</f>
        <v>0.93990043907948162</v>
      </c>
      <c r="AY17" s="44">
        <f ca="1">Master!AY8</f>
        <v>1.0224433238082544</v>
      </c>
      <c r="AZ17" s="44">
        <f ca="1">Master!AZ8</f>
        <v>1.0546244911775964</v>
      </c>
      <c r="BA17" s="44">
        <f ca="1">Master!BA8</f>
        <v>1.1928044769154365</v>
      </c>
      <c r="BB17" s="44">
        <f ca="1">Master!BB8</f>
        <v>1.3509957399634431</v>
      </c>
      <c r="BC17" s="5">
        <f ca="1">Master!BC8</f>
        <v>0.12104140821631967</v>
      </c>
      <c r="BD17" s="5">
        <f ca="1">Master!BD8</f>
        <v>6.9855986898617009E-2</v>
      </c>
      <c r="BE17" s="5">
        <f ca="1">Master!BE8</f>
        <v>0.10207277409672691</v>
      </c>
      <c r="BF17" s="5">
        <f ca="1">Master!BF8</f>
        <v>4.5514135631284175E-2</v>
      </c>
      <c r="BG17" s="5">
        <f ca="1">Master!BG8</f>
        <v>0.15120744833703473</v>
      </c>
      <c r="BH17" s="8">
        <f ca="1">Master!BH8</f>
        <v>0.96638932242874154</v>
      </c>
      <c r="BI17" s="8">
        <f ca="1">Master!BI8</f>
        <v>1.056460205148628</v>
      </c>
      <c r="BJ17" s="8">
        <f ca="1">Master!BJ8</f>
        <v>1.1074330042711762</v>
      </c>
      <c r="BK17" s="8">
        <f ca="1">Master!BK8</f>
        <v>1.25852487526033</v>
      </c>
      <c r="BL17" s="8">
        <f ca="1">Master!BL8</f>
        <v>1.4887374527568915</v>
      </c>
      <c r="BM17" s="5">
        <f ca="1">Master!BM8</f>
        <v>0.15161969926161056</v>
      </c>
      <c r="BN17" s="5">
        <f ca="1">Master!BN8</f>
        <v>1.1466989555423669E-2</v>
      </c>
      <c r="BO17" s="5">
        <f ca="1">Master!BO8</f>
        <v>0.12696921219348009</v>
      </c>
      <c r="BP17" s="5">
        <f ca="1">Master!BP8</f>
        <v>1.6599599973619129E-2</v>
      </c>
      <c r="BQ17" s="5">
        <f ca="1">Master!BQ8</f>
        <v>0.16037623837171872</v>
      </c>
      <c r="BR17" s="8">
        <f ca="1">Master!BR8</f>
        <v>0.91341155573022159</v>
      </c>
      <c r="BS17" s="8">
        <f ca="1">Master!BS8</f>
        <v>0.98842644246788058</v>
      </c>
      <c r="BT17" s="8">
        <f ca="1">Master!BT8</f>
        <v>1.0018159780840168</v>
      </c>
      <c r="BU17" s="8">
        <f ca="1">Master!BU8</f>
        <v>1.1270840785705429</v>
      </c>
      <c r="BV17" s="8">
        <f ca="1">Master!BV8</f>
        <v>1.2132540271699945</v>
      </c>
      <c r="BW17" s="5">
        <f ca="1">Master!BW8</f>
        <v>9.0463117171028798E-2</v>
      </c>
      <c r="BX17" s="5">
        <f ca="1">Master!BX8</f>
        <v>0.12824498424181036</v>
      </c>
      <c r="BY17" s="5">
        <f ca="1">Master!BY8</f>
        <v>7.7176335999973714E-2</v>
      </c>
      <c r="BZ17" s="5">
        <f ca="1">Master!BZ8</f>
        <v>7.4428671288949214E-2</v>
      </c>
      <c r="CA17" s="5">
        <f ca="1">Master!CA8</f>
        <v>0.14203865830235074</v>
      </c>
      <c r="CB17" s="48">
        <f ca="1">Master!CB8</f>
        <v>18.310089273722184</v>
      </c>
      <c r="CC17" s="48">
        <f ca="1">Master!CC8</f>
        <v>20.265736251514038</v>
      </c>
      <c r="CD17" s="48">
        <f ca="1">Master!CD8</f>
        <v>23.573648935452155</v>
      </c>
      <c r="CE17" s="48">
        <f ca="1">Master!CE8</f>
        <v>26.902423425828726</v>
      </c>
      <c r="CF17" s="48">
        <f ca="1">Master!CF8</f>
        <v>27.376449736118957</v>
      </c>
      <c r="CG17" s="5">
        <f ca="1">Master!CG8</f>
        <v>0.7064826794415302</v>
      </c>
      <c r="CH17" s="5">
        <f ca="1">Master!CH8</f>
        <v>0.94916008440550104</v>
      </c>
      <c r="CI17" s="5">
        <f ca="1">Master!CI8</f>
        <v>0.96299139929127264</v>
      </c>
      <c r="CJ17" s="5">
        <f ca="1">Master!CJ8</f>
        <v>1.3663287268613957</v>
      </c>
      <c r="CK17" s="5">
        <f ca="1">Master!CK8</f>
        <v>1.5839517290442213</v>
      </c>
      <c r="CL17" s="8">
        <f ca="1">Master!CL8</f>
        <v>18.197430792796457</v>
      </c>
      <c r="CM17" s="8">
        <f ca="1">Master!CM8</f>
        <v>21.024954365473281</v>
      </c>
      <c r="CN17" s="8">
        <f ca="1">Master!CN8</f>
        <v>25.001407566787332</v>
      </c>
      <c r="CO17" s="8">
        <f ca="1">Master!CO8</f>
        <v>29.462901768462974</v>
      </c>
      <c r="CP17" s="8">
        <f ca="1">Master!CP8</f>
        <v>30.258098724218009</v>
      </c>
      <c r="CQ17" s="5">
        <f ca="1">Master!CQ8</f>
        <v>0.48051590671751976</v>
      </c>
      <c r="CR17" s="5">
        <f ca="1">Master!CR8</f>
        <v>0.9726700602194418</v>
      </c>
      <c r="CS17" s="5">
        <f ca="1">Master!CS8</f>
        <v>0.11599075228402</v>
      </c>
      <c r="CT17" s="5">
        <f ca="1">Master!CT8</f>
        <v>1.7637869698196171</v>
      </c>
      <c r="CU17" s="5">
        <f ca="1">Master!CU8</f>
        <v>1.9274405060666422</v>
      </c>
      <c r="CV17" s="8">
        <f ca="1">Master!CV8</f>
        <v>18.422747754647908</v>
      </c>
      <c r="CW17" s="8">
        <f ca="1">Master!CW8</f>
        <v>19.506518137554796</v>
      </c>
      <c r="CX17" s="8">
        <f ca="1">Master!CX8</f>
        <v>22.145890304116975</v>
      </c>
      <c r="CY17" s="8">
        <f ca="1">Master!CY8</f>
        <v>24.341945083194478</v>
      </c>
      <c r="CZ17" s="8">
        <f ca="1">Master!CZ8</f>
        <v>24.494800748019905</v>
      </c>
      <c r="DA17" s="5">
        <f ca="1">Master!DA8</f>
        <v>0.93244945216554065</v>
      </c>
      <c r="DB17" s="5">
        <f ca="1">Master!DB8</f>
        <v>0.92565010859156027</v>
      </c>
      <c r="DC17" s="5">
        <f ca="1">Master!DC8</f>
        <v>1.8099920462985253</v>
      </c>
      <c r="DD17" s="5">
        <f ca="1">Master!DD8</f>
        <v>0.96887048390317432</v>
      </c>
      <c r="DE17" s="5">
        <f ca="1">Master!DE8</f>
        <v>1.2404629520218005</v>
      </c>
      <c r="DF17" s="44">
        <f ca="1">Master!DF8</f>
        <v>20.180076500517448</v>
      </c>
      <c r="DG17" s="44">
        <f ca="1">Master!DG8</f>
        <v>21.759063417047699</v>
      </c>
      <c r="DH17" s="44">
        <f ca="1">Master!DH8</f>
        <v>22.191045874987513</v>
      </c>
      <c r="DI17" s="44">
        <f ca="1">Master!DI8</f>
        <v>25.58215723425014</v>
      </c>
      <c r="DJ17" s="44">
        <f ca="1">Master!DJ8</f>
        <v>29.932016647509737</v>
      </c>
      <c r="DK17" s="5">
        <f ca="1">Master!DK8</f>
        <v>1.3207755744375977</v>
      </c>
      <c r="DL17" s="5">
        <f ca="1">Master!DL8</f>
        <v>0.83527060407469733</v>
      </c>
      <c r="DM17" s="5">
        <f ca="1">Master!DM8</f>
        <v>1.0346016558687332</v>
      </c>
      <c r="DN17" s="5">
        <f ca="1">Master!DN8</f>
        <v>1.1739717801680509</v>
      </c>
      <c r="DO17" s="5">
        <f ca="1">Master!DO8</f>
        <v>1.7901488520874855</v>
      </c>
      <c r="DP17" s="8">
        <f ca="1">Master!DP8</f>
        <v>19.435943133830566</v>
      </c>
      <c r="DQ17" s="8">
        <f ca="1">Master!DQ8</f>
        <v>20.678090776759191</v>
      </c>
      <c r="DR17" s="8">
        <f ca="1">Master!DR8</f>
        <v>21.411783414107592</v>
      </c>
      <c r="DS17" s="8">
        <f ca="1">Master!DS8</f>
        <v>25.277209106666415</v>
      </c>
      <c r="DT17" s="8">
        <f ca="1">Master!DT8</f>
        <v>28.818542991328357</v>
      </c>
      <c r="DU17" s="5">
        <f ca="1">Master!DU8</f>
        <v>1.919461754328478</v>
      </c>
      <c r="DV17" s="5">
        <f ca="1">Master!DV8</f>
        <v>1.5285738618562554</v>
      </c>
      <c r="DW17" s="5">
        <f ca="1">Master!DW8</f>
        <v>0.15059399430617093</v>
      </c>
      <c r="DX17" s="5">
        <f ca="1">Master!DX8</f>
        <v>0.41342415816307998</v>
      </c>
      <c r="DY17" s="5">
        <f ca="1">Master!DY8</f>
        <v>1.6826944374077986</v>
      </c>
      <c r="DZ17" s="8">
        <f ca="1">Master!DZ8</f>
        <v>20.924209867204329</v>
      </c>
      <c r="EA17" s="8">
        <f ca="1">Master!EA8</f>
        <v>22.840036057336203</v>
      </c>
      <c r="EB17" s="8">
        <f ca="1">Master!EB8</f>
        <v>22.970308335867433</v>
      </c>
      <c r="EC17" s="8">
        <f ca="1">Master!EC8</f>
        <v>25.887105361833861</v>
      </c>
      <c r="ED17" s="8">
        <f ca="1">Master!ED8</f>
        <v>31.045490303691118</v>
      </c>
      <c r="EE17" s="5">
        <f ca="1">Master!EE8</f>
        <v>0.7220893945467175</v>
      </c>
      <c r="EF17" s="5">
        <f ca="1">Master!EF8</f>
        <v>0.14196734629313923</v>
      </c>
      <c r="EG17" s="5">
        <f ca="1">Master!EG8</f>
        <v>1.9186093174312955</v>
      </c>
      <c r="EH17" s="5">
        <f ca="1">Master!EH8</f>
        <v>1.9345194021730219</v>
      </c>
      <c r="EI17" s="5">
        <f ca="1">Master!EI8</f>
        <v>1.8976032667671725</v>
      </c>
    </row>
    <row r="18" spans="1:139">
      <c r="A18" s="2">
        <f ca="1">Master!A7</f>
        <v>1021</v>
      </c>
      <c r="B18" s="33">
        <f ca="1">Master!B7</f>
        <v>39702.765045626118</v>
      </c>
      <c r="C18" s="33">
        <f ca="1">Master!C7</f>
        <v>39703.307973911797</v>
      </c>
      <c r="D18" s="1">
        <f ca="1">Master!D7</f>
        <v>13.030278856201566</v>
      </c>
      <c r="E18" s="1">
        <f ca="1">Master!E7</f>
        <v>4.4565603273274483</v>
      </c>
      <c r="F18" s="1">
        <f ca="1">Master!F7</f>
        <v>11.456178614905784</v>
      </c>
      <c r="G18" s="2" t="str">
        <f ca="1">Master!G7</f>
        <v>Normal</v>
      </c>
      <c r="H18" s="1">
        <f ca="1">Master!H7</f>
        <v>4.006748110112782</v>
      </c>
      <c r="I18" s="7">
        <f ca="1">Master!I7</f>
        <v>4.2804121239809376</v>
      </c>
      <c r="J18" s="7">
        <f ca="1">Master!J7</f>
        <v>3.7330840962446263</v>
      </c>
      <c r="K18" s="1">
        <f ca="1">Master!K7</f>
        <v>6.4553390304803226</v>
      </c>
      <c r="L18" s="7">
        <f ca="1">Master!L7</f>
        <v>6.4194866982969394</v>
      </c>
      <c r="M18" s="7">
        <f ca="1">Master!M7</f>
        <v>6.491191362663705</v>
      </c>
      <c r="N18" s="1">
        <f ca="1">Master!N7</f>
        <v>9.3078381482576891</v>
      </c>
      <c r="O18" s="7">
        <f ca="1">Master!O7</f>
        <v>9.8920975295248486</v>
      </c>
      <c r="P18" s="7">
        <f ca="1">Master!P7</f>
        <v>8.7235787669905296</v>
      </c>
      <c r="Q18" s="2">
        <f ca="1">Master!Q7</f>
        <v>36</v>
      </c>
      <c r="R18" s="4">
        <f ca="1">Master!R7</f>
        <v>36</v>
      </c>
      <c r="S18" s="4">
        <f ca="1">Master!S7</f>
        <v>36</v>
      </c>
      <c r="T18" s="39">
        <f ca="1">Master!T7</f>
        <v>238.4914750568534</v>
      </c>
      <c r="U18" s="39">
        <f ca="1">Master!U7</f>
        <v>234.39697116601434</v>
      </c>
      <c r="V18" s="39">
        <f ca="1">Master!V7</f>
        <v>232.29595927872322</v>
      </c>
      <c r="W18" s="39">
        <f ca="1">Master!W7</f>
        <v>229.05457483224916</v>
      </c>
      <c r="X18" s="39">
        <f ca="1">Master!X7</f>
        <v>226.4402100998586</v>
      </c>
      <c r="Y18" s="5">
        <f ca="1">Master!Y7</f>
        <v>19.056468763333758</v>
      </c>
      <c r="Z18" s="5">
        <f ca="1">Master!Z7</f>
        <v>26.061432968348843</v>
      </c>
      <c r="AA18" s="5">
        <f ca="1">Master!AA7</f>
        <v>10.973006071046115</v>
      </c>
      <c r="AB18" s="5">
        <f ca="1">Master!AB7</f>
        <v>32.175670943539075</v>
      </c>
      <c r="AC18" s="5">
        <f ca="1">Master!AC7</f>
        <v>23.958550328986377</v>
      </c>
      <c r="AD18" s="8">
        <f ca="1">Master!AD7</f>
        <v>246.46996259030465</v>
      </c>
      <c r="AE18" s="8">
        <f ca="1">Master!AE7</f>
        <v>241.28901715407798</v>
      </c>
      <c r="AF18" s="8">
        <f ca="1">Master!AF7</f>
        <v>239.15941597913871</v>
      </c>
      <c r="AG18" s="8">
        <f ca="1">Master!AG7</f>
        <v>237.22858780477924</v>
      </c>
      <c r="AH18" s="8">
        <f ca="1">Master!AH7</f>
        <v>234.84026742349263</v>
      </c>
      <c r="AI18" s="5">
        <f ca="1">Master!AI7</f>
        <v>5.0284125631586019</v>
      </c>
      <c r="AJ18" s="5">
        <f ca="1">Master!AJ7</f>
        <v>30.963817735872958</v>
      </c>
      <c r="AK18" s="5">
        <f ca="1">Master!AK7</f>
        <v>2.7803927576685594</v>
      </c>
      <c r="AL18" s="5">
        <f ca="1">Master!AL7</f>
        <v>26.496614882077672</v>
      </c>
      <c r="AM18" s="5">
        <f ca="1">Master!AM7</f>
        <v>29.979796828639415</v>
      </c>
      <c r="AN18" s="8">
        <f ca="1">Master!AN7</f>
        <v>230.51298752340213</v>
      </c>
      <c r="AO18" s="8">
        <f ca="1">Master!AO7</f>
        <v>227.5049251779507</v>
      </c>
      <c r="AP18" s="8">
        <f ca="1">Master!AP7</f>
        <v>225.43250257830775</v>
      </c>
      <c r="AQ18" s="8">
        <f ca="1">Master!AQ7</f>
        <v>220.88056185971905</v>
      </c>
      <c r="AR18" s="8">
        <f ca="1">Master!AR7</f>
        <v>218.04015277622457</v>
      </c>
      <c r="AS18" s="5">
        <f ca="1">Master!AS7</f>
        <v>33.084524963508912</v>
      </c>
      <c r="AT18" s="5">
        <f ca="1">Master!AT7</f>
        <v>21.159048200824728</v>
      </c>
      <c r="AU18" s="5">
        <f ca="1">Master!AU7</f>
        <v>19.165619384423671</v>
      </c>
      <c r="AV18" s="5">
        <f ca="1">Master!AV7</f>
        <v>37.854727005000477</v>
      </c>
      <c r="AW18" s="5">
        <f ca="1">Master!AW7</f>
        <v>17.937303829333338</v>
      </c>
      <c r="AX18" s="44">
        <f ca="1">Master!AX7</f>
        <v>0.97954434345611385</v>
      </c>
      <c r="AY18" s="44">
        <f ca="1">Master!AY7</f>
        <v>1.101985909331048</v>
      </c>
      <c r="AZ18" s="44">
        <f ca="1">Master!AZ7</f>
        <v>1.269731321148645</v>
      </c>
      <c r="BA18" s="44">
        <f ca="1">Master!BA7</f>
        <v>1.4172601310341579</v>
      </c>
      <c r="BB18" s="44">
        <f ca="1">Master!BB7</f>
        <v>1.538415755116227</v>
      </c>
      <c r="BC18" s="5">
        <f ca="1">Master!BC7</f>
        <v>7.5962031444065423E-2</v>
      </c>
      <c r="BD18" s="5">
        <f ca="1">Master!BD7</f>
        <v>0.11146093408783708</v>
      </c>
      <c r="BE18" s="5">
        <f ca="1">Master!BE7</f>
        <v>5.6473949234254577E-2</v>
      </c>
      <c r="BF18" s="5">
        <f ca="1">Master!BF7</f>
        <v>0.10465283311740742</v>
      </c>
      <c r="BG18" s="5">
        <f ca="1">Master!BG7</f>
        <v>2.9562729744568108E-2</v>
      </c>
      <c r="BH18" s="8">
        <f ca="1">Master!BH7</f>
        <v>1.1564636195508444</v>
      </c>
      <c r="BI18" s="8">
        <f ca="1">Master!BI7</f>
        <v>1.2565435998991008</v>
      </c>
      <c r="BJ18" s="8">
        <f ca="1">Master!BJ7</f>
        <v>1.4779366522040607</v>
      </c>
      <c r="BK18" s="8">
        <f ca="1">Master!BK7</f>
        <v>1.6664126626429892</v>
      </c>
      <c r="BL18" s="8">
        <f ca="1">Master!BL7</f>
        <v>1.7520678990281187</v>
      </c>
      <c r="BM18" s="5">
        <f ca="1">Master!BM7</f>
        <v>0.13704865032403563</v>
      </c>
      <c r="BN18" s="5">
        <f ca="1">Master!BN7</f>
        <v>0.10889029287066912</v>
      </c>
      <c r="BO18" s="5">
        <f ca="1">Master!BO7</f>
        <v>9.850933389053794E-2</v>
      </c>
      <c r="BP18" s="5">
        <f ca="1">Master!BP7</f>
        <v>0.11826778330176597</v>
      </c>
      <c r="BQ18" s="5">
        <f ca="1">Master!BQ7</f>
        <v>4.9198912522003903E-2</v>
      </c>
      <c r="BR18" s="8">
        <f ca="1">Master!BR7</f>
        <v>0.80262506736138328</v>
      </c>
      <c r="BS18" s="8">
        <f ca="1">Master!BS7</f>
        <v>0.94742821876299532</v>
      </c>
      <c r="BT18" s="8">
        <f ca="1">Master!BT7</f>
        <v>1.0615259900932292</v>
      </c>
      <c r="BU18" s="8">
        <f ca="1">Master!BU7</f>
        <v>1.1681075994253269</v>
      </c>
      <c r="BV18" s="8">
        <f ca="1">Master!BV7</f>
        <v>1.3247636112043351</v>
      </c>
      <c r="BW18" s="5">
        <f ca="1">Master!BW7</f>
        <v>1.4875412564095214E-2</v>
      </c>
      <c r="BX18" s="5">
        <f ca="1">Master!BX7</f>
        <v>0.11403157530500506</v>
      </c>
      <c r="BY18" s="5">
        <f ca="1">Master!BY7</f>
        <v>1.4438564577971214E-2</v>
      </c>
      <c r="BZ18" s="5">
        <f ca="1">Master!BZ7</f>
        <v>9.1037882933048847E-2</v>
      </c>
      <c r="CA18" s="5">
        <f ca="1">Master!CA7</f>
        <v>9.9265469671323114E-3</v>
      </c>
      <c r="CB18" s="48">
        <f ca="1">Master!CB7</f>
        <v>21.370308989201515</v>
      </c>
      <c r="CC18" s="48">
        <f ca="1">Master!CC7</f>
        <v>21.658544268129884</v>
      </c>
      <c r="CD18" s="48">
        <f ca="1">Master!CD7</f>
        <v>22.75090286850935</v>
      </c>
      <c r="CE18" s="48">
        <f ca="1">Master!CE7</f>
        <v>26.221790830925904</v>
      </c>
      <c r="CF18" s="48">
        <f ca="1">Master!CF7</f>
        <v>28.813099334575227</v>
      </c>
      <c r="CG18" s="5">
        <f ca="1">Master!CG7</f>
        <v>0.58121703262656865</v>
      </c>
      <c r="CH18" s="5">
        <f ca="1">Master!CH7</f>
        <v>1.0633196655807544</v>
      </c>
      <c r="CI18" s="5">
        <f ca="1">Master!CI7</f>
        <v>1.0943204232691237</v>
      </c>
      <c r="CJ18" s="5">
        <f ca="1">Master!CJ7</f>
        <v>0.80663683702046773</v>
      </c>
      <c r="CK18" s="5">
        <f ca="1">Master!CK7</f>
        <v>0.46743656630048691</v>
      </c>
      <c r="CL18" s="8">
        <f ca="1">Master!CL7</f>
        <v>21.977133948243555</v>
      </c>
      <c r="CM18" s="8">
        <f ca="1">Master!CM7</f>
        <v>22.128195428111351</v>
      </c>
      <c r="CN18" s="8">
        <f ca="1">Master!CN7</f>
        <v>22.728086438358911</v>
      </c>
      <c r="CO18" s="8">
        <f ca="1">Master!CO7</f>
        <v>26.944392897745544</v>
      </c>
      <c r="CP18" s="8">
        <f ca="1">Master!CP7</f>
        <v>28.541093619353031</v>
      </c>
      <c r="CQ18" s="5">
        <f ca="1">Master!CQ7</f>
        <v>0.59929768007413031</v>
      </c>
      <c r="CR18" s="5">
        <f ca="1">Master!CR7</f>
        <v>1.7228447175210686</v>
      </c>
      <c r="CS18" s="5">
        <f ca="1">Master!CS7</f>
        <v>1.1416540621520159</v>
      </c>
      <c r="CT18" s="5">
        <f ca="1">Master!CT7</f>
        <v>0.61691609539666814</v>
      </c>
      <c r="CU18" s="5">
        <f ca="1">Master!CU7</f>
        <v>0.93002828404482907</v>
      </c>
      <c r="CV18" s="8">
        <f ca="1">Master!CV7</f>
        <v>20.763484030159475</v>
      </c>
      <c r="CW18" s="8">
        <f ca="1">Master!CW7</f>
        <v>21.188893108148417</v>
      </c>
      <c r="CX18" s="8">
        <f ca="1">Master!CX7</f>
        <v>22.773719298659788</v>
      </c>
      <c r="CY18" s="8">
        <f ca="1">Master!CY7</f>
        <v>25.499188764106261</v>
      </c>
      <c r="CZ18" s="8">
        <f ca="1">Master!CZ7</f>
        <v>29.085105049797424</v>
      </c>
      <c r="DA18" s="5">
        <f ca="1">Master!DA7</f>
        <v>0.56313638517900699</v>
      </c>
      <c r="DB18" s="5">
        <f ca="1">Master!DB7</f>
        <v>0.40379461364044023</v>
      </c>
      <c r="DC18" s="5">
        <f ca="1">Master!DC7</f>
        <v>1.0469867843862315</v>
      </c>
      <c r="DD18" s="5">
        <f ca="1">Master!DD7</f>
        <v>0.99635757864426733</v>
      </c>
      <c r="DE18" s="5">
        <f ca="1">Master!DE7</f>
        <v>4.8448485561447541E-3</v>
      </c>
      <c r="DF18" s="44">
        <f ca="1">Master!DF7</f>
        <v>21.66014537764714</v>
      </c>
      <c r="DG18" s="44">
        <f ca="1">Master!DG7</f>
        <v>24.811443533489872</v>
      </c>
      <c r="DH18" s="44">
        <f ca="1">Master!DH7</f>
        <v>28.162143873912576</v>
      </c>
      <c r="DI18" s="44">
        <f ca="1">Master!DI7</f>
        <v>30.79456070626437</v>
      </c>
      <c r="DJ18" s="44">
        <f ca="1">Master!DJ7</f>
        <v>32.850470465150693</v>
      </c>
      <c r="DK18" s="5">
        <f ca="1">Master!DK7</f>
        <v>0.95220062959207352</v>
      </c>
      <c r="DL18" s="5">
        <f ca="1">Master!DL7</f>
        <v>0.92180237170905399</v>
      </c>
      <c r="DM18" s="5">
        <f ca="1">Master!DM7</f>
        <v>1.7200886942924127</v>
      </c>
      <c r="DN18" s="5">
        <f ca="1">Master!DN7</f>
        <v>1.3739938877435594</v>
      </c>
      <c r="DO18" s="5">
        <f ca="1">Master!DO7</f>
        <v>0.70963424990637458</v>
      </c>
      <c r="DP18" s="8">
        <f ca="1">Master!DP7</f>
        <v>21.660664593427647</v>
      </c>
      <c r="DQ18" s="8">
        <f ca="1">Master!DQ7</f>
        <v>25.67796695323214</v>
      </c>
      <c r="DR18" s="8">
        <f ca="1">Master!DR7</f>
        <v>28.46977791627894</v>
      </c>
      <c r="DS18" s="8">
        <f ca="1">Master!DS7</f>
        <v>33.523903228678918</v>
      </c>
      <c r="DT18" s="8">
        <f ca="1">Master!DT7</f>
        <v>35.835312995549955</v>
      </c>
      <c r="DU18" s="5">
        <f ca="1">Master!DU7</f>
        <v>1.0918465114347455</v>
      </c>
      <c r="DV18" s="5">
        <f ca="1">Master!DV7</f>
        <v>0.9106265169847747</v>
      </c>
      <c r="DW18" s="5">
        <f ca="1">Master!DW7</f>
        <v>1.6785820848168473</v>
      </c>
      <c r="DX18" s="5">
        <f ca="1">Master!DX7</f>
        <v>0.90973827045495925</v>
      </c>
      <c r="DY18" s="5">
        <f ca="1">Master!DY7</f>
        <v>0.44104966349665009</v>
      </c>
      <c r="DZ18" s="8">
        <f ca="1">Master!DZ7</f>
        <v>21.65962616186663</v>
      </c>
      <c r="EA18" s="8">
        <f ca="1">Master!EA7</f>
        <v>23.9449201137476</v>
      </c>
      <c r="EB18" s="8">
        <f ca="1">Master!EB7</f>
        <v>27.854509831546213</v>
      </c>
      <c r="EC18" s="8">
        <f ca="1">Master!EC7</f>
        <v>28.065218183849826</v>
      </c>
      <c r="ED18" s="8">
        <f ca="1">Master!ED7</f>
        <v>29.865627934751437</v>
      </c>
      <c r="EE18" s="5">
        <f ca="1">Master!EE7</f>
        <v>0.81255474774940151</v>
      </c>
      <c r="EF18" s="5">
        <f ca="1">Master!EF7</f>
        <v>0.93297822643333328</v>
      </c>
      <c r="EG18" s="5">
        <f ca="1">Master!EG7</f>
        <v>1.7615953037679781</v>
      </c>
      <c r="EH18" s="5">
        <f ca="1">Master!EH7</f>
        <v>1.8382495050321594</v>
      </c>
      <c r="EI18" s="5">
        <f ca="1">Master!EI7</f>
        <v>0.97821883631609907</v>
      </c>
    </row>
    <row r="19" spans="1:139">
      <c r="A19" s="2">
        <f ca="1">Master!A9</f>
        <v>1026</v>
      </c>
      <c r="B19" s="33">
        <f ca="1">Master!B9</f>
        <v>39705.049688630432</v>
      </c>
      <c r="C19" s="33">
        <f ca="1">Master!C9</f>
        <v>39705.579217578415</v>
      </c>
      <c r="D19" s="1">
        <f ca="1">Master!D9</f>
        <v>12.708694751522927</v>
      </c>
      <c r="E19" s="1">
        <f ca="1">Master!E9</f>
        <v>4.2569285427261141</v>
      </c>
      <c r="F19" s="1">
        <f ca="1">Master!F9</f>
        <v>6.3450482653867359</v>
      </c>
      <c r="G19" s="2" t="str">
        <f ca="1">Master!G9</f>
        <v>Quench</v>
      </c>
      <c r="H19" s="1">
        <f ca="1">Master!H9</f>
        <v>3.9932074053949398</v>
      </c>
      <c r="I19" s="7">
        <f ca="1">Master!I9</f>
        <v>4.2602976838428255</v>
      </c>
      <c r="J19" s="7">
        <f ca="1">Master!J9</f>
        <v>3.7261171269470537</v>
      </c>
      <c r="K19" s="1">
        <f ca="1">Master!K9</f>
        <v>6.6402207635949981</v>
      </c>
      <c r="L19" s="7">
        <f ca="1">Master!L9</f>
        <v>6.5330315552408029</v>
      </c>
      <c r="M19" s="7">
        <f ca="1">Master!M9</f>
        <v>6.7474099719491933</v>
      </c>
      <c r="N19" s="1">
        <f ca="1">Master!N9</f>
        <v>9.5353738312099878</v>
      </c>
      <c r="O19" s="7">
        <f ca="1">Master!O9</f>
        <v>10.019757313175214</v>
      </c>
      <c r="P19" s="7">
        <f ca="1">Master!P9</f>
        <v>9.0509903492447616</v>
      </c>
      <c r="Q19" s="2">
        <f ca="1">Master!Q9</f>
        <v>36</v>
      </c>
      <c r="R19" s="4">
        <f ca="1">Master!R9</f>
        <v>36</v>
      </c>
      <c r="S19" s="4">
        <f ca="1">Master!S9</f>
        <v>36</v>
      </c>
      <c r="T19" s="39">
        <f ca="1">Master!T9</f>
        <v>263.27447412157488</v>
      </c>
      <c r="U19" s="39">
        <f ca="1">Master!U9</f>
        <v>258.48372933480982</v>
      </c>
      <c r="V19" s="39">
        <f ca="1">Master!V9</f>
        <v>257.55047062196724</v>
      </c>
      <c r="W19" s="39">
        <f ca="1">Master!W9</f>
        <v>253.84468833373001</v>
      </c>
      <c r="X19" s="39">
        <f ca="1">Master!X9</f>
        <v>249.24820771019529</v>
      </c>
      <c r="Y19" s="5">
        <f ca="1">Master!Y9</f>
        <v>18.466203795204745</v>
      </c>
      <c r="Z19" s="5">
        <f ca="1">Master!Z9</f>
        <v>36.702770711942861</v>
      </c>
      <c r="AA19" s="5">
        <f ca="1">Master!AA9</f>
        <v>31.345441352254678</v>
      </c>
      <c r="AB19" s="5">
        <f ca="1">Master!AB9</f>
        <v>14.37566453319663</v>
      </c>
      <c r="AC19" s="5">
        <f ca="1">Master!AC9</f>
        <v>39.139339356664095</v>
      </c>
      <c r="AD19" s="8">
        <f ca="1">Master!AD9</f>
        <v>231.79447538249835</v>
      </c>
      <c r="AE19" s="8">
        <f ca="1">Master!AE9</f>
        <v>224.07306966870385</v>
      </c>
      <c r="AF19" s="8">
        <f ca="1">Master!AF9</f>
        <v>222.85799543406313</v>
      </c>
      <c r="AG19" s="8">
        <f ca="1">Master!AG9</f>
        <v>219.6928909702672</v>
      </c>
      <c r="AH19" s="8">
        <f ca="1">Master!AH9</f>
        <v>211.42891883062998</v>
      </c>
      <c r="AI19" s="5">
        <f ca="1">Master!AI9</f>
        <v>24.73800608930793</v>
      </c>
      <c r="AJ19" s="5">
        <f ca="1">Master!AJ9</f>
        <v>35.378291476048808</v>
      </c>
      <c r="AK19" s="5">
        <f ca="1">Master!AK9</f>
        <v>38.868301579211376</v>
      </c>
      <c r="AL19" s="5">
        <f ca="1">Master!AL9</f>
        <v>22.369781336650618</v>
      </c>
      <c r="AM19" s="5">
        <f ca="1">Master!AM9</f>
        <v>39.286305359625075</v>
      </c>
      <c r="AN19" s="8">
        <f ca="1">Master!AN9</f>
        <v>294.75447286065145</v>
      </c>
      <c r="AO19" s="8">
        <f ca="1">Master!AO9</f>
        <v>292.89438900091585</v>
      </c>
      <c r="AP19" s="8">
        <f ca="1">Master!AP9</f>
        <v>292.24294580987134</v>
      </c>
      <c r="AQ19" s="8">
        <f ca="1">Master!AQ9</f>
        <v>287.99648569719278</v>
      </c>
      <c r="AR19" s="8">
        <f ca="1">Master!AR9</f>
        <v>287.06749658976059</v>
      </c>
      <c r="AS19" s="5">
        <f ca="1">Master!AS9</f>
        <v>12.194401501101559</v>
      </c>
      <c r="AT19" s="5">
        <f ca="1">Master!AT9</f>
        <v>38.027249947836907</v>
      </c>
      <c r="AU19" s="5">
        <f ca="1">Master!AU9</f>
        <v>23.82258112529798</v>
      </c>
      <c r="AV19" s="5">
        <f ca="1">Master!AV9</f>
        <v>6.3815477297426426</v>
      </c>
      <c r="AW19" s="5">
        <f ca="1">Master!AW9</f>
        <v>38.992373353703123</v>
      </c>
      <c r="AX19" s="44">
        <f ca="1">Master!AX9</f>
        <v>1.0297568730919786</v>
      </c>
      <c r="AY19" s="44">
        <f ca="1">Master!AY9</f>
        <v>1.1616795917980944</v>
      </c>
      <c r="AZ19" s="44">
        <f ca="1">Master!AZ9</f>
        <v>1.3234014080513976</v>
      </c>
      <c r="BA19" s="44">
        <f ca="1">Master!BA9</f>
        <v>1.4086953599821572</v>
      </c>
      <c r="BB19" s="44">
        <f ca="1">Master!BB9</f>
        <v>1.663196141486305</v>
      </c>
      <c r="BC19" s="5">
        <f ca="1">Master!BC9</f>
        <v>6.8360586360267567E-2</v>
      </c>
      <c r="BD19" s="5">
        <f ca="1">Master!BD9</f>
        <v>0.15405714622600974</v>
      </c>
      <c r="BE19" s="5">
        <f ca="1">Master!BE9</f>
        <v>7.1650633643225853E-2</v>
      </c>
      <c r="BF19" s="5">
        <f ca="1">Master!BF9</f>
        <v>0.11659407944332868</v>
      </c>
      <c r="BG19" s="5">
        <f ca="1">Master!BG9</f>
        <v>0.12112428543698413</v>
      </c>
      <c r="BH19" s="8">
        <f ca="1">Master!BH9</f>
        <v>1.0670817169024662</v>
      </c>
      <c r="BI19" s="8">
        <f ca="1">Master!BI9</f>
        <v>1.2737209743128006</v>
      </c>
      <c r="BJ19" s="8">
        <f ca="1">Master!BJ9</f>
        <v>1.5252570419473321</v>
      </c>
      <c r="BK19" s="8">
        <f ca="1">Master!BK9</f>
        <v>1.6122353260876288</v>
      </c>
      <c r="BL19" s="8">
        <f ca="1">Master!BL9</f>
        <v>1.8944096638218531</v>
      </c>
      <c r="BM19" s="5">
        <f ca="1">Master!BM9</f>
        <v>3.7331561808911576E-2</v>
      </c>
      <c r="BN19" s="5">
        <f ca="1">Master!BN9</f>
        <v>0.13536252405078755</v>
      </c>
      <c r="BO19" s="5">
        <f ca="1">Master!BO9</f>
        <v>0.10344819128987304</v>
      </c>
      <c r="BP19" s="5">
        <f ca="1">Master!BP9</f>
        <v>0.13654264438705319</v>
      </c>
      <c r="BQ19" s="5">
        <f ca="1">Master!BQ9</f>
        <v>9.8601353469545044E-2</v>
      </c>
      <c r="BR19" s="8">
        <f ca="1">Master!BR9</f>
        <v>0.99243202928149088</v>
      </c>
      <c r="BS19" s="8">
        <f ca="1">Master!BS9</f>
        <v>1.0496382092833882</v>
      </c>
      <c r="BT19" s="8">
        <f ca="1">Master!BT9</f>
        <v>1.1215457741554633</v>
      </c>
      <c r="BU19" s="8">
        <f ca="1">Master!BU9</f>
        <v>1.2051553938766855</v>
      </c>
      <c r="BV19" s="8">
        <f ca="1">Master!BV9</f>
        <v>1.431982619150757</v>
      </c>
      <c r="BW19" s="5">
        <f ca="1">Master!BW9</f>
        <v>9.9389610911623558E-2</v>
      </c>
      <c r="BX19" s="5">
        <f ca="1">Master!BX9</f>
        <v>0.17275176840123196</v>
      </c>
      <c r="BY19" s="5">
        <f ca="1">Master!BY9</f>
        <v>3.9853075996578682E-2</v>
      </c>
      <c r="BZ19" s="5">
        <f ca="1">Master!BZ9</f>
        <v>9.6645514499604179E-2</v>
      </c>
      <c r="CA19" s="5">
        <f ca="1">Master!CA9</f>
        <v>0.14364721740442321</v>
      </c>
      <c r="CB19" s="48">
        <f ca="1">Master!CB9</f>
        <v>19.255870319570192</v>
      </c>
      <c r="CC19" s="48">
        <f ca="1">Master!CC9</f>
        <v>22.346706531260786</v>
      </c>
      <c r="CD19" s="48">
        <f ca="1">Master!CD9</f>
        <v>22.661267592167427</v>
      </c>
      <c r="CE19" s="48">
        <f ca="1">Master!CE9</f>
        <v>25.11050741868349</v>
      </c>
      <c r="CF19" s="48">
        <f ca="1">Master!CF9</f>
        <v>26.987900834335026</v>
      </c>
      <c r="CG19" s="5">
        <f ca="1">Master!CG9</f>
        <v>1.3851336134354588</v>
      </c>
      <c r="CH19" s="5">
        <f ca="1">Master!CH9</f>
        <v>0.78719201574016417</v>
      </c>
      <c r="CI19" s="5">
        <f ca="1">Master!CI9</f>
        <v>1.005363292726539</v>
      </c>
      <c r="CJ19" s="5">
        <f ca="1">Master!CJ9</f>
        <v>1.0086684275604849</v>
      </c>
      <c r="CK19" s="5">
        <f ca="1">Master!CK9</f>
        <v>0.83995556545001016</v>
      </c>
      <c r="CL19" s="8">
        <f ca="1">Master!CL9</f>
        <v>19.227398560035141</v>
      </c>
      <c r="CM19" s="8">
        <f ca="1">Master!CM9</f>
        <v>23.019817165476198</v>
      </c>
      <c r="CN19" s="8">
        <f ca="1">Master!CN9</f>
        <v>23.267015175546685</v>
      </c>
      <c r="CO19" s="8">
        <f ca="1">Master!CO9</f>
        <v>26.456065035897218</v>
      </c>
      <c r="CP19" s="8">
        <f ca="1">Master!CP9</f>
        <v>28.372290220020588</v>
      </c>
      <c r="CQ19" s="5">
        <f ca="1">Master!CQ9</f>
        <v>1.760344700973461</v>
      </c>
      <c r="CR19" s="5">
        <f ca="1">Master!CR9</f>
        <v>0.9907429713760334</v>
      </c>
      <c r="CS19" s="5">
        <f ca="1">Master!CS9</f>
        <v>1.6534147676232962</v>
      </c>
      <c r="CT19" s="5">
        <f ca="1">Master!CT9</f>
        <v>1.3313270668124328</v>
      </c>
      <c r="CU19" s="5">
        <f ca="1">Master!CU9</f>
        <v>0.69192052410209159</v>
      </c>
      <c r="CV19" s="8">
        <f ca="1">Master!CV9</f>
        <v>19.284342079105247</v>
      </c>
      <c r="CW19" s="8">
        <f ca="1">Master!CW9</f>
        <v>21.673595897045377</v>
      </c>
      <c r="CX19" s="8">
        <f ca="1">Master!CX9</f>
        <v>22.055520008788172</v>
      </c>
      <c r="CY19" s="8">
        <f ca="1">Master!CY9</f>
        <v>23.764949801469765</v>
      </c>
      <c r="CZ19" s="8">
        <f ca="1">Master!CZ9</f>
        <v>25.603511448649463</v>
      </c>
      <c r="DA19" s="5">
        <f ca="1">Master!DA9</f>
        <v>1.0099225258974567</v>
      </c>
      <c r="DB19" s="5">
        <f ca="1">Master!DB9</f>
        <v>0.58364106010429495</v>
      </c>
      <c r="DC19" s="5">
        <f ca="1">Master!DC9</f>
        <v>0.35731181782978183</v>
      </c>
      <c r="DD19" s="5">
        <f ca="1">Master!DD9</f>
        <v>0.68600978830853698</v>
      </c>
      <c r="DE19" s="5">
        <f ca="1">Master!DE9</f>
        <v>0.98799060679792872</v>
      </c>
      <c r="DF19" s="44">
        <f ca="1">Master!DF9</f>
        <v>19.115486537957587</v>
      </c>
      <c r="DG19" s="44">
        <f ca="1">Master!DG9</f>
        <v>19.759959216930874</v>
      </c>
      <c r="DH19" s="44">
        <f ca="1">Master!DH9</f>
        <v>21.249160329287271</v>
      </c>
      <c r="DI19" s="44">
        <f ca="1">Master!DI9</f>
        <v>22.779505410338935</v>
      </c>
      <c r="DJ19" s="44">
        <f ca="1">Master!DJ9</f>
        <v>26.086259009766685</v>
      </c>
      <c r="DK19" s="5">
        <f ca="1">Master!DK9</f>
        <v>0.87248816551177422</v>
      </c>
      <c r="DL19" s="5">
        <f ca="1">Master!DL9</f>
        <v>0.92609129658125311</v>
      </c>
      <c r="DM19" s="5">
        <f ca="1">Master!DM9</f>
        <v>0.71717434944748781</v>
      </c>
      <c r="DN19" s="5">
        <f ca="1">Master!DN9</f>
        <v>0.80681334958082607</v>
      </c>
      <c r="DO19" s="5">
        <f ca="1">Master!DO9</f>
        <v>1.2760099676601846</v>
      </c>
      <c r="DP19" s="8">
        <f ca="1">Master!DP9</f>
        <v>20.046318248057791</v>
      </c>
      <c r="DQ19" s="8">
        <f ca="1">Master!DQ9</f>
        <v>20.6430105853565</v>
      </c>
      <c r="DR19" s="8">
        <f ca="1">Master!DR9</f>
        <v>20.822293056327389</v>
      </c>
      <c r="DS19" s="8">
        <f ca="1">Master!DS9</f>
        <v>22.983792420734297</v>
      </c>
      <c r="DT19" s="8">
        <f ca="1">Master!DT9</f>
        <v>26.779121639042241</v>
      </c>
      <c r="DU19" s="5">
        <f ca="1">Master!DU9</f>
        <v>0.69677215098657985</v>
      </c>
      <c r="DV19" s="5">
        <f ca="1">Master!DV9</f>
        <v>0.2559064973181755</v>
      </c>
      <c r="DW19" s="5">
        <f ca="1">Master!DW9</f>
        <v>1.0928238326744362</v>
      </c>
      <c r="DX19" s="5">
        <f ca="1">Master!DX9</f>
        <v>0.49462270926508545</v>
      </c>
      <c r="DY19" s="5">
        <f ca="1">Master!DY9</f>
        <v>0.84123900043880306</v>
      </c>
      <c r="DZ19" s="8">
        <f ca="1">Master!DZ9</f>
        <v>18.184654827857386</v>
      </c>
      <c r="EA19" s="8">
        <f ca="1">Master!EA9</f>
        <v>18.876907848505244</v>
      </c>
      <c r="EB19" s="8">
        <f ca="1">Master!EB9</f>
        <v>21.676027602247149</v>
      </c>
      <c r="EC19" s="8">
        <f ca="1">Master!EC9</f>
        <v>22.575218399943576</v>
      </c>
      <c r="ED19" s="8">
        <f ca="1">Master!ED9</f>
        <v>25.393396380491129</v>
      </c>
      <c r="EE19" s="5">
        <f ca="1">Master!EE9</f>
        <v>1.0482041800369686</v>
      </c>
      <c r="EF19" s="5">
        <f ca="1">Master!EF9</f>
        <v>1.5962760958443307</v>
      </c>
      <c r="EG19" s="5">
        <f ca="1">Master!EG9</f>
        <v>0.34152486622053946</v>
      </c>
      <c r="EH19" s="5">
        <f ca="1">Master!EH9</f>
        <v>1.1190039898965667</v>
      </c>
      <c r="EI19" s="5">
        <f ca="1">Master!EI9</f>
        <v>1.7107809348815661</v>
      </c>
    </row>
    <row r="20" spans="1:139">
      <c r="A20" s="2">
        <f ca="1">Master!A5</f>
        <v>1003</v>
      </c>
      <c r="B20" s="33">
        <f ca="1">Master!B5</f>
        <v>39701.06806200328</v>
      </c>
      <c r="C20" s="33">
        <f ca="1">Master!C5</f>
        <v>39701.401509546449</v>
      </c>
      <c r="D20" s="1">
        <f ca="1">Master!D5</f>
        <v>8.0027410360330258</v>
      </c>
      <c r="E20" s="1">
        <f ca="1">Master!E5</f>
        <v>4.8911119276314228</v>
      </c>
      <c r="F20" s="1">
        <f ca="1">Master!F5</f>
        <v>3.422794343585899</v>
      </c>
      <c r="G20" s="2" t="str">
        <f ca="1">Master!G5</f>
        <v>Abort</v>
      </c>
      <c r="H20" s="1">
        <f ca="1">Master!H5</f>
        <v>3.9361967037615786</v>
      </c>
      <c r="I20" s="7">
        <f ca="1">Master!I5</f>
        <v>4.0611859558119754</v>
      </c>
      <c r="J20" s="7">
        <f ca="1">Master!J5</f>
        <v>3.8112074517111818</v>
      </c>
      <c r="K20" s="1">
        <f ca="1">Master!K5</f>
        <v>7.7136555793386847</v>
      </c>
      <c r="L20" s="7">
        <f ca="1">Master!L5</f>
        <v>7.6901569549662669</v>
      </c>
      <c r="M20" s="7">
        <f ca="1">Master!M5</f>
        <v>7.7371542037111034</v>
      </c>
      <c r="N20" s="1">
        <f ca="1">Master!N5</f>
        <v>10.929430292349789</v>
      </c>
      <c r="O20" s="7">
        <f ca="1">Master!O5</f>
        <v>11.243216672459564</v>
      </c>
      <c r="P20" s="7">
        <f ca="1">Master!P5</f>
        <v>10.615643912240012</v>
      </c>
      <c r="Q20" s="2">
        <f ca="1">Master!Q5</f>
        <v>36</v>
      </c>
      <c r="R20" s="4">
        <f ca="1">Master!R5</f>
        <v>36</v>
      </c>
      <c r="S20" s="4">
        <f ca="1">Master!S5</f>
        <v>36</v>
      </c>
      <c r="T20" s="39">
        <f ca="1">Master!T5</f>
        <v>221.60683872938222</v>
      </c>
      <c r="U20" s="39">
        <f ca="1">Master!U5</f>
        <v>215.05778682238753</v>
      </c>
      <c r="V20" s="39">
        <f ca="1">Master!V5</f>
        <v>211.15362063819316</v>
      </c>
      <c r="W20" s="39">
        <f ca="1">Master!W5</f>
        <v>206.82679318130718</v>
      </c>
      <c r="X20" s="39">
        <f ca="1">Master!X5</f>
        <v>201.68307153979492</v>
      </c>
      <c r="Y20" s="5">
        <f ca="1">Master!Y5</f>
        <v>31.38350939026752</v>
      </c>
      <c r="Z20" s="5">
        <f ca="1">Master!Z5</f>
        <v>13.677016686341048</v>
      </c>
      <c r="AA20" s="5">
        <f ca="1">Master!AA5</f>
        <v>38.556219895055207</v>
      </c>
      <c r="AB20" s="5">
        <f ca="1">Master!AB5</f>
        <v>27.095668734940094</v>
      </c>
      <c r="AC20" s="5">
        <f ca="1">Master!AC5</f>
        <v>27.357749777757622</v>
      </c>
      <c r="AD20" s="8">
        <f ca="1">Master!AD5</f>
        <v>209.10845074122912</v>
      </c>
      <c r="AE20" s="8">
        <f ca="1">Master!AE5</f>
        <v>202.5400851165399</v>
      </c>
      <c r="AF20" s="8">
        <f ca="1">Master!AF5</f>
        <v>200.7618148234088</v>
      </c>
      <c r="AG20" s="8">
        <f ca="1">Master!AG5</f>
        <v>197.69481127376693</v>
      </c>
      <c r="AH20" s="8">
        <f ca="1">Master!AH5</f>
        <v>193.09688392963432</v>
      </c>
      <c r="AI20" s="5">
        <f ca="1">Master!AI5</f>
        <v>22.716919217982689</v>
      </c>
      <c r="AJ20" s="5">
        <f ca="1">Master!AJ5</f>
        <v>6.0660594639332821</v>
      </c>
      <c r="AK20" s="5">
        <f ca="1">Master!AK5</f>
        <v>47.513417928129101</v>
      </c>
      <c r="AL20" s="5">
        <f ca="1">Master!AL5</f>
        <v>29.641750517891509</v>
      </c>
      <c r="AM20" s="5">
        <f ca="1">Master!AM5</f>
        <v>13.29811031136221</v>
      </c>
      <c r="AN20" s="8">
        <f ca="1">Master!AN5</f>
        <v>234.10522671753534</v>
      </c>
      <c r="AO20" s="8">
        <f ca="1">Master!AO5</f>
        <v>227.57548852823518</v>
      </c>
      <c r="AP20" s="8">
        <f ca="1">Master!AP5</f>
        <v>221.54542645297752</v>
      </c>
      <c r="AQ20" s="8">
        <f ca="1">Master!AQ5</f>
        <v>215.95877508884743</v>
      </c>
      <c r="AR20" s="8">
        <f ca="1">Master!AR5</f>
        <v>210.26925914995553</v>
      </c>
      <c r="AS20" s="5">
        <f ca="1">Master!AS5</f>
        <v>40.050099562552347</v>
      </c>
      <c r="AT20" s="5">
        <f ca="1">Master!AT5</f>
        <v>21.287973908748814</v>
      </c>
      <c r="AU20" s="5">
        <f ca="1">Master!AU5</f>
        <v>29.599021861981313</v>
      </c>
      <c r="AV20" s="5">
        <f ca="1">Master!AV5</f>
        <v>24.54958695198868</v>
      </c>
      <c r="AW20" s="5">
        <f ca="1">Master!AW5</f>
        <v>41.417389244153036</v>
      </c>
      <c r="AX20" s="44">
        <f ca="1">Master!AX5</f>
        <v>0.98085676810941624</v>
      </c>
      <c r="AY20" s="44">
        <f ca="1">Master!AY5</f>
        <v>1.0818488177161538</v>
      </c>
      <c r="AZ20" s="44">
        <f ca="1">Master!AZ5</f>
        <v>1.1686443402152809</v>
      </c>
      <c r="BA20" s="44">
        <f ca="1">Master!BA5</f>
        <v>1.2240308746770181</v>
      </c>
      <c r="BB20" s="44">
        <f ca="1">Master!BB5</f>
        <v>1.3544300199626518</v>
      </c>
      <c r="BC20" s="5">
        <f ca="1">Master!BC5</f>
        <v>0.12200924508172202</v>
      </c>
      <c r="BD20" s="5">
        <f ca="1">Master!BD5</f>
        <v>6.8579102096651884E-2</v>
      </c>
      <c r="BE20" s="5">
        <f ca="1">Master!BE5</f>
        <v>4.7547063450820784E-2</v>
      </c>
      <c r="BF20" s="5">
        <f ca="1">Master!BF5</f>
        <v>0.1402644695292205</v>
      </c>
      <c r="BG20" s="5">
        <f ca="1">Master!BG5</f>
        <v>4.1263902398751044E-2</v>
      </c>
      <c r="BH20" s="8">
        <f ca="1">Master!BH5</f>
        <v>1.1122331518618409</v>
      </c>
      <c r="BI20" s="8">
        <f ca="1">Master!BI5</f>
        <v>1.1806621661173888</v>
      </c>
      <c r="BJ20" s="8">
        <f ca="1">Master!BJ5</f>
        <v>1.1966610930175698</v>
      </c>
      <c r="BK20" s="8">
        <f ca="1">Master!BK5</f>
        <v>1.2466493787176751</v>
      </c>
      <c r="BL20" s="8">
        <f ca="1">Master!BL5</f>
        <v>1.4795072173615298</v>
      </c>
      <c r="BM20" s="5">
        <f ca="1">Master!BM5</f>
        <v>0.14465828457125215</v>
      </c>
      <c r="BN20" s="5">
        <f ca="1">Master!BN5</f>
        <v>2.6567095243609451E-2</v>
      </c>
      <c r="BO20" s="5">
        <f ca="1">Master!BO5</f>
        <v>5.6660064107326047E-2</v>
      </c>
      <c r="BP20" s="5">
        <f ca="1">Master!BP5</f>
        <v>0.19624339006647895</v>
      </c>
      <c r="BQ20" s="5">
        <f ca="1">Master!BQ5</f>
        <v>1.6352977623402733E-2</v>
      </c>
      <c r="BR20" s="8">
        <f ca="1">Master!BR5</f>
        <v>0.84948038435699169</v>
      </c>
      <c r="BS20" s="8">
        <f ca="1">Master!BS5</f>
        <v>0.98303546931491903</v>
      </c>
      <c r="BT20" s="8">
        <f ca="1">Master!BT5</f>
        <v>1.1406275874129919</v>
      </c>
      <c r="BU20" s="8">
        <f ca="1">Master!BU5</f>
        <v>1.2014123706363611</v>
      </c>
      <c r="BV20" s="8">
        <f ca="1">Master!BV5</f>
        <v>1.2293528225637738</v>
      </c>
      <c r="BW20" s="5">
        <f ca="1">Master!BW5</f>
        <v>9.9360205592191886E-2</v>
      </c>
      <c r="BX20" s="5">
        <f ca="1">Master!BX5</f>
        <v>0.11059110894969432</v>
      </c>
      <c r="BY20" s="5">
        <f ca="1">Master!BY5</f>
        <v>3.8434062794315521E-2</v>
      </c>
      <c r="BZ20" s="5">
        <f ca="1">Master!BZ5</f>
        <v>8.4285548991962056E-2</v>
      </c>
      <c r="CA20" s="5">
        <f ca="1">Master!CA5</f>
        <v>6.6174827174099352E-2</v>
      </c>
      <c r="CB20" s="48">
        <f ca="1">Master!CB5</f>
        <v>18.652509762724939</v>
      </c>
      <c r="CC20" s="48">
        <f ca="1">Master!CC5</f>
        <v>19.608247507440339</v>
      </c>
      <c r="CD20" s="48">
        <f ca="1">Master!CD5</f>
        <v>20.933796494813102</v>
      </c>
      <c r="CE20" s="48">
        <f ca="1">Master!CE5</f>
        <v>24.117207623236258</v>
      </c>
      <c r="CF20" s="48">
        <f ca="1">Master!CF5</f>
        <v>26.969609206896234</v>
      </c>
      <c r="CG20" s="5">
        <f ca="1">Master!CG5</f>
        <v>0.79090176713220472</v>
      </c>
      <c r="CH20" s="5">
        <f ca="1">Master!CH5</f>
        <v>0.68755788448792821</v>
      </c>
      <c r="CI20" s="5">
        <f ca="1">Master!CI5</f>
        <v>1.5447736241974463</v>
      </c>
      <c r="CJ20" s="5">
        <f ca="1">Master!CJ5</f>
        <v>0.96086353565764671</v>
      </c>
      <c r="CK20" s="5">
        <f ca="1">Master!CK5</f>
        <v>0.61962811310638188</v>
      </c>
      <c r="CL20" s="8">
        <f ca="1">Master!CL5</f>
        <v>18.543144538257025</v>
      </c>
      <c r="CM20" s="8">
        <f ca="1">Master!CM5</f>
        <v>19.345870610996915</v>
      </c>
      <c r="CN20" s="8">
        <f ca="1">Master!CN5</f>
        <v>20.508131877254979</v>
      </c>
      <c r="CO20" s="8">
        <f ca="1">Master!CO5</f>
        <v>23.996058255593617</v>
      </c>
      <c r="CP20" s="8">
        <f ca="1">Master!CP5</f>
        <v>28.489424314080388</v>
      </c>
      <c r="CQ20" s="5">
        <f ca="1">Master!CQ5</f>
        <v>1.2573677463461572</v>
      </c>
      <c r="CR20" s="5">
        <f ca="1">Master!CR5</f>
        <v>0.38155734117933271</v>
      </c>
      <c r="CS20" s="5">
        <f ca="1">Master!CS5</f>
        <v>1.1726400444470251</v>
      </c>
      <c r="CT20" s="5">
        <f ca="1">Master!CT5</f>
        <v>1.6992579973218476</v>
      </c>
      <c r="CU20" s="5">
        <f ca="1">Master!CU5</f>
        <v>0.72226587128301922</v>
      </c>
      <c r="CV20" s="8">
        <f ca="1">Master!CV5</f>
        <v>18.761874987192854</v>
      </c>
      <c r="CW20" s="8">
        <f ca="1">Master!CW5</f>
        <v>19.870624403883763</v>
      </c>
      <c r="CX20" s="8">
        <f ca="1">Master!CX5</f>
        <v>21.359461112371221</v>
      </c>
      <c r="CY20" s="8">
        <f ca="1">Master!CY5</f>
        <v>24.238356990878899</v>
      </c>
      <c r="CZ20" s="8">
        <f ca="1">Master!CZ5</f>
        <v>25.449794099712079</v>
      </c>
      <c r="DA20" s="5">
        <f ca="1">Master!DA5</f>
        <v>0.32443578791825223</v>
      </c>
      <c r="DB20" s="5">
        <f ca="1">Master!DB5</f>
        <v>0.9935584277965237</v>
      </c>
      <c r="DC20" s="5">
        <f ca="1">Master!DC5</f>
        <v>1.9169072039478676</v>
      </c>
      <c r="DD20" s="5">
        <f ca="1">Master!DD5</f>
        <v>0.22246907399344584</v>
      </c>
      <c r="DE20" s="5">
        <f ca="1">Master!DE5</f>
        <v>0.51699035492974454</v>
      </c>
      <c r="DF20" s="44">
        <f ca="1">Master!DF5</f>
        <v>19.759810915092423</v>
      </c>
      <c r="DG20" s="44">
        <f ca="1">Master!DG5</f>
        <v>21.947376425359401</v>
      </c>
      <c r="DH20" s="44">
        <f ca="1">Master!DH5</f>
        <v>23.913472833497188</v>
      </c>
      <c r="DI20" s="44">
        <f ca="1">Master!DI5</f>
        <v>25.835177357082792</v>
      </c>
      <c r="DJ20" s="44">
        <f ca="1">Master!DJ5</f>
        <v>27.408642967337002</v>
      </c>
      <c r="DK20" s="5">
        <f ca="1">Master!DK5</f>
        <v>0.59925761253084264</v>
      </c>
      <c r="DL20" s="5">
        <f ca="1">Master!DL5</f>
        <v>0.30086396240523827</v>
      </c>
      <c r="DM20" s="5">
        <f ca="1">Master!DM5</f>
        <v>0.80525270169016139</v>
      </c>
      <c r="DN20" s="5">
        <f ca="1">Master!DN5</f>
        <v>0.3329626767198397</v>
      </c>
      <c r="DO20" s="5">
        <f ca="1">Master!DO5</f>
        <v>1.4264679194750554</v>
      </c>
      <c r="DP20" s="8">
        <f ca="1">Master!DP5</f>
        <v>19.008504823143141</v>
      </c>
      <c r="DQ20" s="8">
        <f ca="1">Master!DQ5</f>
        <v>19.807223856346987</v>
      </c>
      <c r="DR20" s="8">
        <f ca="1">Master!DR5</f>
        <v>22.279624784723225</v>
      </c>
      <c r="DS20" s="8">
        <f ca="1">Master!DS5</f>
        <v>25.644301347155896</v>
      </c>
      <c r="DT20" s="8">
        <f ca="1">Master!DT5</f>
        <v>28.024541965473695</v>
      </c>
      <c r="DU20" s="5">
        <f ca="1">Master!DU5</f>
        <v>0.91137113736855468</v>
      </c>
      <c r="DV20" s="5">
        <f ca="1">Master!DV5</f>
        <v>0.45091037046456695</v>
      </c>
      <c r="DW20" s="5">
        <f ca="1">Master!DW5</f>
        <v>0.43848706385992742</v>
      </c>
      <c r="DX20" s="5">
        <f ca="1">Master!DX5</f>
        <v>0.49640573082327721</v>
      </c>
      <c r="DY20" s="5">
        <f ca="1">Master!DY5</f>
        <v>1.4433141062568975</v>
      </c>
      <c r="DZ20" s="8">
        <f ca="1">Master!DZ5</f>
        <v>20.511117007041708</v>
      </c>
      <c r="EA20" s="8">
        <f ca="1">Master!EA5</f>
        <v>24.087528994371819</v>
      </c>
      <c r="EB20" s="8">
        <f ca="1">Master!EB5</f>
        <v>25.547320882271151</v>
      </c>
      <c r="EC20" s="8">
        <f ca="1">Master!EC5</f>
        <v>26.026053367009691</v>
      </c>
      <c r="ED20" s="8">
        <f ca="1">Master!ED5</f>
        <v>26.792743969200309</v>
      </c>
      <c r="EE20" s="5">
        <f ca="1">Master!EE5</f>
        <v>0.2871440876931306</v>
      </c>
      <c r="EF20" s="5">
        <f ca="1">Master!EF5</f>
        <v>0.1508175543459096</v>
      </c>
      <c r="EG20" s="5">
        <f ca="1">Master!EG5</f>
        <v>1.1720183395203954</v>
      </c>
      <c r="EH20" s="5">
        <f ca="1">Master!EH5</f>
        <v>0.16951962261640219</v>
      </c>
      <c r="EI20" s="5">
        <f ca="1">Master!EI5</f>
        <v>1.4096217326932132</v>
      </c>
    </row>
    <row r="21" spans="1:139">
      <c r="A21" s="2">
        <f ca="1">Master!A18</f>
        <v>1073</v>
      </c>
      <c r="B21" s="33">
        <f ca="1">Master!B18</f>
        <v>39714.023942781983</v>
      </c>
      <c r="C21" s="33">
        <f ca="1">Master!C18</f>
        <v>39714.767422494195</v>
      </c>
      <c r="D21" s="1">
        <f ca="1">Master!D18</f>
        <v>17.843513093073099</v>
      </c>
      <c r="E21" s="1">
        <f ca="1">Master!E18</f>
        <v>3.3296835146008981</v>
      </c>
      <c r="F21" s="1">
        <f ca="1">Master!F18</f>
        <v>10.221564781328686</v>
      </c>
      <c r="G21" s="2" t="str">
        <f ca="1">Master!G18</f>
        <v>Quench</v>
      </c>
      <c r="H21" s="1">
        <f ca="1">Master!H18</f>
        <v>3.7118712650272183</v>
      </c>
      <c r="I21" s="7">
        <f ca="1">Master!I18</f>
        <v>4.0939941260416965</v>
      </c>
      <c r="J21" s="7">
        <f ca="1">Master!J18</f>
        <v>3.3297484040127401</v>
      </c>
      <c r="K21" s="1">
        <f ca="1">Master!K18</f>
        <v>8.2159278373030311</v>
      </c>
      <c r="L21" s="7">
        <f ca="1">Master!L18</f>
        <v>8.2520066756447203</v>
      </c>
      <c r="M21" s="7">
        <f ca="1">Master!M18</f>
        <v>8.1798489989613437</v>
      </c>
      <c r="N21" s="1">
        <f ca="1">Master!N18</f>
        <v>10.983691081350559</v>
      </c>
      <c r="O21" s="7">
        <f ca="1">Master!O18</f>
        <v>12.162120068932689</v>
      </c>
      <c r="P21" s="7">
        <f ca="1">Master!P18</f>
        <v>9.8052620937684285</v>
      </c>
      <c r="Q21" s="2">
        <f ca="1">Master!Q18</f>
        <v>36</v>
      </c>
      <c r="R21" s="4">
        <f ca="1">Master!R18</f>
        <v>36</v>
      </c>
      <c r="S21" s="4">
        <f ca="1">Master!S18</f>
        <v>36</v>
      </c>
      <c r="T21" s="39">
        <f ca="1">Master!T18</f>
        <v>234.00245279885655</v>
      </c>
      <c r="U21" s="39">
        <f ca="1">Master!U18</f>
        <v>231.27758254682533</v>
      </c>
      <c r="V21" s="39">
        <f ca="1">Master!V18</f>
        <v>229.5686341207429</v>
      </c>
      <c r="W21" s="39">
        <f ca="1">Master!W18</f>
        <v>223.75425993723604</v>
      </c>
      <c r="X21" s="39">
        <f ca="1">Master!X18</f>
        <v>217.31233775683876</v>
      </c>
      <c r="Y21" s="5">
        <f ca="1">Master!Y18</f>
        <v>30.198787906688235</v>
      </c>
      <c r="Z21" s="5">
        <f ca="1">Master!Z18</f>
        <v>28.379193272803338</v>
      </c>
      <c r="AA21" s="5">
        <f ca="1">Master!AA18</f>
        <v>4.3631268302079693</v>
      </c>
      <c r="AB21" s="5">
        <f ca="1">Master!AB18</f>
        <v>24.426281583084389</v>
      </c>
      <c r="AC21" s="5">
        <f ca="1">Master!AC18</f>
        <v>29.531298203079078</v>
      </c>
      <c r="AD21" s="8">
        <f ca="1">Master!AD18</f>
        <v>236.46909202896839</v>
      </c>
      <c r="AE21" s="8">
        <f ca="1">Master!AE18</f>
        <v>232.04883292945803</v>
      </c>
      <c r="AF21" s="8">
        <f ca="1">Master!AF18</f>
        <v>229.64651151949533</v>
      </c>
      <c r="AG21" s="8">
        <f ca="1">Master!AG18</f>
        <v>226.33783290106089</v>
      </c>
      <c r="AH21" s="8">
        <f ca="1">Master!AH18</f>
        <v>220.61874114453983</v>
      </c>
      <c r="AI21" s="5">
        <f ca="1">Master!AI18</f>
        <v>27.307235481345081</v>
      </c>
      <c r="AJ21" s="5">
        <f ca="1">Master!AJ18</f>
        <v>15.659590336803708</v>
      </c>
      <c r="AK21" s="5">
        <f ca="1">Master!AK18</f>
        <v>7.1335128314877423</v>
      </c>
      <c r="AL21" s="5">
        <f ca="1">Master!AL18</f>
        <v>45.081866920263039</v>
      </c>
      <c r="AM21" s="5">
        <f ca="1">Master!AM18</f>
        <v>12.296462419521559</v>
      </c>
      <c r="AN21" s="8">
        <f ca="1">Master!AN18</f>
        <v>231.53581356874471</v>
      </c>
      <c r="AO21" s="8">
        <f ca="1">Master!AO18</f>
        <v>230.50633216419263</v>
      </c>
      <c r="AP21" s="8">
        <f ca="1">Master!AP18</f>
        <v>229.49075672199044</v>
      </c>
      <c r="AQ21" s="8">
        <f ca="1">Master!AQ18</f>
        <v>221.17068697341122</v>
      </c>
      <c r="AR21" s="8">
        <f ca="1">Master!AR18</f>
        <v>214.00593436913766</v>
      </c>
      <c r="AS21" s="5">
        <f ca="1">Master!AS18</f>
        <v>33.090340332031388</v>
      </c>
      <c r="AT21" s="5">
        <f ca="1">Master!AT18</f>
        <v>41.098796208802966</v>
      </c>
      <c r="AU21" s="5">
        <f ca="1">Master!AU18</f>
        <v>1.5927408289281964</v>
      </c>
      <c r="AV21" s="5">
        <f ca="1">Master!AV18</f>
        <v>3.7706962459057358</v>
      </c>
      <c r="AW21" s="5">
        <f ca="1">Master!AW18</f>
        <v>46.766133986636596</v>
      </c>
      <c r="AX21" s="44">
        <f ca="1">Master!AX18</f>
        <v>1.0062365133081672</v>
      </c>
      <c r="AY21" s="44">
        <f ca="1">Master!AY18</f>
        <v>1.1387048511995952</v>
      </c>
      <c r="AZ21" s="44">
        <f ca="1">Master!AZ18</f>
        <v>1.3360747348401643</v>
      </c>
      <c r="BA21" s="44">
        <f ca="1">Master!BA18</f>
        <v>1.4778731406367753</v>
      </c>
      <c r="BB21" s="44">
        <f ca="1">Master!BB18</f>
        <v>1.5917655230926244</v>
      </c>
      <c r="BC21" s="5">
        <f ca="1">Master!BC18</f>
        <v>9.0366776302598734E-2</v>
      </c>
      <c r="BD21" s="5">
        <f ca="1">Master!BD18</f>
        <v>6.2629023529905847E-2</v>
      </c>
      <c r="BE21" s="5">
        <f ca="1">Master!BE18</f>
        <v>8.394211712178612E-2</v>
      </c>
      <c r="BF21" s="5">
        <f ca="1">Master!BF18</f>
        <v>0.10768230552759706</v>
      </c>
      <c r="BG21" s="5">
        <f ca="1">Master!BG18</f>
        <v>7.4047133705997289E-2</v>
      </c>
      <c r="BH21" s="8">
        <f ca="1">Master!BH18</f>
        <v>1.0040907983562928</v>
      </c>
      <c r="BI21" s="8">
        <f ca="1">Master!BI18</f>
        <v>1.1598199738528798</v>
      </c>
      <c r="BJ21" s="8">
        <f ca="1">Master!BJ18</f>
        <v>1.374146234828564</v>
      </c>
      <c r="BK21" s="8">
        <f ca="1">Master!BK18</f>
        <v>1.5250620070664536</v>
      </c>
      <c r="BL21" s="8">
        <f ca="1">Master!BL18</f>
        <v>1.5700925058069375</v>
      </c>
      <c r="BM21" s="5">
        <f ca="1">Master!BM18</f>
        <v>0.14616256644449041</v>
      </c>
      <c r="BN21" s="5">
        <f ca="1">Master!BN18</f>
        <v>6.7260935978512043E-2</v>
      </c>
      <c r="BO21" s="5">
        <f ca="1">Master!BO18</f>
        <v>6.3372230776210264E-2</v>
      </c>
      <c r="BP21" s="5">
        <f ca="1">Master!BP18</f>
        <v>4.1449886862718624E-2</v>
      </c>
      <c r="BQ21" s="5">
        <f ca="1">Master!BQ18</f>
        <v>0.13919841782876249</v>
      </c>
      <c r="BR21" s="8">
        <f ca="1">Master!BR18</f>
        <v>1.0083822282600416</v>
      </c>
      <c r="BS21" s="8">
        <f ca="1">Master!BS18</f>
        <v>1.1175897285463106</v>
      </c>
      <c r="BT21" s="8">
        <f ca="1">Master!BT18</f>
        <v>1.2980032348517643</v>
      </c>
      <c r="BU21" s="8">
        <f ca="1">Master!BU18</f>
        <v>1.4306842742070969</v>
      </c>
      <c r="BV21" s="8">
        <f ca="1">Master!BV18</f>
        <v>1.6134385403783116</v>
      </c>
      <c r="BW21" s="5">
        <f ca="1">Master!BW18</f>
        <v>3.4570986160707043E-2</v>
      </c>
      <c r="BX21" s="5">
        <f ca="1">Master!BX18</f>
        <v>5.7997111081299658E-2</v>
      </c>
      <c r="BY21" s="5">
        <f ca="1">Master!BY18</f>
        <v>0.10451200346736199</v>
      </c>
      <c r="BZ21" s="5">
        <f ca="1">Master!BZ18</f>
        <v>0.1739147241924755</v>
      </c>
      <c r="CA21" s="5">
        <f ca="1">Master!CA18</f>
        <v>8.895849583232085E-3</v>
      </c>
      <c r="CB21" s="48">
        <f ca="1">Master!CB18</f>
        <v>18.943042758441933</v>
      </c>
      <c r="CC21" s="48">
        <f ca="1">Master!CC18</f>
        <v>20.048353188907072</v>
      </c>
      <c r="CD21" s="48">
        <f ca="1">Master!CD18</f>
        <v>22.350920855188292</v>
      </c>
      <c r="CE21" s="48">
        <f ca="1">Master!CE18</f>
        <v>24.630052361996583</v>
      </c>
      <c r="CF21" s="48">
        <f ca="1">Master!CF18</f>
        <v>28.697713516222869</v>
      </c>
      <c r="CG21" s="5">
        <f ca="1">Master!CG18</f>
        <v>0.53839211033787149</v>
      </c>
      <c r="CH21" s="5">
        <f ca="1">Master!CH18</f>
        <v>0.30001726624419889</v>
      </c>
      <c r="CI21" s="5">
        <f ca="1">Master!CI18</f>
        <v>0.92379582701318719</v>
      </c>
      <c r="CJ21" s="5">
        <f ca="1">Master!CJ18</f>
        <v>1.3963645297142893</v>
      </c>
      <c r="CK21" s="5">
        <f ca="1">Master!CK18</f>
        <v>0.91370060034643585</v>
      </c>
      <c r="CL21" s="8">
        <f ca="1">Master!CL18</f>
        <v>18.622813988546191</v>
      </c>
      <c r="CM21" s="8">
        <f ca="1">Master!CM18</f>
        <v>20.750538733748289</v>
      </c>
      <c r="CN21" s="8">
        <f ca="1">Master!CN18</f>
        <v>22.209907348898721</v>
      </c>
      <c r="CO21" s="8">
        <f ca="1">Master!CO18</f>
        <v>24.510288704948593</v>
      </c>
      <c r="CP21" s="8">
        <f ca="1">Master!CP18</f>
        <v>29.2523760598901</v>
      </c>
      <c r="CQ21" s="5">
        <f ca="1">Master!CQ18</f>
        <v>0.19580386609806055</v>
      </c>
      <c r="CR21" s="5">
        <f ca="1">Master!CR18</f>
        <v>0.1005582846527755</v>
      </c>
      <c r="CS21" s="5">
        <f ca="1">Master!CS18</f>
        <v>1.7303036898590247</v>
      </c>
      <c r="CT21" s="5">
        <f ca="1">Master!CT18</f>
        <v>0.85082126706799732</v>
      </c>
      <c r="CU21" s="5">
        <f ca="1">Master!CU18</f>
        <v>1.4872358929864431</v>
      </c>
      <c r="CV21" s="8">
        <f ca="1">Master!CV18</f>
        <v>19.263271528337675</v>
      </c>
      <c r="CW21" s="8">
        <f ca="1">Master!CW18</f>
        <v>19.346167644065854</v>
      </c>
      <c r="CX21" s="8">
        <f ca="1">Master!CX18</f>
        <v>22.49193436147786</v>
      </c>
      <c r="CY21" s="8">
        <f ca="1">Master!CY18</f>
        <v>24.74981601904457</v>
      </c>
      <c r="CZ21" s="8">
        <f ca="1">Master!CZ18</f>
        <v>28.143050972555638</v>
      </c>
      <c r="DA21" s="5">
        <f ca="1">Master!DA18</f>
        <v>0.88098035457768231</v>
      </c>
      <c r="DB21" s="5">
        <f ca="1">Master!DB18</f>
        <v>0.49947624783562228</v>
      </c>
      <c r="DC21" s="5">
        <f ca="1">Master!DC18</f>
        <v>0.11728796416734966</v>
      </c>
      <c r="DD21" s="5">
        <f ca="1">Master!DD18</f>
        <v>1.9419077923605812</v>
      </c>
      <c r="DE21" s="5">
        <f ca="1">Master!DE18</f>
        <v>0.34016530770642861</v>
      </c>
      <c r="DF21" s="44">
        <f ca="1">Master!DF18</f>
        <v>18.969047632950868</v>
      </c>
      <c r="DG21" s="44">
        <f ca="1">Master!DG18</f>
        <v>21.207429885229431</v>
      </c>
      <c r="DH21" s="44">
        <f ca="1">Master!DH18</f>
        <v>22.138443703163425</v>
      </c>
      <c r="DI21" s="44">
        <f ca="1">Master!DI18</f>
        <v>24.446611131812979</v>
      </c>
      <c r="DJ21" s="44">
        <f ca="1">Master!DJ18</f>
        <v>26.976158619064726</v>
      </c>
      <c r="DK21" s="5">
        <f ca="1">Master!DK18</f>
        <v>1.0891640700391294</v>
      </c>
      <c r="DL21" s="5">
        <f ca="1">Master!DL18</f>
        <v>1.5914399850867658</v>
      </c>
      <c r="DM21" s="5">
        <f ca="1">Master!DM18</f>
        <v>0.93187598130724592</v>
      </c>
      <c r="DN21" s="5">
        <f ca="1">Master!DN18</f>
        <v>0.80595930309297303</v>
      </c>
      <c r="DO21" s="5">
        <f ca="1">Master!DO18</f>
        <v>0.88547965069339618</v>
      </c>
      <c r="DP21" s="8">
        <f ca="1">Master!DP18</f>
        <v>19.290745066863693</v>
      </c>
      <c r="DQ21" s="8">
        <f ca="1">Master!DQ18</f>
        <v>21.302259868721389</v>
      </c>
      <c r="DR21" s="8">
        <f ca="1">Master!DR18</f>
        <v>22.244004598705967</v>
      </c>
      <c r="DS21" s="8">
        <f ca="1">Master!DS18</f>
        <v>25.980129211198033</v>
      </c>
      <c r="DT21" s="8">
        <f ca="1">Master!DT18</f>
        <v>30.610408909454986</v>
      </c>
      <c r="DU21" s="5">
        <f ca="1">Master!DU18</f>
        <v>1.4568499758424895</v>
      </c>
      <c r="DV21" s="5">
        <f ca="1">Master!DV18</f>
        <v>1.6032092194242482</v>
      </c>
      <c r="DW21" s="5">
        <f ca="1">Master!DW18</f>
        <v>0.59297624284262085</v>
      </c>
      <c r="DX21" s="5">
        <f ca="1">Master!DX18</f>
        <v>1.0020314162921413</v>
      </c>
      <c r="DY21" s="5">
        <f ca="1">Master!DY18</f>
        <v>1.6873164773961928</v>
      </c>
      <c r="DZ21" s="8">
        <f ca="1">Master!DZ18</f>
        <v>18.647350199038048</v>
      </c>
      <c r="EA21" s="8">
        <f ca="1">Master!EA18</f>
        <v>21.112599901737468</v>
      </c>
      <c r="EB21" s="8">
        <f ca="1">Master!EB18</f>
        <v>22.032882807620886</v>
      </c>
      <c r="EC21" s="8">
        <f ca="1">Master!EC18</f>
        <v>22.913093052427929</v>
      </c>
      <c r="ED21" s="8">
        <f ca="1">Master!ED18</f>
        <v>23.341908328674464</v>
      </c>
      <c r="EE21" s="5">
        <f ca="1">Master!EE18</f>
        <v>0.72147816423576927</v>
      </c>
      <c r="EF21" s="5">
        <f ca="1">Master!EF18</f>
        <v>1.5796707507492833</v>
      </c>
      <c r="EG21" s="5">
        <f ca="1">Master!EG18</f>
        <v>1.270775719771871</v>
      </c>
      <c r="EH21" s="5">
        <f ca="1">Master!EH18</f>
        <v>0.60988718989380475</v>
      </c>
      <c r="EI21" s="5">
        <f ca="1">Master!EI18</f>
        <v>8.3642823990599524E-2</v>
      </c>
    </row>
    <row r="22" spans="1:139">
      <c r="A22" s="2">
        <f ca="1">Master!A4</f>
        <v>1001</v>
      </c>
      <c r="B22" s="33">
        <f ca="1">Master!B4</f>
        <v>39700.300000000003</v>
      </c>
      <c r="C22" s="33">
        <f ca="1">Master!C4</f>
        <v>39700.646964347114</v>
      </c>
      <c r="D22" s="1">
        <f ca="1">Master!D4</f>
        <v>8.3271443306221293</v>
      </c>
      <c r="E22" s="1">
        <f ca="1">Master!E4</f>
        <v>4.4861982494050645</v>
      </c>
      <c r="F22" s="1">
        <f ca="1">Master!F4</f>
        <v>5.6201454986697676</v>
      </c>
      <c r="G22" s="2" t="str">
        <f ca="1">Master!G4</f>
        <v>Normal</v>
      </c>
      <c r="H22" s="1">
        <f ca="1">Master!H4</f>
        <v>3.4738924715558399</v>
      </c>
      <c r="I22" s="7">
        <f ca="1">Master!I4</f>
        <v>3.3870250133547408</v>
      </c>
      <c r="J22" s="7">
        <f ca="1">Master!J4</f>
        <v>3.560759929756939</v>
      </c>
      <c r="K22" s="1">
        <f ca="1">Master!K4</f>
        <v>5.9925966241185362</v>
      </c>
      <c r="L22" s="7">
        <f ca="1">Master!L4</f>
        <v>6.0386308626680636</v>
      </c>
      <c r="M22" s="7">
        <f ca="1">Master!M4</f>
        <v>5.9465623855690088</v>
      </c>
      <c r="N22" s="1">
        <f ca="1">Master!N4</f>
        <v>7.4929094713091899</v>
      </c>
      <c r="O22" s="7">
        <f ca="1">Master!O4</f>
        <v>7.363077760178153</v>
      </c>
      <c r="P22" s="7">
        <f ca="1">Master!P4</f>
        <v>7.622741182440226</v>
      </c>
      <c r="Q22" s="2">
        <f ca="1">Master!Q4</f>
        <v>36</v>
      </c>
      <c r="R22" s="4">
        <f ca="1">Master!R4</f>
        <v>36</v>
      </c>
      <c r="S22" s="4">
        <f ca="1">Master!S4</f>
        <v>36</v>
      </c>
      <c r="T22" s="39">
        <f ca="1">Master!T4</f>
        <v>218.26521852772595</v>
      </c>
      <c r="U22" s="39">
        <f ca="1">Master!U4</f>
        <v>214.67896606132814</v>
      </c>
      <c r="V22" s="39">
        <f ca="1">Master!V4</f>
        <v>210.94437779391066</v>
      </c>
      <c r="W22" s="39">
        <f ca="1">Master!W4</f>
        <v>205.20688456281835</v>
      </c>
      <c r="X22" s="39">
        <f ca="1">Master!X4</f>
        <v>201.19977028374245</v>
      </c>
      <c r="Y22" s="5">
        <f ca="1">Master!Y4</f>
        <v>28.63862475093044</v>
      </c>
      <c r="Z22" s="5">
        <f ca="1">Master!Z4</f>
        <v>19.050960434545328</v>
      </c>
      <c r="AA22" s="5">
        <f ca="1">Master!AA4</f>
        <v>22.012050247611434</v>
      </c>
      <c r="AB22" s="5">
        <f ca="1">Master!AB4</f>
        <v>31.883225470911427</v>
      </c>
      <c r="AC22" s="5">
        <f ca="1">Master!AC4</f>
        <v>35.248781679798235</v>
      </c>
      <c r="AD22" s="8">
        <f ca="1">Master!AD4</f>
        <v>220.02962798361568</v>
      </c>
      <c r="AE22" s="8">
        <f ca="1">Master!AE4</f>
        <v>214.56722339590087</v>
      </c>
      <c r="AF22" s="8">
        <f ca="1">Master!AF4</f>
        <v>213.69009805087885</v>
      </c>
      <c r="AG22" s="8">
        <f ca="1">Master!AG4</f>
        <v>207.92360867984868</v>
      </c>
      <c r="AH22" s="8">
        <f ca="1">Master!AH4</f>
        <v>204.85555149077226</v>
      </c>
      <c r="AI22" s="5">
        <f ca="1">Master!AI4</f>
        <v>16.209719541019485</v>
      </c>
      <c r="AJ22" s="5">
        <f ca="1">Master!AJ4</f>
        <v>20.446959263010058</v>
      </c>
      <c r="AK22" s="5">
        <f ca="1">Master!AK4</f>
        <v>20.157538720600975</v>
      </c>
      <c r="AL22" s="5">
        <f ca="1">Master!AL4</f>
        <v>32.213916133879117</v>
      </c>
      <c r="AM22" s="5">
        <f ca="1">Master!AM4</f>
        <v>43.376303902386738</v>
      </c>
      <c r="AN22" s="8">
        <f ca="1">Master!AN4</f>
        <v>216.50080907183622</v>
      </c>
      <c r="AO22" s="8">
        <f ca="1">Master!AO4</f>
        <v>214.79070872675541</v>
      </c>
      <c r="AP22" s="8">
        <f ca="1">Master!AP4</f>
        <v>208.19865753694248</v>
      </c>
      <c r="AQ22" s="8">
        <f ca="1">Master!AQ4</f>
        <v>202.49016044578804</v>
      </c>
      <c r="AR22" s="8">
        <f ca="1">Master!AR4</f>
        <v>197.54398907671262</v>
      </c>
      <c r="AS22" s="5">
        <f ca="1">Master!AS4</f>
        <v>41.067529960841398</v>
      </c>
      <c r="AT22" s="5">
        <f ca="1">Master!AT4</f>
        <v>17.654961606080597</v>
      </c>
      <c r="AU22" s="5">
        <f ca="1">Master!AU4</f>
        <v>23.866561774621896</v>
      </c>
      <c r="AV22" s="5">
        <f ca="1">Master!AV4</f>
        <v>31.552534807943733</v>
      </c>
      <c r="AW22" s="5">
        <f ca="1">Master!AW4</f>
        <v>27.121259457209735</v>
      </c>
      <c r="AX22" s="44">
        <f ca="1">Master!AX4</f>
        <v>0.86569384456696863</v>
      </c>
      <c r="AY22" s="44">
        <f ca="1">Master!AY4</f>
        <v>0.97146034566306616</v>
      </c>
      <c r="AZ22" s="44">
        <f ca="1">Master!AZ4</f>
        <v>1.041951749860897</v>
      </c>
      <c r="BA22" s="44">
        <f ca="1">Master!BA4</f>
        <v>1.0743661109562599</v>
      </c>
      <c r="BB22" s="44">
        <f ca="1">Master!BB4</f>
        <v>1.2150544972272179</v>
      </c>
      <c r="BC22" s="5">
        <f ca="1">Master!BC4</f>
        <v>0.1590967182379962</v>
      </c>
      <c r="BD22" s="5">
        <f ca="1">Master!BD4</f>
        <v>4.6639853949708245E-2</v>
      </c>
      <c r="BE22" s="5">
        <f ca="1">Master!BE4</f>
        <v>8.2281442561717724E-2</v>
      </c>
      <c r="BF22" s="5">
        <f ca="1">Master!BF4</f>
        <v>5.8930199839233428E-2</v>
      </c>
      <c r="BG22" s="5">
        <f ca="1">Master!BG4</f>
        <v>1.9465988420320081E-2</v>
      </c>
      <c r="BH22" s="8">
        <f ca="1">Master!BH4</f>
        <v>0.92690819751703191</v>
      </c>
      <c r="BI22" s="8">
        <f ca="1">Master!BI4</f>
        <v>1.0228684695576638</v>
      </c>
      <c r="BJ22" s="8">
        <f ca="1">Master!BJ4</f>
        <v>1.0534844956788139</v>
      </c>
      <c r="BK22" s="8">
        <f ca="1">Master!BK4</f>
        <v>1.0621265362536652</v>
      </c>
      <c r="BL22" s="8">
        <f ca="1">Master!BL4</f>
        <v>1.1947248738970233</v>
      </c>
      <c r="BM22" s="5">
        <f ca="1">Master!BM4</f>
        <v>0.13487962386973626</v>
      </c>
      <c r="BN22" s="5">
        <f ca="1">Master!BN4</f>
        <v>5.4108255832881549E-2</v>
      </c>
      <c r="BO22" s="5">
        <f ca="1">Master!BO4</f>
        <v>3.1787025679465675E-2</v>
      </c>
      <c r="BP22" s="5">
        <f ca="1">Master!BP4</f>
        <v>6.2744341660040934E-2</v>
      </c>
      <c r="BQ22" s="5">
        <f ca="1">Master!BQ4</f>
        <v>3.3714660363656002E-3</v>
      </c>
      <c r="BR22" s="8">
        <f ca="1">Master!BR4</f>
        <v>0.80447949161690535</v>
      </c>
      <c r="BS22" s="8">
        <f ca="1">Master!BS4</f>
        <v>0.92005222176846846</v>
      </c>
      <c r="BT22" s="8">
        <f ca="1">Master!BT4</f>
        <v>1.0304190040429801</v>
      </c>
      <c r="BU22" s="8">
        <f ca="1">Master!BU4</f>
        <v>1.0866056856588546</v>
      </c>
      <c r="BV22" s="8">
        <f ca="1">Master!BV4</f>
        <v>1.2353841205574125</v>
      </c>
      <c r="BW22" s="5">
        <f ca="1">Master!BW4</f>
        <v>0.18331381260625612</v>
      </c>
      <c r="BX22" s="5">
        <f ca="1">Master!BX4</f>
        <v>3.917145206653494E-2</v>
      </c>
      <c r="BY22" s="5">
        <f ca="1">Master!BY4</f>
        <v>0.13277585944396977</v>
      </c>
      <c r="BZ22" s="5">
        <f ca="1">Master!BZ4</f>
        <v>5.5116058018425923E-2</v>
      </c>
      <c r="CA22" s="5">
        <f ca="1">Master!CA4</f>
        <v>3.556051080427456E-2</v>
      </c>
      <c r="CB22" s="48">
        <f ca="1">Master!CB4</f>
        <v>19.630255920281712</v>
      </c>
      <c r="CC22" s="48">
        <f ca="1">Master!CC4</f>
        <v>20.836678351470542</v>
      </c>
      <c r="CD22" s="48">
        <f ca="1">Master!CD4</f>
        <v>23.671161070646058</v>
      </c>
      <c r="CE22" s="48">
        <f ca="1">Master!CE4</f>
        <v>27.965736239620782</v>
      </c>
      <c r="CF22" s="48">
        <f ca="1">Master!CF4</f>
        <v>30.551541896461217</v>
      </c>
      <c r="CG22" s="5">
        <f ca="1">Master!CG4</f>
        <v>1.2243973251633347</v>
      </c>
      <c r="CH22" s="5">
        <f ca="1">Master!CH4</f>
        <v>0.7234033053874791</v>
      </c>
      <c r="CI22" s="5">
        <f ca="1">Master!CI4</f>
        <v>1.7114877367981132</v>
      </c>
      <c r="CJ22" s="5">
        <f ca="1">Master!CJ4</f>
        <v>0.96412951832680371</v>
      </c>
      <c r="CK22" s="5">
        <f ca="1">Master!CK4</f>
        <v>0.91812166875369772</v>
      </c>
      <c r="CL22" s="8">
        <f ca="1">Master!CL4</f>
        <v>20.124430364018227</v>
      </c>
      <c r="CM22" s="8">
        <f ca="1">Master!CM4</f>
        <v>21.851473976743886</v>
      </c>
      <c r="CN22" s="8">
        <f ca="1">Master!CN4</f>
        <v>25.286481365637297</v>
      </c>
      <c r="CO22" s="8">
        <f ca="1">Master!CO4</f>
        <v>29.958872493426799</v>
      </c>
      <c r="CP22" s="8">
        <f ca="1">Master!CP4</f>
        <v>30.887410856274645</v>
      </c>
      <c r="CQ22" s="5">
        <f ca="1">Master!CQ4</f>
        <v>0.84781600448034178</v>
      </c>
      <c r="CR22" s="5">
        <f ca="1">Master!CR4</f>
        <v>0.72875606611110477</v>
      </c>
      <c r="CS22" s="5">
        <f ca="1">Master!CS4</f>
        <v>1.9854151392396293</v>
      </c>
      <c r="CT22" s="5">
        <f ca="1">Master!CT4</f>
        <v>0.51698984834015116</v>
      </c>
      <c r="CU22" s="5">
        <f ca="1">Master!CU4</f>
        <v>0.8956517795549086</v>
      </c>
      <c r="CV22" s="8">
        <f ca="1">Master!CV4</f>
        <v>19.136081476545197</v>
      </c>
      <c r="CW22" s="8">
        <f ca="1">Master!CW4</f>
        <v>19.821882726197199</v>
      </c>
      <c r="CX22" s="8">
        <f ca="1">Master!CX4</f>
        <v>22.055840775654818</v>
      </c>
      <c r="CY22" s="8">
        <f ca="1">Master!CY4</f>
        <v>25.972599985814767</v>
      </c>
      <c r="CZ22" s="8">
        <f ca="1">Master!CZ4</f>
        <v>30.215672936647788</v>
      </c>
      <c r="DA22" s="5">
        <f ca="1">Master!DA4</f>
        <v>1.6009786458463275</v>
      </c>
      <c r="DB22" s="5">
        <f ca="1">Master!DB4</f>
        <v>0.71805054466385343</v>
      </c>
      <c r="DC22" s="5">
        <f ca="1">Master!DC4</f>
        <v>1.437560334356597</v>
      </c>
      <c r="DD22" s="5">
        <f ca="1">Master!DD4</f>
        <v>1.4112691883134563</v>
      </c>
      <c r="DE22" s="5">
        <f ca="1">Master!DE4</f>
        <v>0.94059155795248683</v>
      </c>
      <c r="DF22" s="44">
        <f ca="1">Master!DF4</f>
        <v>21.277524342310041</v>
      </c>
      <c r="DG22" s="44">
        <f ca="1">Master!DG4</f>
        <v>23.709199042367551</v>
      </c>
      <c r="DH22" s="44">
        <f ca="1">Master!DH4</f>
        <v>24.873084150119908</v>
      </c>
      <c r="DI22" s="44">
        <f ca="1">Master!DI4</f>
        <v>27.51503665630403</v>
      </c>
      <c r="DJ22" s="44">
        <f ca="1">Master!DJ4</f>
        <v>30.268859052754845</v>
      </c>
      <c r="DK22" s="5">
        <f ca="1">Master!DK4</f>
        <v>0.99425783679627222</v>
      </c>
      <c r="DL22" s="5">
        <f ca="1">Master!DL4</f>
        <v>0.86083542671950997</v>
      </c>
      <c r="DM22" s="5">
        <f ca="1">Master!DM4</f>
        <v>1.459030327353817</v>
      </c>
      <c r="DN22" s="5">
        <f ca="1">Master!DN4</f>
        <v>1.4685593643640247</v>
      </c>
      <c r="DO22" s="5">
        <f ca="1">Master!DO4</f>
        <v>7.4349964412122826E-2</v>
      </c>
      <c r="DP22" s="8">
        <f ca="1">Master!DP4</f>
        <v>20.791094055600183</v>
      </c>
      <c r="DQ22" s="8">
        <f ca="1">Master!DQ4</f>
        <v>22.671700708661874</v>
      </c>
      <c r="DR22" s="8">
        <f ca="1">Master!DR4</f>
        <v>23.174974543254699</v>
      </c>
      <c r="DS22" s="8">
        <f ca="1">Master!DS4</f>
        <v>24.781649223621493</v>
      </c>
      <c r="DT22" s="8">
        <f ca="1">Master!DT4</f>
        <v>25.63932956762936</v>
      </c>
      <c r="DU22" s="5">
        <f ca="1">Master!DU4</f>
        <v>1.6582881188225507</v>
      </c>
      <c r="DV22" s="5">
        <f ca="1">Master!DV4</f>
        <v>0.63504644155667833</v>
      </c>
      <c r="DW22" s="5">
        <f ca="1">Master!DW4</f>
        <v>1.5894272051174854</v>
      </c>
      <c r="DX22" s="5">
        <f ca="1">Master!DX4</f>
        <v>1.4706089338097197</v>
      </c>
      <c r="DY22" s="5">
        <f ca="1">Master!DY4</f>
        <v>8.8715232840312908E-3</v>
      </c>
      <c r="DZ22" s="8">
        <f ca="1">Master!DZ4</f>
        <v>21.763954629019899</v>
      </c>
      <c r="EA22" s="8">
        <f ca="1">Master!EA4</f>
        <v>24.746697376073225</v>
      </c>
      <c r="EB22" s="8">
        <f ca="1">Master!EB4</f>
        <v>26.571193756985121</v>
      </c>
      <c r="EC22" s="8">
        <f ca="1">Master!EC4</f>
        <v>30.248424088986567</v>
      </c>
      <c r="ED22" s="8">
        <f ca="1">Master!ED4</f>
        <v>34.898388537880329</v>
      </c>
      <c r="EE22" s="5">
        <f ca="1">Master!EE4</f>
        <v>0.33022755476999377</v>
      </c>
      <c r="EF22" s="5">
        <f ca="1">Master!EF4</f>
        <v>1.0866244118823416</v>
      </c>
      <c r="EG22" s="5">
        <f ca="1">Master!EG4</f>
        <v>1.3286334495901486</v>
      </c>
      <c r="EH22" s="5">
        <f ca="1">Master!EH4</f>
        <v>1.4665097949183297</v>
      </c>
      <c r="EI22" s="5">
        <f ca="1">Master!EI4</f>
        <v>0.13982840554021436</v>
      </c>
    </row>
    <row r="23" spans="1:139">
      <c r="A23" s="2">
        <f ca="1">Master!A20</f>
        <v>1083</v>
      </c>
      <c r="B23" s="33">
        <f ca="1">Master!B20</f>
        <v>39716.261301702834</v>
      </c>
      <c r="C23" s="33">
        <f ca="1">Master!C20</f>
        <v>39716.881285220727</v>
      </c>
      <c r="D23" s="1">
        <f ca="1">Master!D20</f>
        <v>14.879604429385541</v>
      </c>
      <c r="E23" s="1">
        <f ca="1">Master!E20</f>
        <v>4.071273104203498</v>
      </c>
      <c r="F23" s="1">
        <f ca="1">Master!F20</f>
        <v>4.1225864003986166</v>
      </c>
      <c r="G23" s="2" t="str">
        <f ca="1">Master!G20</f>
        <v>Abort</v>
      </c>
      <c r="H23" s="1">
        <f ca="1">Master!H20</f>
        <v>3.317076219924048</v>
      </c>
      <c r="I23" s="7">
        <f ca="1">Master!I20</f>
        <v>3.5078562004119558</v>
      </c>
      <c r="J23" s="7">
        <f ca="1">Master!J20</f>
        <v>3.1262962394361402</v>
      </c>
      <c r="K23" s="1">
        <f ca="1">Master!K20</f>
        <v>8.832300903800629</v>
      </c>
      <c r="L23" s="7">
        <f ca="1">Master!L20</f>
        <v>8.7738830690719887</v>
      </c>
      <c r="M23" s="7">
        <f ca="1">Master!M20</f>
        <v>8.8907187385292676</v>
      </c>
      <c r="N23" s="1">
        <f ca="1">Master!N20</f>
        <v>10.543057323062783</v>
      </c>
      <c r="O23" s="7">
        <f ca="1">Master!O20</f>
        <v>11.079907245192114</v>
      </c>
      <c r="P23" s="7">
        <f ca="1">Master!P20</f>
        <v>10.006207400933452</v>
      </c>
      <c r="Q23" s="2">
        <f ca="1">Master!Q20</f>
        <v>36</v>
      </c>
      <c r="R23" s="4">
        <f ca="1">Master!R20</f>
        <v>36</v>
      </c>
      <c r="S23" s="4">
        <f ca="1">Master!S20</f>
        <v>36</v>
      </c>
      <c r="T23" s="39">
        <f ca="1">Master!T20</f>
        <v>251.25177004122338</v>
      </c>
      <c r="U23" s="39">
        <f ca="1">Master!U20</f>
        <v>243.24088417940101</v>
      </c>
      <c r="V23" s="39">
        <f ca="1">Master!V20</f>
        <v>239.14885436026987</v>
      </c>
      <c r="W23" s="39">
        <f ca="1">Master!W20</f>
        <v>234.39825154398173</v>
      </c>
      <c r="X23" s="39">
        <f ca="1">Master!X20</f>
        <v>225.79204577876015</v>
      </c>
      <c r="Y23" s="5">
        <f ca="1">Master!Y20</f>
        <v>31.681052543010381</v>
      </c>
      <c r="Z23" s="5">
        <f ca="1">Master!Z20</f>
        <v>45.890603775192034</v>
      </c>
      <c r="AA23" s="5">
        <f ca="1">Master!AA20</f>
        <v>14.068455304112343</v>
      </c>
      <c r="AB23" s="5">
        <f ca="1">Master!AB20</f>
        <v>42.122482657861184</v>
      </c>
      <c r="AC23" s="5">
        <f ca="1">Master!AC20</f>
        <v>3.9770350902310181</v>
      </c>
      <c r="AD23" s="8">
        <f ca="1">Master!AD20</f>
        <v>241.77162984659032</v>
      </c>
      <c r="AE23" s="8">
        <f ca="1">Master!AE20</f>
        <v>233.7486615112083</v>
      </c>
      <c r="AF23" s="8">
        <f ca="1">Master!AF20</f>
        <v>226.5817637980976</v>
      </c>
      <c r="AG23" s="8">
        <f ca="1">Master!AG20</f>
        <v>218.60959396098482</v>
      </c>
      <c r="AH23" s="8">
        <f ca="1">Master!AH20</f>
        <v>210.07700396420793</v>
      </c>
      <c r="AI23" s="5">
        <f ca="1">Master!AI20</f>
        <v>41.399602305644507</v>
      </c>
      <c r="AJ23" s="5">
        <f ca="1">Master!AJ20</f>
        <v>49.304007748868941</v>
      </c>
      <c r="AK23" s="5">
        <f ca="1">Master!AK20</f>
        <v>22.703703634950944</v>
      </c>
      <c r="AL23" s="5">
        <f ca="1">Master!AL20</f>
        <v>35.177431789289017</v>
      </c>
      <c r="AM23" s="5">
        <f ca="1">Master!AM20</f>
        <v>6.7305958630991203</v>
      </c>
      <c r="AN23" s="8">
        <f ca="1">Master!AN20</f>
        <v>260.73191023585645</v>
      </c>
      <c r="AO23" s="8">
        <f ca="1">Master!AO20</f>
        <v>252.73310684759375</v>
      </c>
      <c r="AP23" s="8">
        <f ca="1">Master!AP20</f>
        <v>251.71594492244213</v>
      </c>
      <c r="AQ23" s="8">
        <f ca="1">Master!AQ20</f>
        <v>250.18690912697863</v>
      </c>
      <c r="AR23" s="8">
        <f ca="1">Master!AR20</f>
        <v>241.50708759331241</v>
      </c>
      <c r="AS23" s="5">
        <f ca="1">Master!AS20</f>
        <v>21.962502780376258</v>
      </c>
      <c r="AT23" s="5">
        <f ca="1">Master!AT20</f>
        <v>42.477199801515134</v>
      </c>
      <c r="AU23" s="5">
        <f ca="1">Master!AU20</f>
        <v>5.4332069732737409</v>
      </c>
      <c r="AV23" s="5">
        <f ca="1">Master!AV20</f>
        <v>49.067533526433358</v>
      </c>
      <c r="AW23" s="5">
        <f ca="1">Master!AW20</f>
        <v>1.2234743173629159</v>
      </c>
      <c r="AX23" s="44">
        <f ca="1">Master!AX20</f>
        <v>1.0633833082083159</v>
      </c>
      <c r="AY23" s="44">
        <f ca="1">Master!AY20</f>
        <v>1.140751781226967</v>
      </c>
      <c r="AZ23" s="44">
        <f ca="1">Master!AZ20</f>
        <v>1.1938594879818822</v>
      </c>
      <c r="BA23" s="44">
        <f ca="1">Master!BA20</f>
        <v>1.258010029178485</v>
      </c>
      <c r="BB23" s="44">
        <f ca="1">Master!BB20</f>
        <v>1.4334685122063795</v>
      </c>
      <c r="BC23" s="5">
        <f ca="1">Master!BC20</f>
        <v>8.5170306681505714E-2</v>
      </c>
      <c r="BD23" s="5">
        <f ca="1">Master!BD20</f>
        <v>0.10397777317025207</v>
      </c>
      <c r="BE23" s="5">
        <f ca="1">Master!BE20</f>
        <v>9.5039796944392754E-2</v>
      </c>
      <c r="BF23" s="5">
        <f ca="1">Master!BF20</f>
        <v>0.16640270059781043</v>
      </c>
      <c r="BG23" s="5">
        <f ca="1">Master!BG20</f>
        <v>0.10566096804336705</v>
      </c>
      <c r="BH23" s="8">
        <f ca="1">Master!BH20</f>
        <v>1.0978190021144085</v>
      </c>
      <c r="BI23" s="8">
        <f ca="1">Master!BI20</f>
        <v>1.2253218714274803</v>
      </c>
      <c r="BJ23" s="8">
        <f ca="1">Master!BJ20</f>
        <v>1.2988754342206315</v>
      </c>
      <c r="BK23" s="8">
        <f ca="1">Master!BK20</f>
        <v>1.3565951984212006</v>
      </c>
      <c r="BL23" s="8">
        <f ca="1">Master!BL20</f>
        <v>1.5038139416737606</v>
      </c>
      <c r="BM23" s="5">
        <f ca="1">Master!BM20</f>
        <v>6.6144589234025913E-2</v>
      </c>
      <c r="BN23" s="5">
        <f ca="1">Master!BN20</f>
        <v>0.1276947666479252</v>
      </c>
      <c r="BO23" s="5">
        <f ca="1">Master!BO20</f>
        <v>0.17339152067049782</v>
      </c>
      <c r="BP23" s="5">
        <f ca="1">Master!BP20</f>
        <v>0.14194094506059349</v>
      </c>
      <c r="BQ23" s="5">
        <f ca="1">Master!BQ20</f>
        <v>0.10826724247471274</v>
      </c>
      <c r="BR23" s="8">
        <f ca="1">Master!BR20</f>
        <v>1.0289476143022234</v>
      </c>
      <c r="BS23" s="8">
        <f ca="1">Master!BS20</f>
        <v>1.0561816910264534</v>
      </c>
      <c r="BT23" s="8">
        <f ca="1">Master!BT20</f>
        <v>1.0888435417431328</v>
      </c>
      <c r="BU23" s="8">
        <f ca="1">Master!BU20</f>
        <v>1.1594248599357693</v>
      </c>
      <c r="BV23" s="8">
        <f ca="1">Master!BV20</f>
        <v>1.3631230827389986</v>
      </c>
      <c r="BW23" s="5">
        <f ca="1">Master!BW20</f>
        <v>0.10419602412898553</v>
      </c>
      <c r="BX23" s="5">
        <f ca="1">Master!BX20</f>
        <v>8.0260779692578943E-2</v>
      </c>
      <c r="BY23" s="5">
        <f ca="1">Master!BY20</f>
        <v>1.6688073218287691E-2</v>
      </c>
      <c r="BZ23" s="5">
        <f ca="1">Master!BZ20</f>
        <v>0.19086445613502734</v>
      </c>
      <c r="CA23" s="5">
        <f ca="1">Master!CA20</f>
        <v>0.10305469361202135</v>
      </c>
      <c r="CB23" s="48">
        <f ca="1">Master!CB20</f>
        <v>20.90286871527934</v>
      </c>
      <c r="CC23" s="48">
        <f ca="1">Master!CC20</f>
        <v>23.014032093959983</v>
      </c>
      <c r="CD23" s="48">
        <f ca="1">Master!CD20</f>
        <v>26.60344014048767</v>
      </c>
      <c r="CE23" s="48">
        <f ca="1">Master!CE20</f>
        <v>28.746182694690024</v>
      </c>
      <c r="CF23" s="48">
        <f ca="1">Master!CF20</f>
        <v>32.382978646866036</v>
      </c>
      <c r="CG23" s="5">
        <f ca="1">Master!CG20</f>
        <v>1.6531059559277359</v>
      </c>
      <c r="CH23" s="5">
        <f ca="1">Master!CH20</f>
        <v>1.2764718421984373</v>
      </c>
      <c r="CI23" s="5">
        <f ca="1">Master!CI20</f>
        <v>1.7196062500677738</v>
      </c>
      <c r="CJ23" s="5">
        <f ca="1">Master!CJ20</f>
        <v>0.26225395605513113</v>
      </c>
      <c r="CK23" s="5">
        <f ca="1">Master!CK20</f>
        <v>1.0341811407101631</v>
      </c>
      <c r="CL23" s="8">
        <f ca="1">Master!CL20</f>
        <v>21.426343471896658</v>
      </c>
      <c r="CM23" s="8">
        <f ca="1">Master!CM20</f>
        <v>24.116723966183088</v>
      </c>
      <c r="CN23" s="8">
        <f ca="1">Master!CN20</f>
        <v>28.803466906764623</v>
      </c>
      <c r="CO23" s="8">
        <f ca="1">Master!CO20</f>
        <v>31.542659401697041</v>
      </c>
      <c r="CP23" s="8">
        <f ca="1">Master!CP20</f>
        <v>37.772343932450873</v>
      </c>
      <c r="CQ23" s="5">
        <f ca="1">Master!CQ20</f>
        <v>1.5533807178212586</v>
      </c>
      <c r="CR23" s="5">
        <f ca="1">Master!CR20</f>
        <v>1.8830534149146509</v>
      </c>
      <c r="CS23" s="5">
        <f ca="1">Master!CS20</f>
        <v>1.6106277185839426</v>
      </c>
      <c r="CT23" s="5">
        <f ca="1">Master!CT20</f>
        <v>0.19934679214094686</v>
      </c>
      <c r="CU23" s="5">
        <f ca="1">Master!CU20</f>
        <v>1.8183311111443143</v>
      </c>
      <c r="CV23" s="8">
        <f ca="1">Master!CV20</f>
        <v>20.379393958662018</v>
      </c>
      <c r="CW23" s="8">
        <f ca="1">Master!CW20</f>
        <v>21.911340221736879</v>
      </c>
      <c r="CX23" s="8">
        <f ca="1">Master!CX20</f>
        <v>24.403413374210722</v>
      </c>
      <c r="CY23" s="8">
        <f ca="1">Master!CY20</f>
        <v>25.949705987683007</v>
      </c>
      <c r="CZ23" s="8">
        <f ca="1">Master!CZ20</f>
        <v>26.993613361281199</v>
      </c>
      <c r="DA23" s="5">
        <f ca="1">Master!DA20</f>
        <v>1.7528311940342132</v>
      </c>
      <c r="DB23" s="5">
        <f ca="1">Master!DB20</f>
        <v>0.66989026948222374</v>
      </c>
      <c r="DC23" s="5">
        <f ca="1">Master!DC20</f>
        <v>1.828584781551605</v>
      </c>
      <c r="DD23" s="5">
        <f ca="1">Master!DD20</f>
        <v>0.3251611199693154</v>
      </c>
      <c r="DE23" s="5">
        <f ca="1">Master!DE20</f>
        <v>0.25003117027601185</v>
      </c>
      <c r="DF23" s="44">
        <f ca="1">Master!DF20</f>
        <v>20.265881770528392</v>
      </c>
      <c r="DG23" s="44">
        <f ca="1">Master!DG20</f>
        <v>23.053904240965455</v>
      </c>
      <c r="DH23" s="44">
        <f ca="1">Master!DH20</f>
        <v>24.531950743832958</v>
      </c>
      <c r="DI23" s="44">
        <f ca="1">Master!DI20</f>
        <v>27.603933987508213</v>
      </c>
      <c r="DJ23" s="44">
        <f ca="1">Master!DJ20</f>
        <v>30.33668817763704</v>
      </c>
      <c r="DK23" s="5">
        <f ca="1">Master!DK20</f>
        <v>1.4901476750477514</v>
      </c>
      <c r="DL23" s="5">
        <f ca="1">Master!DL20</f>
        <v>1.7573259037009401</v>
      </c>
      <c r="DM23" s="5">
        <f ca="1">Master!DM20</f>
        <v>0.42609619592363335</v>
      </c>
      <c r="DN23" s="5">
        <f ca="1">Master!DN20</f>
        <v>0.73204254455015527</v>
      </c>
      <c r="DO23" s="5">
        <f ca="1">Master!DO20</f>
        <v>0.57992336949014822</v>
      </c>
      <c r="DP23" s="8">
        <f ca="1">Master!DP20</f>
        <v>20.409139937142193</v>
      </c>
      <c r="DQ23" s="8">
        <f ca="1">Master!DQ20</f>
        <v>22.595110700180715</v>
      </c>
      <c r="DR23" s="8">
        <f ca="1">Master!DR20</f>
        <v>24.91773024392073</v>
      </c>
      <c r="DS23" s="8">
        <f ca="1">Master!DS20</f>
        <v>27.502365788620555</v>
      </c>
      <c r="DT23" s="8">
        <f ca="1">Master!DT20</f>
        <v>31.482455812853662</v>
      </c>
      <c r="DU23" s="5">
        <f ca="1">Master!DU20</f>
        <v>1.7791037676855304</v>
      </c>
      <c r="DV23" s="5">
        <f ca="1">Master!DV20</f>
        <v>1.6494059762119759</v>
      </c>
      <c r="DW23" s="5">
        <f ca="1">Master!DW20</f>
        <v>0.33053276817509003</v>
      </c>
      <c r="DX23" s="5">
        <f ca="1">Master!DX20</f>
        <v>9.1668343667107965E-2</v>
      </c>
      <c r="DY23" s="5">
        <f ca="1">Master!DY20</f>
        <v>0.60970380547670011</v>
      </c>
      <c r="DZ23" s="8">
        <f ca="1">Master!DZ20</f>
        <v>20.12262360391459</v>
      </c>
      <c r="EA23" s="8">
        <f ca="1">Master!EA20</f>
        <v>23.512697781750195</v>
      </c>
      <c r="EB23" s="8">
        <f ca="1">Master!EB20</f>
        <v>24.146171243745183</v>
      </c>
      <c r="EC23" s="8">
        <f ca="1">Master!EC20</f>
        <v>27.705502186395869</v>
      </c>
      <c r="ED23" s="8">
        <f ca="1">Master!ED20</f>
        <v>29.190920542420418</v>
      </c>
      <c r="EE23" s="5">
        <f ca="1">Master!EE20</f>
        <v>1.2011915824099724</v>
      </c>
      <c r="EF23" s="5">
        <f ca="1">Master!EF20</f>
        <v>1.8652458311899043</v>
      </c>
      <c r="EG23" s="5">
        <f ca="1">Master!EG20</f>
        <v>0.52165962367217666</v>
      </c>
      <c r="EH23" s="5">
        <f ca="1">Master!EH20</f>
        <v>1.3724167454332026</v>
      </c>
      <c r="EI23" s="5">
        <f ca="1">Master!EI20</f>
        <v>0.55014293350359633</v>
      </c>
    </row>
    <row r="24" spans="1:139">
      <c r="A24" s="2">
        <f ca="1">Master!A24</f>
        <v>1101</v>
      </c>
      <c r="B24" s="33">
        <f ca="1">Master!B24</f>
        <v>39720.144843871421</v>
      </c>
      <c r="C24" s="33">
        <f ca="1">Master!C24</f>
        <v>39720.648590014927</v>
      </c>
      <c r="D24" s="1">
        <f ca="1">Master!D24</f>
        <v>12.089907444216852</v>
      </c>
      <c r="E24" s="1">
        <f ca="1">Master!E24</f>
        <v>3.3623326819546273</v>
      </c>
      <c r="F24" s="1">
        <f ca="1">Master!F24</f>
        <v>9.6164583131139203</v>
      </c>
      <c r="G24" s="2" t="str">
        <f ca="1">Master!G24</f>
        <v>Normal</v>
      </c>
      <c r="H24" s="1">
        <f ca="1">Master!H24</f>
        <v>3.1625118088926936</v>
      </c>
      <c r="I24" s="7">
        <f ca="1">Master!I24</f>
        <v>3.18946983993591</v>
      </c>
      <c r="J24" s="7">
        <f ca="1">Master!J24</f>
        <v>3.1355537778494771</v>
      </c>
      <c r="K24" s="1">
        <f ca="1">Master!K24</f>
        <v>7.2545406039981604</v>
      </c>
      <c r="L24" s="7">
        <f ca="1">Master!L24</f>
        <v>7.3790585120336569</v>
      </c>
      <c r="M24" s="7">
        <f ca="1">Master!M24</f>
        <v>7.1300226959626647</v>
      </c>
      <c r="N24" s="1">
        <f ca="1">Master!N24</f>
        <v>8.2605337509117511</v>
      </c>
      <c r="O24" s="7">
        <f ca="1">Master!O24</f>
        <v>8.4727024456513327</v>
      </c>
      <c r="P24" s="7">
        <f ca="1">Master!P24</f>
        <v>8.0483650561721696</v>
      </c>
      <c r="Q24" s="2">
        <f ca="1">Master!Q24</f>
        <v>36</v>
      </c>
      <c r="R24" s="4">
        <f ca="1">Master!R24</f>
        <v>36</v>
      </c>
      <c r="S24" s="4">
        <f ca="1">Master!S24</f>
        <v>36</v>
      </c>
      <c r="T24" s="39">
        <f ca="1">Master!T24</f>
        <v>261.71573832968795</v>
      </c>
      <c r="U24" s="39">
        <f ca="1">Master!U24</f>
        <v>256.69331040946639</v>
      </c>
      <c r="V24" s="39">
        <f ca="1">Master!V24</f>
        <v>253.21688355397447</v>
      </c>
      <c r="W24" s="39">
        <f ca="1">Master!W24</f>
        <v>245.92404151720049</v>
      </c>
      <c r="X24" s="39">
        <f ca="1">Master!X24</f>
        <v>241.96993798361973</v>
      </c>
      <c r="Y24" s="5">
        <f ca="1">Master!Y24</f>
        <v>14.367516703913914</v>
      </c>
      <c r="Z24" s="5">
        <f ca="1">Master!Z24</f>
        <v>20.108391429310196</v>
      </c>
      <c r="AA24" s="5">
        <f ca="1">Master!AA24</f>
        <v>22.85293674506983</v>
      </c>
      <c r="AB24" s="5">
        <f ca="1">Master!AB24</f>
        <v>15.180590458092404</v>
      </c>
      <c r="AC24" s="5">
        <f ca="1">Master!AC24</f>
        <v>22.550246942610997</v>
      </c>
      <c r="AD24" s="8">
        <f ca="1">Master!AD24</f>
        <v>289.73280684968159</v>
      </c>
      <c r="AE24" s="8">
        <f ca="1">Master!AE24</f>
        <v>287.33726025878229</v>
      </c>
      <c r="AF24" s="8">
        <f ca="1">Master!AF24</f>
        <v>287.06630910531123</v>
      </c>
      <c r="AG24" s="8">
        <f ca="1">Master!AG24</f>
        <v>280.49914834376176</v>
      </c>
      <c r="AH24" s="8">
        <f ca="1">Master!AH24</f>
        <v>276.91607420161148</v>
      </c>
      <c r="AI24" s="5">
        <f ca="1">Master!AI24</f>
        <v>20.01485845376293</v>
      </c>
      <c r="AJ24" s="5">
        <f ca="1">Master!AJ24</f>
        <v>6.6779612420952876</v>
      </c>
      <c r="AK24" s="5">
        <f ca="1">Master!AK24</f>
        <v>6.8241447928268801</v>
      </c>
      <c r="AL24" s="5">
        <f ca="1">Master!AL24</f>
        <v>20.108700553045612</v>
      </c>
      <c r="AM24" s="5">
        <f ca="1">Master!AM24</f>
        <v>13.293732072286879</v>
      </c>
      <c r="AN24" s="8">
        <f ca="1">Master!AN24</f>
        <v>233.69866980969425</v>
      </c>
      <c r="AO24" s="8">
        <f ca="1">Master!AO24</f>
        <v>226.04936056015049</v>
      </c>
      <c r="AP24" s="8">
        <f ca="1">Master!AP24</f>
        <v>219.36745800263773</v>
      </c>
      <c r="AQ24" s="8">
        <f ca="1">Master!AQ24</f>
        <v>211.34893469063923</v>
      </c>
      <c r="AR24" s="8">
        <f ca="1">Master!AR24</f>
        <v>207.02380176562798</v>
      </c>
      <c r="AS24" s="5">
        <f ca="1">Master!AS24</f>
        <v>8.7201749540648965</v>
      </c>
      <c r="AT24" s="5">
        <f ca="1">Master!AT24</f>
        <v>33.538821616525105</v>
      </c>
      <c r="AU24" s="5">
        <f ca="1">Master!AU24</f>
        <v>38.881728697312781</v>
      </c>
      <c r="AV24" s="5">
        <f ca="1">Master!AV24</f>
        <v>10.252480363139194</v>
      </c>
      <c r="AW24" s="5">
        <f ca="1">Master!AW24</f>
        <v>31.806761812935115</v>
      </c>
      <c r="AX24" s="44">
        <f ca="1">Master!AX24</f>
        <v>0.88740237262616872</v>
      </c>
      <c r="AY24" s="44">
        <f ca="1">Master!AY24</f>
        <v>0.9681483621489021</v>
      </c>
      <c r="AZ24" s="44">
        <f ca="1">Master!AZ24</f>
        <v>1.0526121946491542</v>
      </c>
      <c r="BA24" s="44">
        <f ca="1">Master!BA24</f>
        <v>1.1540083970254602</v>
      </c>
      <c r="BB24" s="44">
        <f ca="1">Master!BB24</f>
        <v>1.3141637422569477</v>
      </c>
      <c r="BC24" s="5">
        <f ca="1">Master!BC24</f>
        <v>0.10103558739590852</v>
      </c>
      <c r="BD24" s="5">
        <f ca="1">Master!BD24</f>
        <v>7.6918624569016575E-2</v>
      </c>
      <c r="BE24" s="5">
        <f ca="1">Master!BE24</f>
        <v>5.5514256200552156E-2</v>
      </c>
      <c r="BF24" s="5">
        <f ca="1">Master!BF24</f>
        <v>0.11844573952459206</v>
      </c>
      <c r="BG24" s="5">
        <f ca="1">Master!BG24</f>
        <v>8.972976751780895E-2</v>
      </c>
      <c r="BH24" s="8">
        <f ca="1">Master!BH24</f>
        <v>0.87144512611237612</v>
      </c>
      <c r="BI24" s="8">
        <f ca="1">Master!BI24</f>
        <v>0.88820837512401041</v>
      </c>
      <c r="BJ24" s="8">
        <f ca="1">Master!BJ24</f>
        <v>1.0261101309459288</v>
      </c>
      <c r="BK24" s="8">
        <f ca="1">Master!BK24</f>
        <v>1.0380055067893359</v>
      </c>
      <c r="BL24" s="8">
        <f ca="1">Master!BL24</f>
        <v>1.1129651637066746</v>
      </c>
      <c r="BM24" s="5">
        <f ca="1">Master!BM24</f>
        <v>8.6015559115884571E-2</v>
      </c>
      <c r="BN24" s="5">
        <f ca="1">Master!BN24</f>
        <v>3.785122848400975E-2</v>
      </c>
      <c r="BO24" s="5">
        <f ca="1">Master!BO24</f>
        <v>0.10794041231491286</v>
      </c>
      <c r="BP24" s="5">
        <f ca="1">Master!BP24</f>
        <v>8.3828223749076614E-2</v>
      </c>
      <c r="BQ24" s="5">
        <f ca="1">Master!BQ24</f>
        <v>9.9670568759878897E-2</v>
      </c>
      <c r="BR24" s="8">
        <f ca="1">Master!BR24</f>
        <v>0.90335961913996132</v>
      </c>
      <c r="BS24" s="8">
        <f ca="1">Master!BS24</f>
        <v>1.0480883491737938</v>
      </c>
      <c r="BT24" s="8">
        <f ca="1">Master!BT24</f>
        <v>1.0791142583523796</v>
      </c>
      <c r="BU24" s="8">
        <f ca="1">Master!BU24</f>
        <v>1.2700112872615845</v>
      </c>
      <c r="BV24" s="8">
        <f ca="1">Master!BV24</f>
        <v>1.5153623208072204</v>
      </c>
      <c r="BW24" s="5">
        <f ca="1">Master!BW24</f>
        <v>0.11605561567593248</v>
      </c>
      <c r="BX24" s="5">
        <f ca="1">Master!BX24</f>
        <v>0.1159860206540234</v>
      </c>
      <c r="BY24" s="5">
        <f ca="1">Master!BY24</f>
        <v>3.0881000861914479E-3</v>
      </c>
      <c r="BZ24" s="5">
        <f ca="1">Master!BZ24</f>
        <v>0.1530632553001075</v>
      </c>
      <c r="CA24" s="5">
        <f ca="1">Master!CA24</f>
        <v>7.9788966275739004E-2</v>
      </c>
      <c r="CB24" s="48">
        <f ca="1">Master!CB24</f>
        <v>19.12598980667714</v>
      </c>
      <c r="CC24" s="48">
        <f ca="1">Master!CC24</f>
        <v>20.672387056805881</v>
      </c>
      <c r="CD24" s="48">
        <f ca="1">Master!CD24</f>
        <v>22.000875506167549</v>
      </c>
      <c r="CE24" s="48">
        <f ca="1">Master!CE24</f>
        <v>25.28071560310714</v>
      </c>
      <c r="CF24" s="48">
        <f ca="1">Master!CF24</f>
        <v>30.033164344840642</v>
      </c>
      <c r="CG24" s="5">
        <f ca="1">Master!CG24</f>
        <v>1.0084471102839947</v>
      </c>
      <c r="CH24" s="5">
        <f ca="1">Master!CH24</f>
        <v>1.3019555716844804</v>
      </c>
      <c r="CI24" s="5">
        <f ca="1">Master!CI24</f>
        <v>1.4975384424631903</v>
      </c>
      <c r="CJ24" s="5">
        <f ca="1">Master!CJ24</f>
        <v>0.90958797482798759</v>
      </c>
      <c r="CK24" s="5">
        <f ca="1">Master!CK24</f>
        <v>1.0772497150648555</v>
      </c>
      <c r="CL24" s="8">
        <f ca="1">Master!CL24</f>
        <v>19.863480881965728</v>
      </c>
      <c r="CM24" s="8">
        <f ca="1">Master!CM24</f>
        <v>21.365434117708368</v>
      </c>
      <c r="CN24" s="8">
        <f ca="1">Master!CN24</f>
        <v>22.611010265025598</v>
      </c>
      <c r="CO24" s="8">
        <f ca="1">Master!CO24</f>
        <v>25.231510655363156</v>
      </c>
      <c r="CP24" s="8">
        <f ca="1">Master!CP24</f>
        <v>30.145850757439</v>
      </c>
      <c r="CQ24" s="5">
        <f ca="1">Master!CQ24</f>
        <v>1.7617194657997715</v>
      </c>
      <c r="CR24" s="5">
        <f ca="1">Master!CR24</f>
        <v>1.2903717453495003</v>
      </c>
      <c r="CS24" s="5">
        <f ca="1">Master!CS24</f>
        <v>1.1970786632678188</v>
      </c>
      <c r="CT24" s="5">
        <f ca="1">Master!CT24</f>
        <v>1.3198040887547489</v>
      </c>
      <c r="CU24" s="5">
        <f ca="1">Master!CU24</f>
        <v>0.51130103371152913</v>
      </c>
      <c r="CV24" s="8">
        <f ca="1">Master!CV24</f>
        <v>18.388498731388548</v>
      </c>
      <c r="CW24" s="8">
        <f ca="1">Master!CW24</f>
        <v>19.979339995903395</v>
      </c>
      <c r="CX24" s="8">
        <f ca="1">Master!CX24</f>
        <v>21.390740747309501</v>
      </c>
      <c r="CY24" s="8">
        <f ca="1">Master!CY24</f>
        <v>25.329920550851128</v>
      </c>
      <c r="CZ24" s="8">
        <f ca="1">Master!CZ24</f>
        <v>29.920477932242289</v>
      </c>
      <c r="DA24" s="5">
        <f ca="1">Master!DA24</f>
        <v>0.25517475476821794</v>
      </c>
      <c r="DB24" s="5">
        <f ca="1">Master!DB24</f>
        <v>1.3135393980194605</v>
      </c>
      <c r="DC24" s="5">
        <f ca="1">Master!DC24</f>
        <v>1.7979982216585619</v>
      </c>
      <c r="DD24" s="5">
        <f ca="1">Master!DD24</f>
        <v>0.49937186090122632</v>
      </c>
      <c r="DE24" s="5">
        <f ca="1">Master!DE24</f>
        <v>1.6431983964181818</v>
      </c>
      <c r="DF24" s="44">
        <f ca="1">Master!DF24</f>
        <v>19.691719822910642</v>
      </c>
      <c r="DG24" s="44">
        <f ca="1">Master!DG24</f>
        <v>19.93483662081978</v>
      </c>
      <c r="DH24" s="44">
        <f ca="1">Master!DH24</f>
        <v>21.052102202850335</v>
      </c>
      <c r="DI24" s="44">
        <f ca="1">Master!DI24</f>
        <v>23.12509510329069</v>
      </c>
      <c r="DJ24" s="44">
        <f ca="1">Master!DJ24</f>
        <v>26.643786327319376</v>
      </c>
      <c r="DK24" s="5">
        <f ca="1">Master!DK24</f>
        <v>1.1694607633151572</v>
      </c>
      <c r="DL24" s="5">
        <f ca="1">Master!DL24</f>
        <v>0.9711148166841681</v>
      </c>
      <c r="DM24" s="5">
        <f ca="1">Master!DM24</f>
        <v>1.049099695240564</v>
      </c>
      <c r="DN24" s="5">
        <f ca="1">Master!DN24</f>
        <v>0.91554260708230162</v>
      </c>
      <c r="DO24" s="5">
        <f ca="1">Master!DO24</f>
        <v>0.76606008545941218</v>
      </c>
      <c r="DP24" s="8">
        <f ca="1">Master!DP24</f>
        <v>18.639454440452027</v>
      </c>
      <c r="DQ24" s="8">
        <f ca="1">Master!DQ24</f>
        <v>19.112305987195555</v>
      </c>
      <c r="DR24" s="8">
        <f ca="1">Master!DR24</f>
        <v>19.16632739684519</v>
      </c>
      <c r="DS24" s="8">
        <f ca="1">Master!DS24</f>
        <v>20.836975068277305</v>
      </c>
      <c r="DT24" s="8">
        <f ca="1">Master!DT24</f>
        <v>23.979114990501969</v>
      </c>
      <c r="DU24" s="5">
        <f ca="1">Master!DU24</f>
        <v>0.8315239335170741</v>
      </c>
      <c r="DV24" s="5">
        <f ca="1">Master!DV24</f>
        <v>0.95526499514441054</v>
      </c>
      <c r="DW24" s="5">
        <f ca="1">Master!DW24</f>
        <v>1.2702045092501044</v>
      </c>
      <c r="DX24" s="5">
        <f ca="1">Master!DX24</f>
        <v>1.513270431949981</v>
      </c>
      <c r="DY24" s="5">
        <f ca="1">Master!DY24</f>
        <v>1.0764240456164229</v>
      </c>
      <c r="DZ24" s="8">
        <f ca="1">Master!DZ24</f>
        <v>20.743985205369256</v>
      </c>
      <c r="EA24" s="8">
        <f ca="1">Master!EA24</f>
        <v>20.757367254444006</v>
      </c>
      <c r="EB24" s="8">
        <f ca="1">Master!EB24</f>
        <v>22.937877008855484</v>
      </c>
      <c r="EC24" s="8">
        <f ca="1">Master!EC24</f>
        <v>25.413215138304079</v>
      </c>
      <c r="ED24" s="8">
        <f ca="1">Master!ED24</f>
        <v>29.308457664136785</v>
      </c>
      <c r="EE24" s="5">
        <f ca="1">Master!EE24</f>
        <v>1.5073975931132404</v>
      </c>
      <c r="EF24" s="5">
        <f ca="1">Master!EF24</f>
        <v>0.98696463822392566</v>
      </c>
      <c r="EG24" s="5">
        <f ca="1">Master!EG24</f>
        <v>0.82799488123102361</v>
      </c>
      <c r="EH24" s="5">
        <f ca="1">Master!EH24</f>
        <v>0.31781478221462223</v>
      </c>
      <c r="EI24" s="5">
        <f ca="1">Master!EI24</f>
        <v>0.45569612530240144</v>
      </c>
    </row>
  </sheetData>
  <sortState ref="A4:EI24">
    <sortCondition descending="1" ref="H4:H24"/>
  </sortState>
  <pageMargins left="0.7" right="0.7" top="0.75" bottom="0.75" header="0.3" footer="0.3"/>
  <pageSetup orientation="portrait" r:id="rId1"/>
  <webPublishItems count="2">
    <webPublishItem id="27378" divId="FidoSuperTable_27378" sourceType="range" sourceRef="A1:EI13" destinationFile="C:\Documents and Settings\mcginnis\My Documents\WebPages\FidoSuperTable\FidoSuperTableL3B10.htm"/>
    <webPublishItem id="3657" divId="FidoSuperTable_3657" sourceType="range" sourceRef="A1:EI24" destinationFile="C:\Documents and Settings\mcginnis\My Documents\WebPages\FidoSuperTable\FidoSuperTableL3A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crap</vt:lpstr>
      <vt:lpstr>L2</vt:lpstr>
      <vt:lpstr>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mcginnis</dc:creator>
  <cp:lastModifiedBy>mcginnis</cp:lastModifiedBy>
  <dcterms:created xsi:type="dcterms:W3CDTF">2008-09-02T16:18:04Z</dcterms:created>
  <dcterms:modified xsi:type="dcterms:W3CDTF">2008-09-03T20:36:33Z</dcterms:modified>
</cp:coreProperties>
</file>