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460" windowWidth="28800" windowHeight="18000" tabRatio="500" activeTab="1"/>
  </bookViews>
  <sheets>
    <sheet name="Churches" sheetId="1" r:id="rId1"/>
    <sheet name="Buildings" sheetId="2" r:id="rId2"/>
    <sheet name="Results" sheetId="3" r:id="rId3"/>
    <sheet name="TN7 Church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L2" i="4"/>
  <c r="P2" i="4"/>
  <c r="K3" i="4"/>
  <c r="L3" i="4"/>
  <c r="P3" i="4"/>
  <c r="K4" i="4"/>
  <c r="L4" i="4"/>
  <c r="P4" i="4"/>
  <c r="K5" i="4"/>
  <c r="L5" i="4"/>
  <c r="P5" i="4"/>
  <c r="K6" i="4"/>
  <c r="L6" i="4"/>
  <c r="P6" i="4"/>
  <c r="K7" i="4"/>
  <c r="L7" i="4"/>
  <c r="P7" i="4"/>
  <c r="K8" i="4"/>
  <c r="L8" i="4"/>
  <c r="P8" i="4"/>
  <c r="K9" i="4"/>
  <c r="L9" i="4"/>
  <c r="P9" i="4"/>
  <c r="K10" i="4"/>
  <c r="L10" i="4"/>
  <c r="P10" i="4"/>
  <c r="K11" i="4"/>
  <c r="L11" i="4"/>
  <c r="P11" i="4"/>
  <c r="K12" i="4"/>
  <c r="L12" i="4"/>
  <c r="P12" i="4"/>
  <c r="K13" i="4"/>
  <c r="L13" i="4"/>
  <c r="P13" i="4"/>
  <c r="K14" i="4"/>
  <c r="L14" i="4"/>
  <c r="P14" i="4"/>
  <c r="K15" i="4"/>
  <c r="L15" i="4"/>
  <c r="P15" i="4"/>
  <c r="K16" i="4"/>
  <c r="L16" i="4"/>
  <c r="P16" i="4"/>
  <c r="K17" i="4"/>
  <c r="L17" i="4"/>
  <c r="P17" i="4"/>
  <c r="K18" i="4"/>
  <c r="L18" i="4"/>
  <c r="P18" i="4"/>
  <c r="K19" i="4"/>
  <c r="L19" i="4"/>
  <c r="P19" i="4"/>
  <c r="K20" i="4"/>
  <c r="L20" i="4"/>
  <c r="P20" i="4"/>
  <c r="K21" i="4"/>
  <c r="L21" i="4"/>
  <c r="P21" i="4"/>
  <c r="K22" i="4"/>
  <c r="L22" i="4"/>
  <c r="P22" i="4"/>
  <c r="K23" i="4"/>
  <c r="L23" i="4"/>
  <c r="P23" i="4"/>
  <c r="K24" i="4"/>
  <c r="L24" i="4"/>
  <c r="P24" i="4"/>
  <c r="K25" i="4"/>
  <c r="L25" i="4"/>
  <c r="P25" i="4"/>
  <c r="K26" i="4"/>
  <c r="L26" i="4"/>
  <c r="P26" i="4"/>
  <c r="K27" i="4"/>
  <c r="L27" i="4"/>
  <c r="P27" i="4"/>
  <c r="K28" i="4"/>
  <c r="L28" i="4"/>
  <c r="P28" i="4"/>
  <c r="K29" i="4"/>
  <c r="L29" i="4"/>
  <c r="P29" i="4"/>
  <c r="K30" i="4"/>
  <c r="L30" i="4"/>
  <c r="P30" i="4"/>
  <c r="K31" i="4"/>
  <c r="L31" i="4"/>
  <c r="P31" i="4"/>
  <c r="K32" i="4"/>
  <c r="L32" i="4"/>
  <c r="P32" i="4"/>
  <c r="K33" i="4"/>
  <c r="L33" i="4"/>
  <c r="P33" i="4"/>
  <c r="K34" i="4"/>
  <c r="L34" i="4"/>
  <c r="P34" i="4"/>
  <c r="K35" i="4"/>
  <c r="L35" i="4"/>
  <c r="P35" i="4"/>
  <c r="K36" i="4"/>
  <c r="L36" i="4"/>
  <c r="P36" i="4"/>
  <c r="K37" i="4"/>
  <c r="L37" i="4"/>
  <c r="P37" i="4"/>
  <c r="K38" i="4"/>
  <c r="L38" i="4"/>
  <c r="P38" i="4"/>
  <c r="K39" i="4"/>
  <c r="L39" i="4"/>
  <c r="P39" i="4"/>
  <c r="K40" i="4"/>
  <c r="L40" i="4"/>
  <c r="P40" i="4"/>
  <c r="K41" i="4"/>
  <c r="L41" i="4"/>
  <c r="P41" i="4"/>
  <c r="K42" i="4"/>
  <c r="L42" i="4"/>
  <c r="P42" i="4"/>
  <c r="K43" i="4"/>
  <c r="L43" i="4"/>
  <c r="P43" i="4"/>
  <c r="K44" i="4"/>
  <c r="L44" i="4"/>
  <c r="P44" i="4"/>
  <c r="K45" i="4"/>
  <c r="L45" i="4"/>
  <c r="P45" i="4"/>
  <c r="K46" i="4"/>
  <c r="L46" i="4"/>
  <c r="P46" i="4"/>
  <c r="K47" i="4"/>
  <c r="L47" i="4"/>
  <c r="P47" i="4"/>
  <c r="K48" i="4"/>
  <c r="L48" i="4"/>
  <c r="P48" i="4"/>
  <c r="K49" i="4"/>
  <c r="L49" i="4"/>
  <c r="P49" i="4"/>
  <c r="K50" i="4"/>
  <c r="L50" i="4"/>
  <c r="P50" i="4"/>
  <c r="K51" i="4"/>
  <c r="L51" i="4"/>
  <c r="P51" i="4"/>
  <c r="K52" i="4"/>
  <c r="L52" i="4"/>
  <c r="P52" i="4"/>
  <c r="P53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L53" i="4"/>
  <c r="K53" i="4"/>
  <c r="J53" i="4"/>
  <c r="I53" i="4"/>
  <c r="H53" i="4"/>
  <c r="G53" i="4"/>
  <c r="F53" i="4"/>
  <c r="E53" i="4"/>
  <c r="P53" i="1"/>
  <c r="O53" i="1"/>
  <c r="N53" i="1"/>
  <c r="M53" i="1"/>
  <c r="L53" i="1"/>
  <c r="K53" i="1"/>
  <c r="J53" i="1"/>
  <c r="I53" i="1"/>
  <c r="H53" i="1"/>
  <c r="G53" i="1"/>
  <c r="F53" i="1"/>
  <c r="E53" i="1"/>
</calcChain>
</file>

<file path=xl/sharedStrings.xml><?xml version="1.0" encoding="utf-8"?>
<sst xmlns="http://schemas.openxmlformats.org/spreadsheetml/2006/main" count="553" uniqueCount="395">
  <si>
    <t>Church</t>
  </si>
  <si>
    <t>Adventure Christian Church</t>
  </si>
  <si>
    <t>Belmont Christian Church</t>
  </si>
  <si>
    <t>Bloomington Christian Church</t>
  </si>
  <si>
    <t>Bridge Christian Church</t>
  </si>
  <si>
    <t>Celebration Christian Church</t>
  </si>
  <si>
    <t>Center Point Christian Church</t>
  </si>
  <si>
    <t>Christ's Church at Butler</t>
  </si>
  <si>
    <t>Christ's Community UMC</t>
  </si>
  <si>
    <t>Community Christian Church</t>
  </si>
  <si>
    <t>Connect Christian Church</t>
  </si>
  <si>
    <t>Cornerstone Christian Church</t>
  </si>
  <si>
    <t>CrossView Christian Church</t>
  </si>
  <si>
    <t>Englewood Christian Church</t>
  </si>
  <si>
    <t>Epic Missions</t>
  </si>
  <si>
    <t>Fayetteville Christian Church</t>
  </si>
  <si>
    <t>First Christian Church</t>
  </si>
  <si>
    <t>First Christian Church - Titusville</t>
  </si>
  <si>
    <t>Gateway Christian Church</t>
  </si>
  <si>
    <t>Haw Branch Church of Christ</t>
  </si>
  <si>
    <t>Highland Park Christian Church</t>
  </si>
  <si>
    <t>Hope Church</t>
  </si>
  <si>
    <t>Horizon Christian Church</t>
  </si>
  <si>
    <t>Kings Way Christian Church</t>
  </si>
  <si>
    <t>Kinmundy Christian Church</t>
  </si>
  <si>
    <t>Lake City Christian Church</t>
  </si>
  <si>
    <t>Leclaire Christian Church</t>
  </si>
  <si>
    <t>Lehigh Acres Christian Church</t>
  </si>
  <si>
    <t>Madison Christian Church</t>
  </si>
  <si>
    <t>Mid Rivers Christian Church</t>
  </si>
  <si>
    <t>Milford Christian Church</t>
  </si>
  <si>
    <t>Mount Pulaski Christian Church</t>
  </si>
  <si>
    <t>Northeast Christian Church</t>
  </si>
  <si>
    <t>Parkview Christian Church</t>
  </si>
  <si>
    <t>Peachtree City Christian Church</t>
  </si>
  <si>
    <t>Peebles Church of Christ</t>
  </si>
  <si>
    <t>Prairie Grove Christian Church</t>
  </si>
  <si>
    <t>Ross Christian Church</t>
  </si>
  <si>
    <t>Salty Church</t>
  </si>
  <si>
    <t>Seymour Heights Christian Church</t>
  </si>
  <si>
    <t>South Lake Christian Church</t>
  </si>
  <si>
    <t>Tomoka Christian Church</t>
  </si>
  <si>
    <t>Vale Church</t>
  </si>
  <si>
    <t>Vero Christian Church</t>
  </si>
  <si>
    <t>West Springs Church</t>
  </si>
  <si>
    <t>City</t>
  </si>
  <si>
    <t>State</t>
  </si>
  <si>
    <t>Zip Code</t>
  </si>
  <si>
    <t>Female Adults</t>
  </si>
  <si>
    <t>Female Students</t>
  </si>
  <si>
    <t>Female Children</t>
  </si>
  <si>
    <t>Male Adults</t>
  </si>
  <si>
    <t>Male Students</t>
  </si>
  <si>
    <t>Male Children</t>
  </si>
  <si>
    <t>Females</t>
  </si>
  <si>
    <t>Males</t>
  </si>
  <si>
    <t>Adults</t>
  </si>
  <si>
    <t>Students</t>
  </si>
  <si>
    <t>Children</t>
  </si>
  <si>
    <t>Total</t>
  </si>
  <si>
    <t>Tavares</t>
  </si>
  <si>
    <t>Florida (FL)</t>
  </si>
  <si>
    <t>32778</t>
  </si>
  <si>
    <t/>
  </si>
  <si>
    <t>Christiansburg</t>
  </si>
  <si>
    <t>Virginia (VA)</t>
  </si>
  <si>
    <t>24073</t>
  </si>
  <si>
    <t>Byrdstown</t>
  </si>
  <si>
    <t>Tennessee (TN)</t>
  </si>
  <si>
    <t>38549</t>
  </si>
  <si>
    <t>Fishersville</t>
  </si>
  <si>
    <t>22939-2522</t>
  </si>
  <si>
    <t>Carrollton</t>
  </si>
  <si>
    <t>23314</t>
  </si>
  <si>
    <t>carthage</t>
  </si>
  <si>
    <t>Missouri (MO)</t>
  </si>
  <si>
    <t>64836</t>
  </si>
  <si>
    <t>Butler</t>
  </si>
  <si>
    <t>Indiana (IN)</t>
  </si>
  <si>
    <t>46721</t>
  </si>
  <si>
    <t>Joplin</t>
  </si>
  <si>
    <t>64804</t>
  </si>
  <si>
    <t>Dublin</t>
  </si>
  <si>
    <t>24084</t>
  </si>
  <si>
    <t>Amelia</t>
  </si>
  <si>
    <t>Ohio (OH)</t>
  </si>
  <si>
    <t>45102</t>
  </si>
  <si>
    <t>Concord</t>
  </si>
  <si>
    <t>North Carolina (NC)</t>
  </si>
  <si>
    <t>28027</t>
  </si>
  <si>
    <t>Deltona</t>
  </si>
  <si>
    <t>32725</t>
  </si>
  <si>
    <t>Farmers Branch</t>
  </si>
  <si>
    <t>Texas (TX)</t>
  </si>
  <si>
    <t>75234</t>
  </si>
  <si>
    <t>Waynesville</t>
  </si>
  <si>
    <t>45068</t>
  </si>
  <si>
    <t>Jacksonville</t>
  </si>
  <si>
    <t>32207-7099</t>
  </si>
  <si>
    <t>Vero Beach</t>
  </si>
  <si>
    <t>32966</t>
  </si>
  <si>
    <t>Fayetteville</t>
  </si>
  <si>
    <t>Georgia (GA)</t>
  </si>
  <si>
    <t>30214</t>
  </si>
  <si>
    <t>Brazil</t>
  </si>
  <si>
    <t>47834</t>
  </si>
  <si>
    <t>Grove</t>
  </si>
  <si>
    <t>Oklahoma (OK)</t>
  </si>
  <si>
    <t>74345</t>
  </si>
  <si>
    <t>King</t>
  </si>
  <si>
    <t>27021</t>
  </si>
  <si>
    <t>Moncks Corner</t>
  </si>
  <si>
    <t>South Carolina (SC)</t>
  </si>
  <si>
    <t>29461</t>
  </si>
  <si>
    <t>Somerset</t>
  </si>
  <si>
    <t>Pennsylvania (PA)</t>
  </si>
  <si>
    <t>15501</t>
  </si>
  <si>
    <t>Titusville</t>
  </si>
  <si>
    <t>32796</t>
  </si>
  <si>
    <t>Clarksville</t>
  </si>
  <si>
    <t>37043-8415</t>
  </si>
  <si>
    <t>Chocowinity</t>
  </si>
  <si>
    <t>27817</t>
  </si>
  <si>
    <t>Tulsa</t>
  </si>
  <si>
    <t>74135</t>
  </si>
  <si>
    <t>Springfield</t>
  </si>
  <si>
    <t>Illinois (IL)</t>
  </si>
  <si>
    <t>62711</t>
  </si>
  <si>
    <t>Valrico</t>
  </si>
  <si>
    <t>33594</t>
  </si>
  <si>
    <t>Mount Vernon</t>
  </si>
  <si>
    <t>65712</t>
  </si>
  <si>
    <t>Kinmundy</t>
  </si>
  <si>
    <t>62854</t>
  </si>
  <si>
    <t>Lake City</t>
  </si>
  <si>
    <t>32024</t>
  </si>
  <si>
    <t>Edwardsville</t>
  </si>
  <si>
    <t>62025</t>
  </si>
  <si>
    <t>Lehigh Acres</t>
  </si>
  <si>
    <t>33936</t>
  </si>
  <si>
    <t>Groveport</t>
  </si>
  <si>
    <t>43125</t>
  </si>
  <si>
    <t>Saint Peters</t>
  </si>
  <si>
    <t>63376</t>
  </si>
  <si>
    <t>Milford</t>
  </si>
  <si>
    <t>64766</t>
  </si>
  <si>
    <t>Mount Pulaski</t>
  </si>
  <si>
    <t>62548</t>
  </si>
  <si>
    <t>Middletown</t>
  </si>
  <si>
    <t>Delaware (DE)</t>
  </si>
  <si>
    <t>19709</t>
  </si>
  <si>
    <t>Findlay</t>
  </si>
  <si>
    <t>45840</t>
  </si>
  <si>
    <t>Peachtree City</t>
  </si>
  <si>
    <t>30269</t>
  </si>
  <si>
    <t>Peebles</t>
  </si>
  <si>
    <t>45660</t>
  </si>
  <si>
    <t>Prairie Grove</t>
  </si>
  <si>
    <t>Arkansas (AR)</t>
  </si>
  <si>
    <t>72753</t>
  </si>
  <si>
    <t>Hamilton</t>
  </si>
  <si>
    <t>45013</t>
  </si>
  <si>
    <t>ormond beach</t>
  </si>
  <si>
    <t>32176</t>
  </si>
  <si>
    <t>Seymour</t>
  </si>
  <si>
    <t>37865</t>
  </si>
  <si>
    <t>Groveland</t>
  </si>
  <si>
    <t>34736</t>
  </si>
  <si>
    <t>Ormond Beach</t>
  </si>
  <si>
    <t>32174</t>
  </si>
  <si>
    <t>Bloomington</t>
  </si>
  <si>
    <t>61701</t>
  </si>
  <si>
    <t>32968</t>
  </si>
  <si>
    <t>Ballwin</t>
  </si>
  <si>
    <t>63021</t>
  </si>
  <si>
    <t>First Name</t>
  </si>
  <si>
    <t>Last Name</t>
  </si>
  <si>
    <t>Email</t>
  </si>
  <si>
    <t>Cell Number</t>
  </si>
  <si>
    <t>Donald</t>
  </si>
  <si>
    <t>Payne</t>
  </si>
  <si>
    <t>don.l.payne@gmail.com</t>
  </si>
  <si>
    <t>(615)414-7742</t>
  </si>
  <si>
    <t>Brandon</t>
  </si>
  <si>
    <t>Craig</t>
  </si>
  <si>
    <t>brandonscraig@gmail.com</t>
  </si>
  <si>
    <t>540-357-0143</t>
  </si>
  <si>
    <t>John</t>
  </si>
  <si>
    <t>Zachary</t>
  </si>
  <si>
    <t>johnchristopherzachary@gmail.com</t>
  </si>
  <si>
    <t>931-445-4549</t>
  </si>
  <si>
    <t>Zach</t>
  </si>
  <si>
    <t>Woods</t>
  </si>
  <si>
    <t>zwoods75@gmail.com</t>
  </si>
  <si>
    <t>618-792-2370</t>
  </si>
  <si>
    <t>Adam</t>
  </si>
  <si>
    <t>McManus</t>
  </si>
  <si>
    <t>adam@c3suffolk.com</t>
  </si>
  <si>
    <t>3023441563</t>
  </si>
  <si>
    <t>Tanner</t>
  </si>
  <si>
    <t>Garver</t>
  </si>
  <si>
    <t>garvtanner@gmail.com</t>
  </si>
  <si>
    <t>4173884688</t>
  </si>
  <si>
    <t>Jennifer</t>
  </si>
  <si>
    <t>Skrocki</t>
  </si>
  <si>
    <t>jas639@cccb.edu</t>
  </si>
  <si>
    <t>317-626-3505</t>
  </si>
  <si>
    <t>Katie</t>
  </si>
  <si>
    <t>Goodwin</t>
  </si>
  <si>
    <t>katieg@ccumc-joplin.org</t>
  </si>
  <si>
    <t>4173961542</t>
  </si>
  <si>
    <t>Kelly</t>
  </si>
  <si>
    <t>Scott</t>
  </si>
  <si>
    <t>scottsvt@gmail.com</t>
  </si>
  <si>
    <t>(540)239-6704</t>
  </si>
  <si>
    <t>Dan</t>
  </si>
  <si>
    <t>Robinson</t>
  </si>
  <si>
    <t>dan.robinson@connect.cc</t>
  </si>
  <si>
    <t>8593519565</t>
  </si>
  <si>
    <t>Eric</t>
  </si>
  <si>
    <t>Pruitt</t>
  </si>
  <si>
    <t>epruitt@connectchristianchurch.org</t>
  </si>
  <si>
    <t>(704)425-4261</t>
  </si>
  <si>
    <t>Joel</t>
  </si>
  <si>
    <t>Root</t>
  </si>
  <si>
    <t>joelroot76@gmail.com</t>
  </si>
  <si>
    <t>(386)473-8524</t>
  </si>
  <si>
    <t>Steven</t>
  </si>
  <si>
    <t>Feather</t>
  </si>
  <si>
    <t>steven.feather@cc-church.com</t>
  </si>
  <si>
    <t>4794594594</t>
  </si>
  <si>
    <t>Parker</t>
  </si>
  <si>
    <t>Sims</t>
  </si>
  <si>
    <t>parker@crossview.cc</t>
  </si>
  <si>
    <t>5132538670</t>
  </si>
  <si>
    <t>Gayle</t>
  </si>
  <si>
    <t>Gemeinhart</t>
  </si>
  <si>
    <t>gayle@eccjax.com</t>
  </si>
  <si>
    <t>904-955-5441</t>
  </si>
  <si>
    <t>Daniel</t>
  </si>
  <si>
    <t>Arseneau</t>
  </si>
  <si>
    <t>dan.j.arseneau@gmail.com</t>
  </si>
  <si>
    <t>2174335720</t>
  </si>
  <si>
    <t>Andrew</t>
  </si>
  <si>
    <t>Long</t>
  </si>
  <si>
    <t>along@fayettevillechristian.org</t>
  </si>
  <si>
    <t>8123227503</t>
  </si>
  <si>
    <t>CJ</t>
  </si>
  <si>
    <t>Muston</t>
  </si>
  <si>
    <t>cjmuston@fccbrazil.org</t>
  </si>
  <si>
    <t>812-531-9212</t>
  </si>
  <si>
    <t>Jessica</t>
  </si>
  <si>
    <t>Parrott</t>
  </si>
  <si>
    <t>jessica30parrott@yahoo.com</t>
  </si>
  <si>
    <t>931-445-4887</t>
  </si>
  <si>
    <t>Thomas</t>
  </si>
  <si>
    <t>Hawkins</t>
  </si>
  <si>
    <t>ythpastor76@yahoo.com</t>
  </si>
  <si>
    <t>(918)801-6228</t>
  </si>
  <si>
    <t>Lucas</t>
  </si>
  <si>
    <t>Smith</t>
  </si>
  <si>
    <t>lucassmith48@gmail.com</t>
  </si>
  <si>
    <t>336-409-0774</t>
  </si>
  <si>
    <t>Matthew</t>
  </si>
  <si>
    <t>Steinhour</t>
  </si>
  <si>
    <t>msteinhour@fccmc.org</t>
  </si>
  <si>
    <t>7405782121</t>
  </si>
  <si>
    <t>Chase</t>
  </si>
  <si>
    <t>Hill</t>
  </si>
  <si>
    <t>fccsomerset@comcast.net</t>
  </si>
  <si>
    <t>814-521-3929</t>
  </si>
  <si>
    <t>Mark</t>
  </si>
  <si>
    <t>Boggess</t>
  </si>
  <si>
    <t>markbogg@cfl.rr.com</t>
  </si>
  <si>
    <t>321-267-4858</t>
  </si>
  <si>
    <t>JR</t>
  </si>
  <si>
    <t>Hengehold</t>
  </si>
  <si>
    <t>gccjr@att.net</t>
  </si>
  <si>
    <t>9315515754</t>
  </si>
  <si>
    <t>Joey</t>
  </si>
  <si>
    <t>Craft</t>
  </si>
  <si>
    <t>joeywcraft1@gmail.com</t>
  </si>
  <si>
    <t>Matt</t>
  </si>
  <si>
    <t>Crosser</t>
  </si>
  <si>
    <t>mattc@hp4christ.org</t>
  </si>
  <si>
    <t>9188509828</t>
  </si>
  <si>
    <t>Troy</t>
  </si>
  <si>
    <t>Easley</t>
  </si>
  <si>
    <t>teasley@myhope.church</t>
  </si>
  <si>
    <t>(573)230-6509</t>
  </si>
  <si>
    <t>Ethan</t>
  </si>
  <si>
    <t>Barbee</t>
  </si>
  <si>
    <t>ethan@gohorizon.org</t>
  </si>
  <si>
    <t>8135052329</t>
  </si>
  <si>
    <t>Trevor</t>
  </si>
  <si>
    <t>Coquillard</t>
  </si>
  <si>
    <t>trevorcoquillard@gmail.com</t>
  </si>
  <si>
    <t>(480)310-0176</t>
  </si>
  <si>
    <t>Josh</t>
  </si>
  <si>
    <t>Conley</t>
  </si>
  <si>
    <t>kinmundycc@gmail.com</t>
  </si>
  <si>
    <t>(618)780-4355</t>
  </si>
  <si>
    <t>Seth</t>
  </si>
  <si>
    <t>Byrd</t>
  </si>
  <si>
    <t>sethbyrd3@gmail.com</t>
  </si>
  <si>
    <t>(407)873-4803</t>
  </si>
  <si>
    <t>Bollinger</t>
  </si>
  <si>
    <t>jbollinger10@yahoo.com</t>
  </si>
  <si>
    <t>314-494-0918</t>
  </si>
  <si>
    <t>Derek</t>
  </si>
  <si>
    <t>Tennant</t>
  </si>
  <si>
    <t>dtennant6@gmail.com</t>
  </si>
  <si>
    <t>2394104004</t>
  </si>
  <si>
    <t>Michael</t>
  </si>
  <si>
    <t>Seckman</t>
  </si>
  <si>
    <t>mseckman@madisonchristian.org</t>
  </si>
  <si>
    <t>614 448 6872</t>
  </si>
  <si>
    <t>Jake</t>
  </si>
  <si>
    <t>McFadden</t>
  </si>
  <si>
    <t>jmcfadden@midriverscc.org</t>
  </si>
  <si>
    <t>417-529-6514</t>
  </si>
  <si>
    <t>Darrell</t>
  </si>
  <si>
    <t>Doss</t>
  </si>
  <si>
    <t>doss.darrell10@yahoo.com</t>
  </si>
  <si>
    <t>417-825-2682</t>
  </si>
  <si>
    <t>Garrett</t>
  </si>
  <si>
    <t>LeVault</t>
  </si>
  <si>
    <t>garrett@mtpulaskicc.org</t>
  </si>
  <si>
    <t>2174155677</t>
  </si>
  <si>
    <t>Lisa</t>
  </si>
  <si>
    <t>Davis</t>
  </si>
  <si>
    <t>yourfriendsinrealestate@gmail.com</t>
  </si>
  <si>
    <t>302-753-8367</t>
  </si>
  <si>
    <t>Johnson</t>
  </si>
  <si>
    <t>joeljohnson@woh.rr.com</t>
  </si>
  <si>
    <t>(606)571-7372</t>
  </si>
  <si>
    <t>Chris</t>
  </si>
  <si>
    <t>Mathis</t>
  </si>
  <si>
    <t>chrismathis@ptc3.com</t>
  </si>
  <si>
    <t>6786895995</t>
  </si>
  <si>
    <t>kimberly</t>
  </si>
  <si>
    <t>Newman</t>
  </si>
  <si>
    <t>kims_newman@hotmail.com</t>
  </si>
  <si>
    <t>9377255291</t>
  </si>
  <si>
    <t>Tibbit</t>
  </si>
  <si>
    <t>matt.tibbit@gmail.com</t>
  </si>
  <si>
    <t>479-466-7787</t>
  </si>
  <si>
    <t>Gary</t>
  </si>
  <si>
    <t>Angel</t>
  </si>
  <si>
    <t>angel5@fuse.net</t>
  </si>
  <si>
    <t>(513)519-7926</t>
  </si>
  <si>
    <t>rick</t>
  </si>
  <si>
    <t>hilliard</t>
  </si>
  <si>
    <t>rick@salty.org</t>
  </si>
  <si>
    <t>3868710656</t>
  </si>
  <si>
    <t>Nick</t>
  </si>
  <si>
    <t>Defore</t>
  </si>
  <si>
    <t>nick@seymourheights.org</t>
  </si>
  <si>
    <t>(865)360-9551</t>
  </si>
  <si>
    <t>Amanda</t>
  </si>
  <si>
    <t>Littiken</t>
  </si>
  <si>
    <t>amandalittiken@gmail.com</t>
  </si>
  <si>
    <t>3522673557</t>
  </si>
  <si>
    <t>Jeremiah</t>
  </si>
  <si>
    <t>Bear</t>
  </si>
  <si>
    <t>jbear@tomoka.cc</t>
  </si>
  <si>
    <t>Jeremy</t>
  </si>
  <si>
    <t>Irwin</t>
  </si>
  <si>
    <t>jirwin@vale.church</t>
  </si>
  <si>
    <t>282-421-9583</t>
  </si>
  <si>
    <t>Levi</t>
  </si>
  <si>
    <t>Spurlock</t>
  </si>
  <si>
    <t>lmspur@comcast.net</t>
  </si>
  <si>
    <t>81-901-3398</t>
  </si>
  <si>
    <t>Justin</t>
  </si>
  <si>
    <t>Brunk</t>
  </si>
  <si>
    <t>justin.brunk@westspringschurch.com</t>
  </si>
  <si>
    <t>6363465937</t>
  </si>
  <si>
    <t>Building</t>
  </si>
  <si>
    <t>Koinonia Christian</t>
  </si>
  <si>
    <t>Male</t>
  </si>
  <si>
    <t>Stratford Christian</t>
  </si>
  <si>
    <t>Female</t>
  </si>
  <si>
    <t>Gender</t>
  </si>
  <si>
    <t>Eastview</t>
  </si>
  <si>
    <t>IL</t>
  </si>
  <si>
    <t>First Christian</t>
  </si>
  <si>
    <t>Champaign</t>
  </si>
  <si>
    <t>Number of Floors</t>
  </si>
  <si>
    <t>Room Type 1 Capacity</t>
  </si>
  <si>
    <t>Room Type 1 Quantity</t>
  </si>
  <si>
    <t>Room Type 2 Capacity</t>
  </si>
  <si>
    <t>Room Type 2 Quantity</t>
  </si>
  <si>
    <t>Room Type 3 Capacity</t>
  </si>
  <si>
    <t>Room Type 3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</si>
</sst>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Alignment="1">
      <alignment vertical="top"/>
    </xf>
    <xf numFmtId="3" fontId="2" fillId="0" borderId="0" xfId="0" applyNumberFormat="1" applyFont="1" applyFill="1" applyAlignment="1">
      <alignment vertical="top"/>
    </xf>
    <xf numFmtId="3" fontId="2" fillId="0" borderId="0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3" borderId="0" xfId="0" applyFont="1" applyFill="1" applyAlignment="1">
      <alignment vertical="top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F3" sqref="F3"/>
    </sheetView>
  </sheetViews>
  <sheetFormatPr baseColWidth="10" defaultRowHeight="15" x14ac:dyDescent="0"/>
  <cols>
    <col min="1" max="1" width="35.33203125" style="3" customWidth="1"/>
    <col min="2" max="5" width="16.83203125" style="3" customWidth="1"/>
    <col min="6" max="6" width="19.33203125" style="3" bestFit="1" customWidth="1"/>
    <col min="7" max="7" width="18.6640625" style="3" bestFit="1" customWidth="1"/>
    <col min="8" max="10" width="16.83203125" style="3" customWidth="1"/>
    <col min="11" max="11" width="10.33203125" style="3" bestFit="1" customWidth="1"/>
    <col min="12" max="12" width="7.5" style="3" bestFit="1" customWidth="1"/>
    <col min="13" max="18" width="16.83203125" style="3" customWidth="1"/>
    <col min="19" max="19" width="37.5" style="3" bestFit="1" customWidth="1"/>
    <col min="20" max="20" width="16.83203125" style="3" customWidth="1"/>
  </cols>
  <sheetData>
    <row r="1" spans="1:20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175</v>
      </c>
      <c r="R1" s="1" t="s">
        <v>176</v>
      </c>
      <c r="S1" s="1" t="s">
        <v>177</v>
      </c>
      <c r="T1" s="1" t="s">
        <v>178</v>
      </c>
    </row>
    <row r="2" spans="1:20">
      <c r="A2" s="2" t="s">
        <v>384</v>
      </c>
      <c r="B2" s="2" t="s">
        <v>170</v>
      </c>
      <c r="C2" s="2" t="s">
        <v>385</v>
      </c>
      <c r="D2" s="2">
        <v>61704</v>
      </c>
      <c r="E2" s="4">
        <v>5</v>
      </c>
      <c r="F2" s="4">
        <v>15</v>
      </c>
      <c r="G2" s="4">
        <v>0</v>
      </c>
      <c r="H2" s="4">
        <v>7</v>
      </c>
      <c r="I2" s="4">
        <v>21</v>
      </c>
      <c r="J2" s="4">
        <v>0</v>
      </c>
      <c r="K2" s="4"/>
      <c r="L2" s="4"/>
      <c r="M2" s="4"/>
      <c r="N2" s="4"/>
      <c r="O2" s="4"/>
      <c r="P2" s="4"/>
      <c r="Q2" s="2"/>
      <c r="R2" s="2"/>
      <c r="S2" s="2"/>
      <c r="T2" s="2"/>
    </row>
    <row r="3" spans="1:20">
      <c r="A3" s="2" t="s">
        <v>386</v>
      </c>
      <c r="B3" s="2" t="s">
        <v>387</v>
      </c>
      <c r="C3" s="2" t="s">
        <v>385</v>
      </c>
      <c r="D3" s="2">
        <v>61820</v>
      </c>
      <c r="E3" s="4">
        <v>7</v>
      </c>
      <c r="F3" s="4">
        <v>38</v>
      </c>
      <c r="G3" s="4">
        <v>0</v>
      </c>
      <c r="H3" s="4">
        <v>3</v>
      </c>
      <c r="I3" s="4">
        <v>9</v>
      </c>
      <c r="J3" s="4">
        <v>0</v>
      </c>
      <c r="K3" s="4"/>
      <c r="L3" s="4"/>
      <c r="M3" s="4"/>
      <c r="N3" s="4"/>
      <c r="O3" s="4"/>
      <c r="P3" s="4"/>
      <c r="Q3" s="2"/>
      <c r="R3" s="2"/>
      <c r="S3" s="2"/>
      <c r="T3" s="2"/>
    </row>
    <row r="4" spans="1:20">
      <c r="A4" s="2"/>
      <c r="B4" s="2"/>
      <c r="C4" s="2"/>
      <c r="D4" s="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"/>
      <c r="R4" s="2"/>
      <c r="S4" s="2"/>
      <c r="T4" s="2"/>
    </row>
    <row r="5" spans="1:20">
      <c r="A5" s="2"/>
      <c r="B5" s="2"/>
      <c r="C5" s="2"/>
      <c r="D5" s="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2"/>
      <c r="R5" s="2"/>
      <c r="S5" s="2"/>
      <c r="T5" s="2"/>
    </row>
    <row r="6" spans="1:20">
      <c r="A6" s="2"/>
      <c r="B6" s="2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2"/>
      <c r="R6" s="2"/>
      <c r="S6" s="2"/>
      <c r="T6" s="2"/>
    </row>
    <row r="7" spans="1:20">
      <c r="A7" s="2"/>
      <c r="B7" s="2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2"/>
      <c r="R7" s="2"/>
      <c r="S7" s="2"/>
      <c r="T7" s="2"/>
    </row>
    <row r="8" spans="1:20">
      <c r="A8" s="2"/>
      <c r="B8" s="2"/>
      <c r="C8" s="2"/>
      <c r="D8" s="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"/>
      <c r="R8" s="2"/>
      <c r="S8" s="2"/>
      <c r="T8" s="2"/>
    </row>
    <row r="9" spans="1:20">
      <c r="A9" s="2"/>
      <c r="B9" s="2"/>
      <c r="C9" s="2"/>
      <c r="D9" s="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2"/>
      <c r="R9" s="2"/>
      <c r="S9" s="2"/>
      <c r="T9" s="2"/>
    </row>
    <row r="10" spans="1:20">
      <c r="A10" s="2"/>
      <c r="B10" s="2"/>
      <c r="C10" s="2"/>
      <c r="D10" s="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"/>
      <c r="R10" s="2"/>
      <c r="S10" s="2"/>
      <c r="T10" s="2"/>
    </row>
    <row r="11" spans="1:20">
      <c r="A11" s="2"/>
      <c r="B11" s="2"/>
      <c r="C11" s="2"/>
      <c r="D11" s="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2"/>
      <c r="R11" s="2"/>
      <c r="S11" s="2"/>
      <c r="T11" s="2"/>
    </row>
    <row r="12" spans="1:20">
      <c r="A12" s="2"/>
      <c r="B12" s="2"/>
      <c r="C12" s="2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2"/>
      <c r="R12" s="2"/>
      <c r="S12" s="2"/>
      <c r="T12" s="2"/>
    </row>
    <row r="13" spans="1:20">
      <c r="A13" s="2"/>
      <c r="B13" s="2"/>
      <c r="C13" s="2"/>
      <c r="D13" s="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2"/>
      <c r="R13" s="2"/>
      <c r="S13" s="2"/>
      <c r="T13" s="2"/>
    </row>
    <row r="14" spans="1:20">
      <c r="A14" s="2"/>
      <c r="B14" s="2"/>
      <c r="C14" s="2"/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"/>
      <c r="R14" s="2"/>
      <c r="S14" s="2"/>
      <c r="T14" s="2"/>
    </row>
    <row r="15" spans="1:20">
      <c r="A15" s="2"/>
      <c r="B15" s="2"/>
      <c r="C15" s="2"/>
      <c r="D15" s="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2"/>
      <c r="R15" s="2"/>
      <c r="S15" s="2"/>
      <c r="T15" s="2"/>
    </row>
    <row r="16" spans="1:20">
      <c r="A16" s="2"/>
      <c r="B16" s="2"/>
      <c r="C16" s="2"/>
      <c r="D16" s="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2"/>
      <c r="R16" s="2"/>
      <c r="S16" s="2"/>
      <c r="T16" s="2"/>
    </row>
    <row r="17" spans="1:20">
      <c r="A17" s="2"/>
      <c r="B17" s="2"/>
      <c r="C17" s="2"/>
      <c r="D17" s="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"/>
      <c r="R17" s="2"/>
      <c r="S17" s="2"/>
      <c r="T17" s="2"/>
    </row>
    <row r="18" spans="1:20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2"/>
      <c r="R18" s="2"/>
      <c r="S18" s="2"/>
      <c r="T18" s="2"/>
    </row>
    <row r="19" spans="1:20">
      <c r="A19" s="2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2"/>
      <c r="R19" s="2"/>
      <c r="S19" s="2"/>
      <c r="T19" s="2"/>
    </row>
    <row r="20" spans="1:20">
      <c r="A20" s="2"/>
      <c r="B20" s="2"/>
      <c r="C20" s="2"/>
      <c r="D20" s="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2"/>
      <c r="R20" s="2"/>
      <c r="S20" s="2"/>
      <c r="T20" s="2"/>
    </row>
    <row r="21" spans="1:20">
      <c r="A21" s="2"/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2"/>
      <c r="R21" s="2"/>
      <c r="S21" s="2"/>
      <c r="T21" s="2"/>
    </row>
    <row r="22" spans="1:20">
      <c r="A22" s="2"/>
      <c r="B22" s="2"/>
      <c r="C22" s="2"/>
      <c r="D22" s="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"/>
      <c r="R22" s="2"/>
      <c r="S22" s="2"/>
      <c r="T22" s="2"/>
    </row>
    <row r="23" spans="1:20">
      <c r="A23" s="2"/>
      <c r="B23" s="2"/>
      <c r="C23" s="2"/>
      <c r="D23" s="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"/>
      <c r="R23" s="2"/>
      <c r="S23" s="2"/>
      <c r="T23" s="2"/>
    </row>
    <row r="24" spans="1:20">
      <c r="A24" s="2"/>
      <c r="B24" s="2"/>
      <c r="C24" s="2"/>
      <c r="D24" s="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"/>
      <c r="R24" s="2"/>
      <c r="S24" s="2"/>
      <c r="T24" s="2"/>
    </row>
    <row r="25" spans="1:20">
      <c r="A25" s="2"/>
      <c r="B25" s="2"/>
      <c r="C25" s="2"/>
      <c r="D25" s="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"/>
      <c r="R25" s="2"/>
      <c r="S25" s="2"/>
      <c r="T25" s="2"/>
    </row>
    <row r="26" spans="1:20">
      <c r="A26" s="2"/>
      <c r="B26" s="2"/>
      <c r="C26" s="2"/>
      <c r="D26" s="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2"/>
      <c r="R26" s="2"/>
      <c r="S26" s="2"/>
      <c r="T26" s="2"/>
    </row>
    <row r="27" spans="1:20">
      <c r="A27" s="2"/>
      <c r="B27" s="2"/>
      <c r="C27" s="2"/>
      <c r="D27" s="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"/>
      <c r="R27" s="2"/>
      <c r="S27" s="2"/>
      <c r="T27" s="2"/>
    </row>
    <row r="28" spans="1:20">
      <c r="A28" s="2"/>
      <c r="B28" s="2"/>
      <c r="C28" s="2"/>
      <c r="D28" s="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2"/>
      <c r="R28" s="2"/>
      <c r="S28" s="2"/>
      <c r="T28" s="2"/>
    </row>
    <row r="29" spans="1:20">
      <c r="A29" s="2"/>
      <c r="B29" s="2"/>
      <c r="C29" s="2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2"/>
      <c r="R29" s="2"/>
      <c r="S29" s="2"/>
      <c r="T29" s="2"/>
    </row>
    <row r="30" spans="1:20">
      <c r="A30" s="2"/>
      <c r="B30" s="2"/>
      <c r="C30" s="2"/>
      <c r="D30" s="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2"/>
      <c r="R30" s="2"/>
      <c r="S30" s="2"/>
      <c r="T30" s="2"/>
    </row>
    <row r="31" spans="1:20">
      <c r="A31" s="2"/>
      <c r="B31" s="2"/>
      <c r="C31" s="2"/>
      <c r="D31" s="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2"/>
      <c r="R31" s="2"/>
      <c r="S31" s="2"/>
      <c r="T31" s="2"/>
    </row>
    <row r="32" spans="1:20">
      <c r="A32" s="2"/>
      <c r="B32" s="2"/>
      <c r="C32" s="2"/>
      <c r="D32" s="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2"/>
      <c r="R32" s="2"/>
      <c r="S32" s="2"/>
      <c r="T32" s="2"/>
    </row>
    <row r="33" spans="1:20">
      <c r="A33" s="2"/>
      <c r="B33" s="2"/>
      <c r="C33" s="2"/>
      <c r="D33" s="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2"/>
      <c r="R33" s="2"/>
      <c r="S33" s="2"/>
      <c r="T33" s="2"/>
    </row>
    <row r="34" spans="1:20">
      <c r="A34" s="2"/>
      <c r="B34" s="2"/>
      <c r="C34" s="2"/>
      <c r="D34" s="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"/>
      <c r="R34" s="2"/>
      <c r="S34" s="2"/>
      <c r="T34" s="2"/>
    </row>
    <row r="35" spans="1:20">
      <c r="A35" s="2"/>
      <c r="B35" s="2"/>
      <c r="C35" s="2"/>
      <c r="D35" s="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2"/>
      <c r="R35" s="2"/>
      <c r="S35" s="2"/>
      <c r="T35" s="2"/>
    </row>
    <row r="36" spans="1:20">
      <c r="A36" s="2"/>
      <c r="B36" s="2"/>
      <c r="C36" s="2"/>
      <c r="D36" s="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"/>
      <c r="R36" s="2"/>
      <c r="S36" s="2"/>
      <c r="T36" s="2"/>
    </row>
    <row r="37" spans="1:20">
      <c r="A37" s="2"/>
      <c r="B37" s="2"/>
      <c r="C37" s="2"/>
      <c r="D37" s="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2"/>
      <c r="R37" s="2"/>
      <c r="S37" s="2"/>
      <c r="T37" s="2"/>
    </row>
    <row r="38" spans="1:20">
      <c r="A38" s="2"/>
      <c r="B38" s="2"/>
      <c r="C38" s="2"/>
      <c r="D38" s="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2"/>
      <c r="R38" s="2"/>
      <c r="S38" s="2"/>
      <c r="T38" s="2"/>
    </row>
    <row r="39" spans="1:20">
      <c r="A39" s="2"/>
      <c r="B39" s="2"/>
      <c r="C39" s="2"/>
      <c r="D39" s="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2"/>
      <c r="R39" s="2"/>
      <c r="S39" s="2"/>
      <c r="T39" s="2"/>
    </row>
    <row r="40" spans="1:20">
      <c r="A40" s="2"/>
      <c r="B40" s="2"/>
      <c r="C40" s="2"/>
      <c r="D40" s="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"/>
      <c r="R40" s="2"/>
      <c r="S40" s="2"/>
      <c r="T40" s="2"/>
    </row>
    <row r="41" spans="1:20">
      <c r="A41" s="2"/>
      <c r="B41" s="2"/>
      <c r="C41" s="2"/>
      <c r="D41" s="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2"/>
      <c r="R41" s="2"/>
      <c r="S41" s="2"/>
      <c r="T41" s="2"/>
    </row>
    <row r="42" spans="1:20">
      <c r="A42" s="2"/>
      <c r="B42" s="2"/>
      <c r="C42" s="2"/>
      <c r="D42" s="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"/>
      <c r="R42" s="2"/>
      <c r="S42" s="2"/>
      <c r="T42" s="2"/>
    </row>
    <row r="43" spans="1:20">
      <c r="A43" s="2"/>
      <c r="B43" s="2"/>
      <c r="C43" s="2"/>
      <c r="D43" s="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2"/>
      <c r="R43" s="2"/>
      <c r="S43" s="2"/>
      <c r="T43" s="2"/>
    </row>
    <row r="44" spans="1:20">
      <c r="A44" s="2"/>
      <c r="B44" s="2"/>
      <c r="C44" s="2"/>
      <c r="D44" s="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2"/>
      <c r="R44" s="2"/>
      <c r="S44" s="2"/>
      <c r="T44" s="2"/>
    </row>
    <row r="45" spans="1:20">
      <c r="A45" s="2"/>
      <c r="B45" s="2"/>
      <c r="C45" s="2"/>
      <c r="D45" s="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2"/>
      <c r="R45" s="2"/>
      <c r="S45" s="2"/>
      <c r="T45" s="2"/>
    </row>
    <row r="46" spans="1:20">
      <c r="A46" s="2"/>
      <c r="B46" s="2"/>
      <c r="C46" s="2"/>
      <c r="D46" s="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2"/>
      <c r="R46" s="2"/>
      <c r="S46" s="2"/>
      <c r="T46" s="2"/>
    </row>
    <row r="47" spans="1:20">
      <c r="A47" s="2"/>
      <c r="B47" s="2"/>
      <c r="C47" s="2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2"/>
      <c r="R47" s="2"/>
      <c r="S47" s="2"/>
      <c r="T47" s="2"/>
    </row>
    <row r="48" spans="1:20">
      <c r="A48" s="2"/>
      <c r="B48" s="2"/>
      <c r="C48" s="2"/>
      <c r="D48" s="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2"/>
      <c r="R48" s="2"/>
      <c r="S48" s="2"/>
      <c r="T48" s="2"/>
    </row>
    <row r="49" spans="1:20">
      <c r="A49" s="2"/>
      <c r="B49" s="2"/>
      <c r="C49" s="2"/>
      <c r="D49" s="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"/>
      <c r="R49" s="2"/>
      <c r="S49" s="2"/>
      <c r="T49" s="2"/>
    </row>
    <row r="50" spans="1:20">
      <c r="A50" s="2"/>
      <c r="B50" s="2"/>
      <c r="C50" s="2"/>
      <c r="D50" s="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2"/>
      <c r="R50" s="2"/>
      <c r="S50" s="2"/>
      <c r="T50" s="2"/>
    </row>
    <row r="51" spans="1:20">
      <c r="A51" s="2"/>
      <c r="B51" s="2"/>
      <c r="C51" s="2"/>
      <c r="D51" s="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2"/>
      <c r="R51" s="2"/>
      <c r="S51" s="2"/>
      <c r="T51" s="2"/>
    </row>
    <row r="52" spans="1:20">
      <c r="A52" s="2"/>
      <c r="B52" s="2"/>
      <c r="C52" s="2"/>
      <c r="D52" s="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2"/>
      <c r="R52" s="2"/>
      <c r="S52" s="2"/>
      <c r="T52" s="2"/>
    </row>
    <row r="53" spans="1:20" ht="16" thickBot="1">
      <c r="E53" s="6">
        <f t="shared" ref="E53:O53" si="0">SUM(E2:E52)</f>
        <v>12</v>
      </c>
      <c r="F53" s="6">
        <f t="shared" si="0"/>
        <v>53</v>
      </c>
      <c r="G53" s="6">
        <f t="shared" si="0"/>
        <v>0</v>
      </c>
      <c r="H53" s="6">
        <f t="shared" si="0"/>
        <v>10</v>
      </c>
      <c r="I53" s="6">
        <f t="shared" si="0"/>
        <v>30</v>
      </c>
      <c r="J53" s="6">
        <f t="shared" si="0"/>
        <v>0</v>
      </c>
      <c r="K53" s="6">
        <f t="shared" si="0"/>
        <v>0</v>
      </c>
      <c r="L53" s="6">
        <f t="shared" si="0"/>
        <v>0</v>
      </c>
      <c r="M53" s="6">
        <f t="shared" si="0"/>
        <v>0</v>
      </c>
      <c r="N53" s="6">
        <f t="shared" si="0"/>
        <v>0</v>
      </c>
      <c r="O53" s="6">
        <f t="shared" si="0"/>
        <v>0</v>
      </c>
      <c r="P53" s="6">
        <f>SUM(P2:P52)</f>
        <v>0</v>
      </c>
    </row>
    <row r="54" spans="1:20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5" sqref="K5"/>
    </sheetView>
  </sheetViews>
  <sheetFormatPr baseColWidth="10" defaultRowHeight="15" x14ac:dyDescent="0"/>
  <cols>
    <col min="1" max="1" width="32.33203125" customWidth="1"/>
    <col min="2" max="5" width="21.6640625" customWidth="1"/>
    <col min="6" max="6" width="21.83203125" customWidth="1"/>
    <col min="7" max="7" width="21.5" customWidth="1"/>
    <col min="8" max="9" width="21.6640625" customWidth="1"/>
    <col min="10" max="10" width="21.83203125" customWidth="1"/>
  </cols>
  <sheetData>
    <row r="1" spans="1:9">
      <c r="A1" s="1" t="s">
        <v>378</v>
      </c>
      <c r="B1" s="1" t="s">
        <v>383</v>
      </c>
      <c r="C1" s="1" t="s">
        <v>388</v>
      </c>
      <c r="D1" s="1" t="s">
        <v>389</v>
      </c>
      <c r="E1" s="1" t="s">
        <v>390</v>
      </c>
      <c r="F1" s="7" t="s">
        <v>391</v>
      </c>
      <c r="G1" s="7" t="s">
        <v>392</v>
      </c>
      <c r="H1" s="1" t="s">
        <v>393</v>
      </c>
      <c r="I1" s="7" t="s">
        <v>394</v>
      </c>
    </row>
    <row r="2" spans="1:9">
      <c r="A2" t="s">
        <v>379</v>
      </c>
      <c r="B2" t="s">
        <v>380</v>
      </c>
      <c r="C2">
        <v>3</v>
      </c>
    </row>
    <row r="3" spans="1:9">
      <c r="D3">
        <v>2</v>
      </c>
      <c r="E3">
        <v>2</v>
      </c>
      <c r="F3">
        <v>3</v>
      </c>
      <c r="G3">
        <v>3</v>
      </c>
    </row>
    <row r="4" spans="1:9">
      <c r="D4">
        <v>2</v>
      </c>
      <c r="E4">
        <v>3</v>
      </c>
      <c r="F4">
        <v>3</v>
      </c>
      <c r="G4">
        <v>1</v>
      </c>
    </row>
    <row r="5" spans="1:9">
      <c r="D5">
        <v>2</v>
      </c>
      <c r="E5">
        <v>7</v>
      </c>
    </row>
    <row r="6" spans="1:9">
      <c r="A6" t="s">
        <v>381</v>
      </c>
      <c r="B6" t="s">
        <v>382</v>
      </c>
      <c r="C6">
        <v>4</v>
      </c>
    </row>
    <row r="7" spans="1:9">
      <c r="D7">
        <v>2</v>
      </c>
      <c r="E7">
        <v>5</v>
      </c>
      <c r="F7">
        <v>3</v>
      </c>
      <c r="G7">
        <v>1</v>
      </c>
      <c r="H7">
        <v>4</v>
      </c>
      <c r="I7">
        <v>1</v>
      </c>
    </row>
    <row r="8" spans="1:9">
      <c r="D8">
        <v>2</v>
      </c>
      <c r="E8">
        <v>4</v>
      </c>
    </row>
    <row r="9" spans="1:9">
      <c r="D9">
        <v>3</v>
      </c>
      <c r="E9">
        <v>4</v>
      </c>
    </row>
    <row r="10" spans="1:9">
      <c r="D10">
        <v>2</v>
      </c>
      <c r="E10">
        <v>3</v>
      </c>
      <c r="F10">
        <v>3</v>
      </c>
      <c r="G10">
        <v>4</v>
      </c>
      <c r="H10">
        <v>4</v>
      </c>
      <c r="I10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1" sqref="G5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C25" workbookViewId="0">
      <selection activeCell="E2" sqref="E2"/>
    </sheetView>
  </sheetViews>
  <sheetFormatPr baseColWidth="10" defaultRowHeight="15" x14ac:dyDescent="0"/>
  <cols>
    <col min="1" max="1" width="35.33203125" style="3" customWidth="1"/>
    <col min="2" max="5" width="16.83203125" style="3" customWidth="1"/>
    <col min="6" max="6" width="19.33203125" style="3" bestFit="1" customWidth="1"/>
    <col min="7" max="7" width="18.6640625" style="3" bestFit="1" customWidth="1"/>
    <col min="8" max="10" width="16.83203125" style="3" customWidth="1"/>
    <col min="11" max="11" width="10.33203125" style="3" bestFit="1" customWidth="1"/>
    <col min="12" max="12" width="7.5" style="3" bestFit="1" customWidth="1"/>
    <col min="13" max="18" width="16.83203125" style="3" customWidth="1"/>
    <col min="19" max="19" width="37.5" style="3" bestFit="1" customWidth="1"/>
    <col min="20" max="20" width="16.83203125" style="3" customWidth="1"/>
  </cols>
  <sheetData>
    <row r="1" spans="1:20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175</v>
      </c>
      <c r="R1" s="1" t="s">
        <v>176</v>
      </c>
      <c r="S1" s="1" t="s">
        <v>177</v>
      </c>
      <c r="T1" s="1" t="s">
        <v>178</v>
      </c>
    </row>
    <row r="2" spans="1:20">
      <c r="A2" s="2" t="s">
        <v>1</v>
      </c>
      <c r="B2" s="2" t="s">
        <v>60</v>
      </c>
      <c r="C2" s="2" t="s">
        <v>61</v>
      </c>
      <c r="D2" s="2" t="s">
        <v>62</v>
      </c>
      <c r="E2" s="4">
        <v>1</v>
      </c>
      <c r="F2" s="4">
        <v>5</v>
      </c>
      <c r="G2" s="4" t="s">
        <v>63</v>
      </c>
      <c r="H2" s="4">
        <v>1</v>
      </c>
      <c r="I2" s="4">
        <v>4</v>
      </c>
      <c r="J2" s="4" t="s">
        <v>63</v>
      </c>
      <c r="K2" s="4">
        <f t="shared" ref="K2:K52" si="0">SUM(E2:G2)</f>
        <v>6</v>
      </c>
      <c r="L2" s="4">
        <f t="shared" ref="L2:L52" si="1">SUM(H2:J2)</f>
        <v>5</v>
      </c>
      <c r="M2" s="4">
        <f t="shared" ref="M2:O33" si="2">SUM(E2,H2)</f>
        <v>2</v>
      </c>
      <c r="N2" s="4">
        <f t="shared" si="2"/>
        <v>9</v>
      </c>
      <c r="O2" s="4">
        <f t="shared" si="2"/>
        <v>0</v>
      </c>
      <c r="P2" s="4">
        <f t="shared" ref="P2:P52" si="3">SUM(K2:L2)</f>
        <v>11</v>
      </c>
      <c r="Q2" s="2" t="s">
        <v>179</v>
      </c>
      <c r="R2" s="2" t="s">
        <v>180</v>
      </c>
      <c r="S2" s="2" t="s">
        <v>181</v>
      </c>
      <c r="T2" s="2" t="s">
        <v>182</v>
      </c>
    </row>
    <row r="3" spans="1:20">
      <c r="A3" s="2" t="s">
        <v>2</v>
      </c>
      <c r="B3" s="2" t="s">
        <v>64</v>
      </c>
      <c r="C3" s="2" t="s">
        <v>65</v>
      </c>
      <c r="D3" s="2" t="s">
        <v>66</v>
      </c>
      <c r="E3" s="4">
        <v>1</v>
      </c>
      <c r="F3" s="4">
        <v>24</v>
      </c>
      <c r="G3" s="4" t="s">
        <v>63</v>
      </c>
      <c r="H3" s="4">
        <v>2</v>
      </c>
      <c r="I3" s="4">
        <v>12</v>
      </c>
      <c r="J3" s="4" t="s">
        <v>63</v>
      </c>
      <c r="K3" s="4">
        <f t="shared" si="0"/>
        <v>25</v>
      </c>
      <c r="L3" s="4">
        <f t="shared" si="1"/>
        <v>14</v>
      </c>
      <c r="M3" s="4">
        <f t="shared" si="2"/>
        <v>3</v>
      </c>
      <c r="N3" s="4">
        <f t="shared" si="2"/>
        <v>36</v>
      </c>
      <c r="O3" s="4">
        <f t="shared" si="2"/>
        <v>0</v>
      </c>
      <c r="P3" s="4">
        <f t="shared" si="3"/>
        <v>39</v>
      </c>
      <c r="Q3" s="2" t="s">
        <v>183</v>
      </c>
      <c r="R3" s="2" t="s">
        <v>184</v>
      </c>
      <c r="S3" s="2" t="s">
        <v>185</v>
      </c>
      <c r="T3" s="2" t="s">
        <v>186</v>
      </c>
    </row>
    <row r="4" spans="1:20">
      <c r="A4" s="2" t="s">
        <v>3</v>
      </c>
      <c r="B4" s="2" t="s">
        <v>67</v>
      </c>
      <c r="C4" s="2" t="s">
        <v>68</v>
      </c>
      <c r="D4" s="2" t="s">
        <v>69</v>
      </c>
      <c r="E4" s="4">
        <v>2</v>
      </c>
      <c r="F4" s="4">
        <v>10</v>
      </c>
      <c r="G4" s="4" t="s">
        <v>63</v>
      </c>
      <c r="H4" s="4">
        <v>4</v>
      </c>
      <c r="I4" s="4">
        <v>12</v>
      </c>
      <c r="J4" s="4" t="s">
        <v>63</v>
      </c>
      <c r="K4" s="4">
        <f t="shared" si="0"/>
        <v>12</v>
      </c>
      <c r="L4" s="4">
        <f t="shared" si="1"/>
        <v>16</v>
      </c>
      <c r="M4" s="4">
        <f t="shared" si="2"/>
        <v>6</v>
      </c>
      <c r="N4" s="4">
        <f t="shared" si="2"/>
        <v>22</v>
      </c>
      <c r="O4" s="4">
        <f t="shared" si="2"/>
        <v>0</v>
      </c>
      <c r="P4" s="4">
        <f t="shared" si="3"/>
        <v>28</v>
      </c>
      <c r="Q4" s="2" t="s">
        <v>187</v>
      </c>
      <c r="R4" s="2" t="s">
        <v>188</v>
      </c>
      <c r="S4" s="2" t="s">
        <v>189</v>
      </c>
      <c r="T4" s="2" t="s">
        <v>190</v>
      </c>
    </row>
    <row r="5" spans="1:20">
      <c r="A5" s="2" t="s">
        <v>4</v>
      </c>
      <c r="B5" s="2" t="s">
        <v>70</v>
      </c>
      <c r="C5" s="2" t="s">
        <v>65</v>
      </c>
      <c r="D5" s="2" t="s">
        <v>71</v>
      </c>
      <c r="E5" s="4">
        <v>2</v>
      </c>
      <c r="F5" s="4">
        <v>9</v>
      </c>
      <c r="G5" s="4" t="s">
        <v>63</v>
      </c>
      <c r="H5" s="4">
        <v>1</v>
      </c>
      <c r="I5" s="4">
        <v>5</v>
      </c>
      <c r="J5" s="4" t="s">
        <v>63</v>
      </c>
      <c r="K5" s="4">
        <f t="shared" si="0"/>
        <v>11</v>
      </c>
      <c r="L5" s="4">
        <f t="shared" si="1"/>
        <v>6</v>
      </c>
      <c r="M5" s="4">
        <f t="shared" si="2"/>
        <v>3</v>
      </c>
      <c r="N5" s="4">
        <f t="shared" si="2"/>
        <v>14</v>
      </c>
      <c r="O5" s="4">
        <f t="shared" si="2"/>
        <v>0</v>
      </c>
      <c r="P5" s="4">
        <f t="shared" si="3"/>
        <v>17</v>
      </c>
      <c r="Q5" s="2" t="s">
        <v>191</v>
      </c>
      <c r="R5" s="2" t="s">
        <v>192</v>
      </c>
      <c r="S5" s="2" t="s">
        <v>193</v>
      </c>
      <c r="T5" s="2" t="s">
        <v>194</v>
      </c>
    </row>
    <row r="6" spans="1:20">
      <c r="A6" s="2" t="s">
        <v>5</v>
      </c>
      <c r="B6" s="2" t="s">
        <v>72</v>
      </c>
      <c r="C6" s="2" t="s">
        <v>65</v>
      </c>
      <c r="D6" s="2" t="s">
        <v>73</v>
      </c>
      <c r="E6" s="4">
        <v>1</v>
      </c>
      <c r="F6" s="4">
        <v>7</v>
      </c>
      <c r="G6" s="4" t="s">
        <v>63</v>
      </c>
      <c r="H6" s="4">
        <v>1</v>
      </c>
      <c r="I6" s="4">
        <v>2</v>
      </c>
      <c r="J6" s="4" t="s">
        <v>63</v>
      </c>
      <c r="K6" s="4">
        <f t="shared" si="0"/>
        <v>8</v>
      </c>
      <c r="L6" s="4">
        <f t="shared" si="1"/>
        <v>3</v>
      </c>
      <c r="M6" s="4">
        <f t="shared" si="2"/>
        <v>2</v>
      </c>
      <c r="N6" s="4">
        <f t="shared" si="2"/>
        <v>9</v>
      </c>
      <c r="O6" s="4">
        <f t="shared" si="2"/>
        <v>0</v>
      </c>
      <c r="P6" s="4">
        <f t="shared" si="3"/>
        <v>11</v>
      </c>
      <c r="Q6" s="2" t="s">
        <v>195</v>
      </c>
      <c r="R6" s="2" t="s">
        <v>196</v>
      </c>
      <c r="S6" s="2" t="s">
        <v>197</v>
      </c>
      <c r="T6" s="2" t="s">
        <v>198</v>
      </c>
    </row>
    <row r="7" spans="1:20">
      <c r="A7" s="2" t="s">
        <v>6</v>
      </c>
      <c r="B7" s="2" t="s">
        <v>74</v>
      </c>
      <c r="C7" s="2" t="s">
        <v>75</v>
      </c>
      <c r="D7" s="2" t="s">
        <v>76</v>
      </c>
      <c r="E7" s="4">
        <v>1</v>
      </c>
      <c r="F7" s="4">
        <v>6</v>
      </c>
      <c r="G7" s="4" t="s">
        <v>63</v>
      </c>
      <c r="H7" s="4">
        <v>2</v>
      </c>
      <c r="I7" s="4">
        <v>7</v>
      </c>
      <c r="J7" s="4" t="s">
        <v>63</v>
      </c>
      <c r="K7" s="4">
        <f t="shared" si="0"/>
        <v>7</v>
      </c>
      <c r="L7" s="4">
        <f t="shared" si="1"/>
        <v>9</v>
      </c>
      <c r="M7" s="4">
        <f t="shared" si="2"/>
        <v>3</v>
      </c>
      <c r="N7" s="4">
        <f t="shared" si="2"/>
        <v>13</v>
      </c>
      <c r="O7" s="4">
        <f t="shared" si="2"/>
        <v>0</v>
      </c>
      <c r="P7" s="4">
        <f t="shared" si="3"/>
        <v>16</v>
      </c>
      <c r="Q7" s="2" t="s">
        <v>199</v>
      </c>
      <c r="R7" s="2" t="s">
        <v>200</v>
      </c>
      <c r="S7" s="2" t="s">
        <v>201</v>
      </c>
      <c r="T7" s="2" t="s">
        <v>202</v>
      </c>
    </row>
    <row r="8" spans="1:20">
      <c r="A8" s="2" t="s">
        <v>7</v>
      </c>
      <c r="B8" s="2" t="s">
        <v>77</v>
      </c>
      <c r="C8" s="2" t="s">
        <v>78</v>
      </c>
      <c r="D8" s="2" t="s">
        <v>79</v>
      </c>
      <c r="E8" s="4">
        <v>1</v>
      </c>
      <c r="F8" s="4">
        <v>1</v>
      </c>
      <c r="G8" s="4">
        <v>0</v>
      </c>
      <c r="H8" s="4">
        <v>1</v>
      </c>
      <c r="I8" s="4">
        <v>4</v>
      </c>
      <c r="J8" s="4">
        <v>0</v>
      </c>
      <c r="K8" s="4">
        <f t="shared" si="0"/>
        <v>2</v>
      </c>
      <c r="L8" s="4">
        <f t="shared" si="1"/>
        <v>5</v>
      </c>
      <c r="M8" s="4">
        <f t="shared" si="2"/>
        <v>2</v>
      </c>
      <c r="N8" s="4">
        <f t="shared" si="2"/>
        <v>5</v>
      </c>
      <c r="O8" s="4">
        <f t="shared" si="2"/>
        <v>0</v>
      </c>
      <c r="P8" s="4">
        <f t="shared" si="3"/>
        <v>7</v>
      </c>
      <c r="Q8" s="2" t="s">
        <v>203</v>
      </c>
      <c r="R8" s="2" t="s">
        <v>204</v>
      </c>
      <c r="S8" s="2" t="s">
        <v>205</v>
      </c>
      <c r="T8" s="2" t="s">
        <v>206</v>
      </c>
    </row>
    <row r="9" spans="1:20">
      <c r="A9" s="2" t="s">
        <v>8</v>
      </c>
      <c r="B9" s="2" t="s">
        <v>80</v>
      </c>
      <c r="C9" s="2" t="s">
        <v>75</v>
      </c>
      <c r="D9" s="2" t="s">
        <v>81</v>
      </c>
      <c r="E9" s="4">
        <v>3</v>
      </c>
      <c r="F9" s="4">
        <v>13</v>
      </c>
      <c r="G9" s="4">
        <v>1</v>
      </c>
      <c r="H9" s="4">
        <v>3</v>
      </c>
      <c r="I9" s="4">
        <v>6</v>
      </c>
      <c r="J9" s="4" t="s">
        <v>63</v>
      </c>
      <c r="K9" s="4">
        <f t="shared" si="0"/>
        <v>17</v>
      </c>
      <c r="L9" s="4">
        <f t="shared" si="1"/>
        <v>9</v>
      </c>
      <c r="M9" s="4">
        <f t="shared" si="2"/>
        <v>6</v>
      </c>
      <c r="N9" s="4">
        <f t="shared" si="2"/>
        <v>19</v>
      </c>
      <c r="O9" s="4">
        <f t="shared" si="2"/>
        <v>1</v>
      </c>
      <c r="P9" s="4">
        <f t="shared" si="3"/>
        <v>26</v>
      </c>
      <c r="Q9" s="2" t="s">
        <v>207</v>
      </c>
      <c r="R9" s="2" t="s">
        <v>208</v>
      </c>
      <c r="S9" s="2" t="s">
        <v>209</v>
      </c>
      <c r="T9" s="2" t="s">
        <v>210</v>
      </c>
    </row>
    <row r="10" spans="1:20">
      <c r="A10" s="2" t="s">
        <v>9</v>
      </c>
      <c r="B10" s="2" t="s">
        <v>82</v>
      </c>
      <c r="C10" s="2" t="s">
        <v>65</v>
      </c>
      <c r="D10" s="2" t="s">
        <v>83</v>
      </c>
      <c r="E10" s="4">
        <v>3</v>
      </c>
      <c r="F10" s="4">
        <v>17</v>
      </c>
      <c r="G10" s="4" t="s">
        <v>63</v>
      </c>
      <c r="H10" s="4">
        <v>2</v>
      </c>
      <c r="I10" s="4">
        <v>3</v>
      </c>
      <c r="J10" s="4">
        <v>1</v>
      </c>
      <c r="K10" s="4">
        <f t="shared" si="0"/>
        <v>20</v>
      </c>
      <c r="L10" s="4">
        <f t="shared" si="1"/>
        <v>6</v>
      </c>
      <c r="M10" s="4">
        <f t="shared" si="2"/>
        <v>5</v>
      </c>
      <c r="N10" s="4">
        <f t="shared" si="2"/>
        <v>20</v>
      </c>
      <c r="O10" s="4">
        <f t="shared" si="2"/>
        <v>1</v>
      </c>
      <c r="P10" s="4">
        <f t="shared" si="3"/>
        <v>26</v>
      </c>
      <c r="Q10" s="2" t="s">
        <v>211</v>
      </c>
      <c r="R10" s="2" t="s">
        <v>212</v>
      </c>
      <c r="S10" s="2" t="s">
        <v>213</v>
      </c>
      <c r="T10" s="2" t="s">
        <v>214</v>
      </c>
    </row>
    <row r="11" spans="1:20">
      <c r="A11" s="2" t="s">
        <v>10</v>
      </c>
      <c r="B11" s="2" t="s">
        <v>84</v>
      </c>
      <c r="C11" s="2" t="s">
        <v>85</v>
      </c>
      <c r="D11" s="2" t="s">
        <v>86</v>
      </c>
      <c r="E11" s="4">
        <v>2</v>
      </c>
      <c r="F11" s="4">
        <v>9</v>
      </c>
      <c r="G11" s="4" t="s">
        <v>63</v>
      </c>
      <c r="H11" s="4">
        <v>2</v>
      </c>
      <c r="I11" s="4">
        <v>6</v>
      </c>
      <c r="J11" s="4" t="s">
        <v>63</v>
      </c>
      <c r="K11" s="4">
        <f t="shared" si="0"/>
        <v>11</v>
      </c>
      <c r="L11" s="4">
        <f t="shared" si="1"/>
        <v>8</v>
      </c>
      <c r="M11" s="4">
        <f t="shared" si="2"/>
        <v>4</v>
      </c>
      <c r="N11" s="4">
        <f t="shared" si="2"/>
        <v>15</v>
      </c>
      <c r="O11" s="4">
        <f t="shared" si="2"/>
        <v>0</v>
      </c>
      <c r="P11" s="4">
        <f t="shared" si="3"/>
        <v>19</v>
      </c>
      <c r="Q11" s="2" t="s">
        <v>215</v>
      </c>
      <c r="R11" s="2" t="s">
        <v>216</v>
      </c>
      <c r="S11" s="2" t="s">
        <v>217</v>
      </c>
      <c r="T11" s="2" t="s">
        <v>218</v>
      </c>
    </row>
    <row r="12" spans="1:20">
      <c r="A12" s="2" t="s">
        <v>10</v>
      </c>
      <c r="B12" s="2" t="s">
        <v>87</v>
      </c>
      <c r="C12" s="2" t="s">
        <v>88</v>
      </c>
      <c r="D12" s="2" t="s">
        <v>89</v>
      </c>
      <c r="E12" s="4">
        <v>3</v>
      </c>
      <c r="F12" s="4">
        <v>19</v>
      </c>
      <c r="G12" s="4">
        <v>0</v>
      </c>
      <c r="H12" s="4">
        <v>3</v>
      </c>
      <c r="I12" s="4">
        <v>11</v>
      </c>
      <c r="J12" s="4">
        <v>0</v>
      </c>
      <c r="K12" s="4">
        <f t="shared" si="0"/>
        <v>22</v>
      </c>
      <c r="L12" s="4">
        <f t="shared" si="1"/>
        <v>14</v>
      </c>
      <c r="M12" s="4">
        <f t="shared" si="2"/>
        <v>6</v>
      </c>
      <c r="N12" s="4">
        <f t="shared" si="2"/>
        <v>30</v>
      </c>
      <c r="O12" s="4">
        <f t="shared" si="2"/>
        <v>0</v>
      </c>
      <c r="P12" s="4">
        <f t="shared" si="3"/>
        <v>36</v>
      </c>
      <c r="Q12" s="2" t="s">
        <v>219</v>
      </c>
      <c r="R12" s="2" t="s">
        <v>220</v>
      </c>
      <c r="S12" s="2" t="s">
        <v>221</v>
      </c>
      <c r="T12" s="2" t="s">
        <v>222</v>
      </c>
    </row>
    <row r="13" spans="1:20">
      <c r="A13" s="2" t="s">
        <v>11</v>
      </c>
      <c r="B13" s="2" t="s">
        <v>90</v>
      </c>
      <c r="C13" s="2" t="s">
        <v>61</v>
      </c>
      <c r="D13" s="2" t="s">
        <v>91</v>
      </c>
      <c r="E13" s="4">
        <v>3</v>
      </c>
      <c r="F13" s="4">
        <v>13</v>
      </c>
      <c r="G13" s="4" t="s">
        <v>63</v>
      </c>
      <c r="H13" s="4">
        <v>3</v>
      </c>
      <c r="I13" s="4">
        <v>12</v>
      </c>
      <c r="J13" s="4" t="s">
        <v>63</v>
      </c>
      <c r="K13" s="4">
        <f t="shared" si="0"/>
        <v>16</v>
      </c>
      <c r="L13" s="4">
        <f t="shared" si="1"/>
        <v>15</v>
      </c>
      <c r="M13" s="4">
        <f t="shared" si="2"/>
        <v>6</v>
      </c>
      <c r="N13" s="4">
        <f t="shared" si="2"/>
        <v>25</v>
      </c>
      <c r="O13" s="4">
        <f t="shared" si="2"/>
        <v>0</v>
      </c>
      <c r="P13" s="4">
        <f t="shared" si="3"/>
        <v>31</v>
      </c>
      <c r="Q13" s="2" t="s">
        <v>223</v>
      </c>
      <c r="R13" s="2" t="s">
        <v>224</v>
      </c>
      <c r="S13" s="2" t="s">
        <v>225</v>
      </c>
      <c r="T13" s="2" t="s">
        <v>226</v>
      </c>
    </row>
    <row r="14" spans="1:20">
      <c r="A14" s="2" t="s">
        <v>11</v>
      </c>
      <c r="B14" s="2" t="s">
        <v>92</v>
      </c>
      <c r="C14" s="2" t="s">
        <v>93</v>
      </c>
      <c r="D14" s="2" t="s">
        <v>94</v>
      </c>
      <c r="E14" s="4">
        <v>2</v>
      </c>
      <c r="F14" s="4">
        <v>8</v>
      </c>
      <c r="G14" s="4" t="s">
        <v>63</v>
      </c>
      <c r="H14" s="4">
        <v>3</v>
      </c>
      <c r="I14" s="4">
        <v>4</v>
      </c>
      <c r="J14" s="4" t="s">
        <v>63</v>
      </c>
      <c r="K14" s="4">
        <f t="shared" si="0"/>
        <v>10</v>
      </c>
      <c r="L14" s="4">
        <f t="shared" si="1"/>
        <v>7</v>
      </c>
      <c r="M14" s="4">
        <f t="shared" si="2"/>
        <v>5</v>
      </c>
      <c r="N14" s="4">
        <f t="shared" si="2"/>
        <v>12</v>
      </c>
      <c r="O14" s="4">
        <f t="shared" si="2"/>
        <v>0</v>
      </c>
      <c r="P14" s="4">
        <f t="shared" si="3"/>
        <v>17</v>
      </c>
      <c r="Q14" s="2" t="s">
        <v>227</v>
      </c>
      <c r="R14" s="2" t="s">
        <v>228</v>
      </c>
      <c r="S14" s="2" t="s">
        <v>229</v>
      </c>
      <c r="T14" s="2" t="s">
        <v>230</v>
      </c>
    </row>
    <row r="15" spans="1:20">
      <c r="A15" s="2" t="s">
        <v>12</v>
      </c>
      <c r="B15" s="2" t="s">
        <v>95</v>
      </c>
      <c r="C15" s="2" t="s">
        <v>85</v>
      </c>
      <c r="D15" s="2" t="s">
        <v>96</v>
      </c>
      <c r="E15" s="4">
        <v>3</v>
      </c>
      <c r="F15" s="4">
        <v>12</v>
      </c>
      <c r="G15" s="4" t="s">
        <v>63</v>
      </c>
      <c r="H15" s="4">
        <v>1</v>
      </c>
      <c r="I15" s="4">
        <v>3</v>
      </c>
      <c r="J15" s="4" t="s">
        <v>63</v>
      </c>
      <c r="K15" s="4">
        <f t="shared" si="0"/>
        <v>15</v>
      </c>
      <c r="L15" s="4">
        <f t="shared" si="1"/>
        <v>4</v>
      </c>
      <c r="M15" s="4">
        <f t="shared" si="2"/>
        <v>4</v>
      </c>
      <c r="N15" s="4">
        <f t="shared" si="2"/>
        <v>15</v>
      </c>
      <c r="O15" s="4">
        <f t="shared" si="2"/>
        <v>0</v>
      </c>
      <c r="P15" s="4">
        <f t="shared" si="3"/>
        <v>19</v>
      </c>
      <c r="Q15" s="2" t="s">
        <v>231</v>
      </c>
      <c r="R15" s="2" t="s">
        <v>232</v>
      </c>
      <c r="S15" s="2" t="s">
        <v>233</v>
      </c>
      <c r="T15" s="2" t="s">
        <v>234</v>
      </c>
    </row>
    <row r="16" spans="1:20">
      <c r="A16" s="2" t="s">
        <v>13</v>
      </c>
      <c r="B16" s="2" t="s">
        <v>97</v>
      </c>
      <c r="C16" s="2" t="s">
        <v>61</v>
      </c>
      <c r="D16" s="2" t="s">
        <v>98</v>
      </c>
      <c r="E16" s="4">
        <v>2</v>
      </c>
      <c r="F16" s="4">
        <v>8</v>
      </c>
      <c r="G16" s="4" t="s">
        <v>63</v>
      </c>
      <c r="H16" s="4">
        <v>2</v>
      </c>
      <c r="I16" s="4">
        <v>4</v>
      </c>
      <c r="J16" s="4" t="s">
        <v>63</v>
      </c>
      <c r="K16" s="4">
        <f t="shared" si="0"/>
        <v>10</v>
      </c>
      <c r="L16" s="4">
        <f t="shared" si="1"/>
        <v>6</v>
      </c>
      <c r="M16" s="4">
        <f t="shared" si="2"/>
        <v>4</v>
      </c>
      <c r="N16" s="4">
        <f t="shared" si="2"/>
        <v>12</v>
      </c>
      <c r="O16" s="4">
        <f t="shared" si="2"/>
        <v>0</v>
      </c>
      <c r="P16" s="4">
        <f t="shared" si="3"/>
        <v>16</v>
      </c>
      <c r="Q16" s="2" t="s">
        <v>235</v>
      </c>
      <c r="R16" s="2" t="s">
        <v>236</v>
      </c>
      <c r="S16" s="2" t="s">
        <v>237</v>
      </c>
      <c r="T16" s="2" t="s">
        <v>238</v>
      </c>
    </row>
    <row r="17" spans="1:20">
      <c r="A17" s="2" t="s">
        <v>14</v>
      </c>
      <c r="B17" s="2" t="s">
        <v>99</v>
      </c>
      <c r="C17" s="2" t="s">
        <v>61</v>
      </c>
      <c r="D17" s="2" t="s">
        <v>100</v>
      </c>
      <c r="E17" s="4">
        <v>1</v>
      </c>
      <c r="F17" s="4">
        <v>2</v>
      </c>
      <c r="G17" s="4">
        <v>0</v>
      </c>
      <c r="H17" s="4">
        <v>1</v>
      </c>
      <c r="I17" s="4">
        <v>1</v>
      </c>
      <c r="J17" s="4">
        <v>0</v>
      </c>
      <c r="K17" s="4">
        <f t="shared" si="0"/>
        <v>3</v>
      </c>
      <c r="L17" s="4">
        <f t="shared" si="1"/>
        <v>2</v>
      </c>
      <c r="M17" s="4">
        <f t="shared" si="2"/>
        <v>2</v>
      </c>
      <c r="N17" s="4">
        <f t="shared" si="2"/>
        <v>3</v>
      </c>
      <c r="O17" s="4">
        <f t="shared" si="2"/>
        <v>0</v>
      </c>
      <c r="P17" s="4">
        <f t="shared" si="3"/>
        <v>5</v>
      </c>
      <c r="Q17" s="2" t="s">
        <v>239</v>
      </c>
      <c r="R17" s="2" t="s">
        <v>240</v>
      </c>
      <c r="S17" s="2" t="s">
        <v>241</v>
      </c>
      <c r="T17" s="2" t="s">
        <v>242</v>
      </c>
    </row>
    <row r="18" spans="1:20">
      <c r="A18" s="2" t="s">
        <v>15</v>
      </c>
      <c r="B18" s="2" t="s">
        <v>101</v>
      </c>
      <c r="C18" s="2" t="s">
        <v>102</v>
      </c>
      <c r="D18" s="2" t="s">
        <v>103</v>
      </c>
      <c r="E18" s="4">
        <v>1</v>
      </c>
      <c r="F18" s="4">
        <v>4</v>
      </c>
      <c r="G18" s="4" t="s">
        <v>63</v>
      </c>
      <c r="H18" s="4">
        <v>1</v>
      </c>
      <c r="I18" s="4">
        <v>3</v>
      </c>
      <c r="J18" s="4" t="s">
        <v>63</v>
      </c>
      <c r="K18" s="4">
        <f t="shared" si="0"/>
        <v>5</v>
      </c>
      <c r="L18" s="4">
        <f t="shared" si="1"/>
        <v>4</v>
      </c>
      <c r="M18" s="4">
        <f t="shared" si="2"/>
        <v>2</v>
      </c>
      <c r="N18" s="4">
        <f t="shared" si="2"/>
        <v>7</v>
      </c>
      <c r="O18" s="4">
        <f t="shared" si="2"/>
        <v>0</v>
      </c>
      <c r="P18" s="4">
        <f t="shared" si="3"/>
        <v>9</v>
      </c>
      <c r="Q18" s="2" t="s">
        <v>243</v>
      </c>
      <c r="R18" s="2" t="s">
        <v>244</v>
      </c>
      <c r="S18" s="2" t="s">
        <v>245</v>
      </c>
      <c r="T18" s="2" t="s">
        <v>246</v>
      </c>
    </row>
    <row r="19" spans="1:20">
      <c r="A19" s="2" t="s">
        <v>16</v>
      </c>
      <c r="B19" s="2" t="s">
        <v>104</v>
      </c>
      <c r="C19" s="2" t="s">
        <v>78</v>
      </c>
      <c r="D19" s="2" t="s">
        <v>105</v>
      </c>
      <c r="E19" s="4">
        <v>2</v>
      </c>
      <c r="F19" s="4">
        <v>9</v>
      </c>
      <c r="G19" s="4" t="s">
        <v>63</v>
      </c>
      <c r="H19" s="4">
        <v>1</v>
      </c>
      <c r="I19" s="4">
        <v>5</v>
      </c>
      <c r="J19" s="4" t="s">
        <v>63</v>
      </c>
      <c r="K19" s="4">
        <f t="shared" si="0"/>
        <v>11</v>
      </c>
      <c r="L19" s="4">
        <f t="shared" si="1"/>
        <v>6</v>
      </c>
      <c r="M19" s="4">
        <f t="shared" si="2"/>
        <v>3</v>
      </c>
      <c r="N19" s="4">
        <f t="shared" si="2"/>
        <v>14</v>
      </c>
      <c r="O19" s="4">
        <f t="shared" si="2"/>
        <v>0</v>
      </c>
      <c r="P19" s="4">
        <f t="shared" si="3"/>
        <v>17</v>
      </c>
      <c r="Q19" s="2" t="s">
        <v>247</v>
      </c>
      <c r="R19" s="2" t="s">
        <v>248</v>
      </c>
      <c r="S19" s="2" t="s">
        <v>249</v>
      </c>
      <c r="T19" s="2" t="s">
        <v>250</v>
      </c>
    </row>
    <row r="20" spans="1:20">
      <c r="A20" s="2" t="s">
        <v>16</v>
      </c>
      <c r="B20" s="2" t="s">
        <v>67</v>
      </c>
      <c r="C20" s="2" t="s">
        <v>68</v>
      </c>
      <c r="D20" s="2" t="s">
        <v>69</v>
      </c>
      <c r="E20" s="4">
        <v>1</v>
      </c>
      <c r="F20" s="4">
        <v>4</v>
      </c>
      <c r="G20" s="4" t="s">
        <v>63</v>
      </c>
      <c r="H20" s="4">
        <v>2</v>
      </c>
      <c r="I20" s="4">
        <v>8</v>
      </c>
      <c r="J20" s="4" t="s">
        <v>63</v>
      </c>
      <c r="K20" s="4">
        <f t="shared" si="0"/>
        <v>5</v>
      </c>
      <c r="L20" s="4">
        <f t="shared" si="1"/>
        <v>10</v>
      </c>
      <c r="M20" s="4">
        <f t="shared" si="2"/>
        <v>3</v>
      </c>
      <c r="N20" s="4">
        <f t="shared" si="2"/>
        <v>12</v>
      </c>
      <c r="O20" s="4">
        <f t="shared" si="2"/>
        <v>0</v>
      </c>
      <c r="P20" s="4">
        <f t="shared" si="3"/>
        <v>15</v>
      </c>
      <c r="Q20" s="2" t="s">
        <v>251</v>
      </c>
      <c r="R20" s="2" t="s">
        <v>252</v>
      </c>
      <c r="S20" s="2" t="s">
        <v>253</v>
      </c>
      <c r="T20" s="2" t="s">
        <v>254</v>
      </c>
    </row>
    <row r="21" spans="1:20">
      <c r="A21" s="2" t="s">
        <v>16</v>
      </c>
      <c r="B21" s="2" t="s">
        <v>106</v>
      </c>
      <c r="C21" s="2" t="s">
        <v>107</v>
      </c>
      <c r="D21" s="2" t="s">
        <v>108</v>
      </c>
      <c r="E21" s="4">
        <v>2</v>
      </c>
      <c r="F21" s="4">
        <v>11</v>
      </c>
      <c r="G21" s="4" t="s">
        <v>63</v>
      </c>
      <c r="H21" s="4">
        <v>2</v>
      </c>
      <c r="I21" s="4">
        <v>5</v>
      </c>
      <c r="J21" s="4" t="s">
        <v>63</v>
      </c>
      <c r="K21" s="4">
        <f t="shared" si="0"/>
        <v>13</v>
      </c>
      <c r="L21" s="4">
        <f t="shared" si="1"/>
        <v>7</v>
      </c>
      <c r="M21" s="4">
        <f t="shared" si="2"/>
        <v>4</v>
      </c>
      <c r="N21" s="4">
        <f t="shared" si="2"/>
        <v>16</v>
      </c>
      <c r="O21" s="4">
        <f t="shared" si="2"/>
        <v>0</v>
      </c>
      <c r="P21" s="4">
        <f t="shared" si="3"/>
        <v>20</v>
      </c>
      <c r="Q21" s="2" t="s">
        <v>255</v>
      </c>
      <c r="R21" s="2" t="s">
        <v>256</v>
      </c>
      <c r="S21" s="2" t="s">
        <v>257</v>
      </c>
      <c r="T21" s="2" t="s">
        <v>258</v>
      </c>
    </row>
    <row r="22" spans="1:20">
      <c r="A22" s="2" t="s">
        <v>16</v>
      </c>
      <c r="B22" s="2" t="s">
        <v>109</v>
      </c>
      <c r="C22" s="2" t="s">
        <v>88</v>
      </c>
      <c r="D22" s="2" t="s">
        <v>110</v>
      </c>
      <c r="E22" s="4">
        <v>2</v>
      </c>
      <c r="F22" s="4">
        <v>6</v>
      </c>
      <c r="G22" s="4" t="s">
        <v>63</v>
      </c>
      <c r="H22" s="4">
        <v>2</v>
      </c>
      <c r="I22" s="4">
        <v>6</v>
      </c>
      <c r="J22" s="4" t="s">
        <v>63</v>
      </c>
      <c r="K22" s="4">
        <f t="shared" si="0"/>
        <v>8</v>
      </c>
      <c r="L22" s="4">
        <f t="shared" si="1"/>
        <v>8</v>
      </c>
      <c r="M22" s="4">
        <f t="shared" si="2"/>
        <v>4</v>
      </c>
      <c r="N22" s="4">
        <f t="shared" si="2"/>
        <v>12</v>
      </c>
      <c r="O22" s="4">
        <f t="shared" si="2"/>
        <v>0</v>
      </c>
      <c r="P22" s="4">
        <f t="shared" si="3"/>
        <v>16</v>
      </c>
      <c r="Q22" s="2" t="s">
        <v>259</v>
      </c>
      <c r="R22" s="2" t="s">
        <v>260</v>
      </c>
      <c r="S22" s="2" t="s">
        <v>261</v>
      </c>
      <c r="T22" s="2" t="s">
        <v>262</v>
      </c>
    </row>
    <row r="23" spans="1:20">
      <c r="A23" s="2" t="s">
        <v>16</v>
      </c>
      <c r="B23" s="2" t="s">
        <v>111</v>
      </c>
      <c r="C23" s="2" t="s">
        <v>112</v>
      </c>
      <c r="D23" s="2" t="s">
        <v>113</v>
      </c>
      <c r="E23" s="4">
        <v>1</v>
      </c>
      <c r="F23" s="4">
        <v>5</v>
      </c>
      <c r="G23" s="4" t="s">
        <v>63</v>
      </c>
      <c r="H23" s="4">
        <v>1</v>
      </c>
      <c r="I23" s="4">
        <v>3</v>
      </c>
      <c r="J23" s="4" t="s">
        <v>63</v>
      </c>
      <c r="K23" s="4">
        <f t="shared" si="0"/>
        <v>6</v>
      </c>
      <c r="L23" s="4">
        <f t="shared" si="1"/>
        <v>4</v>
      </c>
      <c r="M23" s="4">
        <f t="shared" si="2"/>
        <v>2</v>
      </c>
      <c r="N23" s="4">
        <f t="shared" si="2"/>
        <v>8</v>
      </c>
      <c r="O23" s="4">
        <f t="shared" si="2"/>
        <v>0</v>
      </c>
      <c r="P23" s="4">
        <f t="shared" si="3"/>
        <v>10</v>
      </c>
      <c r="Q23" s="2" t="s">
        <v>263</v>
      </c>
      <c r="R23" s="2" t="s">
        <v>264</v>
      </c>
      <c r="S23" s="2" t="s">
        <v>265</v>
      </c>
      <c r="T23" s="2" t="s">
        <v>266</v>
      </c>
    </row>
    <row r="24" spans="1:20">
      <c r="A24" s="2" t="s">
        <v>16</v>
      </c>
      <c r="B24" s="2" t="s">
        <v>114</v>
      </c>
      <c r="C24" s="2" t="s">
        <v>115</v>
      </c>
      <c r="D24" s="2" t="s">
        <v>116</v>
      </c>
      <c r="E24" s="4">
        <v>2</v>
      </c>
      <c r="F24" s="4">
        <v>6</v>
      </c>
      <c r="G24" s="4" t="s">
        <v>63</v>
      </c>
      <c r="H24" s="4">
        <v>2</v>
      </c>
      <c r="I24" s="4">
        <v>8</v>
      </c>
      <c r="J24" s="4" t="s">
        <v>63</v>
      </c>
      <c r="K24" s="4">
        <f t="shared" si="0"/>
        <v>8</v>
      </c>
      <c r="L24" s="4">
        <f t="shared" si="1"/>
        <v>10</v>
      </c>
      <c r="M24" s="4">
        <f t="shared" si="2"/>
        <v>4</v>
      </c>
      <c r="N24" s="4">
        <f t="shared" si="2"/>
        <v>14</v>
      </c>
      <c r="O24" s="4">
        <f t="shared" si="2"/>
        <v>0</v>
      </c>
      <c r="P24" s="4">
        <f t="shared" si="3"/>
        <v>18</v>
      </c>
      <c r="Q24" s="2" t="s">
        <v>267</v>
      </c>
      <c r="R24" s="2" t="s">
        <v>268</v>
      </c>
      <c r="S24" s="2" t="s">
        <v>269</v>
      </c>
      <c r="T24" s="2" t="s">
        <v>270</v>
      </c>
    </row>
    <row r="25" spans="1:20">
      <c r="A25" s="2" t="s">
        <v>17</v>
      </c>
      <c r="B25" s="2" t="s">
        <v>117</v>
      </c>
      <c r="C25" s="2" t="s">
        <v>61</v>
      </c>
      <c r="D25" s="2" t="s">
        <v>118</v>
      </c>
      <c r="E25" s="4">
        <v>1</v>
      </c>
      <c r="F25" s="4">
        <v>3</v>
      </c>
      <c r="G25" s="4" t="s">
        <v>63</v>
      </c>
      <c r="H25" s="4">
        <v>2</v>
      </c>
      <c r="I25" s="4">
        <v>7</v>
      </c>
      <c r="J25" s="4" t="s">
        <v>63</v>
      </c>
      <c r="K25" s="4">
        <f t="shared" si="0"/>
        <v>4</v>
      </c>
      <c r="L25" s="4">
        <f t="shared" si="1"/>
        <v>9</v>
      </c>
      <c r="M25" s="4">
        <f t="shared" si="2"/>
        <v>3</v>
      </c>
      <c r="N25" s="4">
        <f t="shared" si="2"/>
        <v>10</v>
      </c>
      <c r="O25" s="4">
        <f t="shared" si="2"/>
        <v>0</v>
      </c>
      <c r="P25" s="4">
        <f t="shared" si="3"/>
        <v>13</v>
      </c>
      <c r="Q25" s="2" t="s">
        <v>271</v>
      </c>
      <c r="R25" s="2" t="s">
        <v>272</v>
      </c>
      <c r="S25" s="2" t="s">
        <v>273</v>
      </c>
      <c r="T25" s="2" t="s">
        <v>274</v>
      </c>
    </row>
    <row r="26" spans="1:20">
      <c r="A26" s="2" t="s">
        <v>18</v>
      </c>
      <c r="B26" s="2" t="s">
        <v>119</v>
      </c>
      <c r="C26" s="2" t="s">
        <v>68</v>
      </c>
      <c r="D26" s="2" t="s">
        <v>120</v>
      </c>
      <c r="E26" s="4">
        <v>1</v>
      </c>
      <c r="F26" s="4">
        <v>1</v>
      </c>
      <c r="G26" s="4" t="s">
        <v>63</v>
      </c>
      <c r="H26" s="4">
        <v>2</v>
      </c>
      <c r="I26" s="4">
        <v>6</v>
      </c>
      <c r="J26" s="4" t="s">
        <v>63</v>
      </c>
      <c r="K26" s="4">
        <f t="shared" si="0"/>
        <v>2</v>
      </c>
      <c r="L26" s="4">
        <f t="shared" si="1"/>
        <v>8</v>
      </c>
      <c r="M26" s="4">
        <f t="shared" si="2"/>
        <v>3</v>
      </c>
      <c r="N26" s="4">
        <f t="shared" si="2"/>
        <v>7</v>
      </c>
      <c r="O26" s="4">
        <f t="shared" si="2"/>
        <v>0</v>
      </c>
      <c r="P26" s="4">
        <f t="shared" si="3"/>
        <v>10</v>
      </c>
      <c r="Q26" s="2" t="s">
        <v>275</v>
      </c>
      <c r="R26" s="2" t="s">
        <v>276</v>
      </c>
      <c r="S26" s="2" t="s">
        <v>277</v>
      </c>
      <c r="T26" s="2" t="s">
        <v>278</v>
      </c>
    </row>
    <row r="27" spans="1:20">
      <c r="A27" s="2" t="s">
        <v>19</v>
      </c>
      <c r="B27" s="2" t="s">
        <v>121</v>
      </c>
      <c r="C27" s="2" t="s">
        <v>88</v>
      </c>
      <c r="D27" s="2" t="s">
        <v>122</v>
      </c>
      <c r="E27" s="4">
        <v>1</v>
      </c>
      <c r="F27" s="4">
        <v>10</v>
      </c>
      <c r="G27" s="4" t="s">
        <v>63</v>
      </c>
      <c r="H27" s="4">
        <v>2</v>
      </c>
      <c r="I27" s="4">
        <v>7</v>
      </c>
      <c r="J27" s="4" t="s">
        <v>63</v>
      </c>
      <c r="K27" s="4">
        <f t="shared" si="0"/>
        <v>11</v>
      </c>
      <c r="L27" s="4">
        <f t="shared" si="1"/>
        <v>9</v>
      </c>
      <c r="M27" s="4">
        <f t="shared" si="2"/>
        <v>3</v>
      </c>
      <c r="N27" s="4">
        <f t="shared" si="2"/>
        <v>17</v>
      </c>
      <c r="O27" s="4">
        <f t="shared" si="2"/>
        <v>0</v>
      </c>
      <c r="P27" s="4">
        <f t="shared" si="3"/>
        <v>20</v>
      </c>
      <c r="Q27" s="2" t="s">
        <v>279</v>
      </c>
      <c r="R27" s="2" t="s">
        <v>280</v>
      </c>
      <c r="S27" s="2" t="s">
        <v>281</v>
      </c>
      <c r="T27" s="2" t="s">
        <v>63</v>
      </c>
    </row>
    <row r="28" spans="1:20">
      <c r="A28" s="2" t="s">
        <v>20</v>
      </c>
      <c r="B28" s="2" t="s">
        <v>123</v>
      </c>
      <c r="C28" s="2" t="s">
        <v>107</v>
      </c>
      <c r="D28" s="2" t="s">
        <v>124</v>
      </c>
      <c r="E28" s="4">
        <v>4</v>
      </c>
      <c r="F28" s="4">
        <v>12</v>
      </c>
      <c r="G28" s="4" t="s">
        <v>63</v>
      </c>
      <c r="H28" s="4">
        <v>4</v>
      </c>
      <c r="I28" s="4">
        <v>6</v>
      </c>
      <c r="J28" s="4" t="s">
        <v>63</v>
      </c>
      <c r="K28" s="4">
        <f t="shared" si="0"/>
        <v>16</v>
      </c>
      <c r="L28" s="4">
        <f t="shared" si="1"/>
        <v>10</v>
      </c>
      <c r="M28" s="4">
        <f t="shared" si="2"/>
        <v>8</v>
      </c>
      <c r="N28" s="4">
        <f t="shared" si="2"/>
        <v>18</v>
      </c>
      <c r="O28" s="4">
        <f t="shared" si="2"/>
        <v>0</v>
      </c>
      <c r="P28" s="4">
        <f t="shared" si="3"/>
        <v>26</v>
      </c>
      <c r="Q28" s="2" t="s">
        <v>282</v>
      </c>
      <c r="R28" s="2" t="s">
        <v>283</v>
      </c>
      <c r="S28" s="2" t="s">
        <v>284</v>
      </c>
      <c r="T28" s="2" t="s">
        <v>285</v>
      </c>
    </row>
    <row r="29" spans="1:20">
      <c r="A29" s="2" t="s">
        <v>21</v>
      </c>
      <c r="B29" s="2" t="s">
        <v>125</v>
      </c>
      <c r="C29" s="2" t="s">
        <v>126</v>
      </c>
      <c r="D29" s="2" t="s">
        <v>127</v>
      </c>
      <c r="E29" s="4">
        <v>3</v>
      </c>
      <c r="F29" s="4">
        <v>17</v>
      </c>
      <c r="G29" s="4" t="s">
        <v>63</v>
      </c>
      <c r="H29" s="4">
        <v>2</v>
      </c>
      <c r="I29" s="4">
        <v>8</v>
      </c>
      <c r="J29" s="4" t="s">
        <v>63</v>
      </c>
      <c r="K29" s="4">
        <f t="shared" si="0"/>
        <v>20</v>
      </c>
      <c r="L29" s="4">
        <f t="shared" si="1"/>
        <v>10</v>
      </c>
      <c r="M29" s="4">
        <f t="shared" si="2"/>
        <v>5</v>
      </c>
      <c r="N29" s="4">
        <f t="shared" si="2"/>
        <v>25</v>
      </c>
      <c r="O29" s="4">
        <f t="shared" si="2"/>
        <v>0</v>
      </c>
      <c r="P29" s="4">
        <f t="shared" si="3"/>
        <v>30</v>
      </c>
      <c r="Q29" s="2" t="s">
        <v>286</v>
      </c>
      <c r="R29" s="2" t="s">
        <v>287</v>
      </c>
      <c r="S29" s="2" t="s">
        <v>288</v>
      </c>
      <c r="T29" s="2" t="s">
        <v>289</v>
      </c>
    </row>
    <row r="30" spans="1:20">
      <c r="A30" s="2" t="s">
        <v>22</v>
      </c>
      <c r="B30" s="2" t="s">
        <v>128</v>
      </c>
      <c r="C30" s="2" t="s">
        <v>61</v>
      </c>
      <c r="D30" s="2" t="s">
        <v>129</v>
      </c>
      <c r="E30" s="4">
        <v>1</v>
      </c>
      <c r="F30" s="4">
        <v>7</v>
      </c>
      <c r="G30" s="4">
        <v>1</v>
      </c>
      <c r="H30" s="4">
        <v>2</v>
      </c>
      <c r="I30" s="4">
        <v>8</v>
      </c>
      <c r="J30" s="4">
        <v>1</v>
      </c>
      <c r="K30" s="4">
        <f t="shared" si="0"/>
        <v>9</v>
      </c>
      <c r="L30" s="4">
        <f t="shared" si="1"/>
        <v>11</v>
      </c>
      <c r="M30" s="4">
        <f t="shared" si="2"/>
        <v>3</v>
      </c>
      <c r="N30" s="4">
        <f t="shared" si="2"/>
        <v>15</v>
      </c>
      <c r="O30" s="4">
        <f t="shared" si="2"/>
        <v>2</v>
      </c>
      <c r="P30" s="4">
        <f t="shared" si="3"/>
        <v>20</v>
      </c>
      <c r="Q30" s="2" t="s">
        <v>290</v>
      </c>
      <c r="R30" s="2" t="s">
        <v>291</v>
      </c>
      <c r="S30" s="2" t="s">
        <v>292</v>
      </c>
      <c r="T30" s="2" t="s">
        <v>293</v>
      </c>
    </row>
    <row r="31" spans="1:20">
      <c r="A31" s="2" t="s">
        <v>23</v>
      </c>
      <c r="B31" s="2" t="s">
        <v>130</v>
      </c>
      <c r="C31" s="2" t="s">
        <v>75</v>
      </c>
      <c r="D31" s="2" t="s">
        <v>131</v>
      </c>
      <c r="E31" s="4">
        <v>2</v>
      </c>
      <c r="F31" s="4">
        <v>12</v>
      </c>
      <c r="G31" s="4" t="s">
        <v>63</v>
      </c>
      <c r="H31" s="4">
        <v>3</v>
      </c>
      <c r="I31" s="4">
        <v>12</v>
      </c>
      <c r="J31" s="4" t="s">
        <v>63</v>
      </c>
      <c r="K31" s="4">
        <f t="shared" si="0"/>
        <v>14</v>
      </c>
      <c r="L31" s="4">
        <f t="shared" si="1"/>
        <v>15</v>
      </c>
      <c r="M31" s="4">
        <f t="shared" si="2"/>
        <v>5</v>
      </c>
      <c r="N31" s="4">
        <f t="shared" si="2"/>
        <v>24</v>
      </c>
      <c r="O31" s="4">
        <f t="shared" si="2"/>
        <v>0</v>
      </c>
      <c r="P31" s="4">
        <f t="shared" si="3"/>
        <v>29</v>
      </c>
      <c r="Q31" s="2" t="s">
        <v>294</v>
      </c>
      <c r="R31" s="2" t="s">
        <v>295</v>
      </c>
      <c r="S31" s="2" t="s">
        <v>296</v>
      </c>
      <c r="T31" s="2" t="s">
        <v>297</v>
      </c>
    </row>
    <row r="32" spans="1:20">
      <c r="A32" s="2" t="s">
        <v>24</v>
      </c>
      <c r="B32" s="2" t="s">
        <v>132</v>
      </c>
      <c r="C32" s="2" t="s">
        <v>126</v>
      </c>
      <c r="D32" s="2" t="s">
        <v>133</v>
      </c>
      <c r="E32" s="4">
        <v>5</v>
      </c>
      <c r="F32" s="4">
        <v>21</v>
      </c>
      <c r="G32" s="4" t="s">
        <v>63</v>
      </c>
      <c r="H32" s="4">
        <v>5</v>
      </c>
      <c r="I32" s="4">
        <v>10</v>
      </c>
      <c r="J32" s="4" t="s">
        <v>63</v>
      </c>
      <c r="K32" s="4">
        <f t="shared" si="0"/>
        <v>26</v>
      </c>
      <c r="L32" s="4">
        <f t="shared" si="1"/>
        <v>15</v>
      </c>
      <c r="M32" s="4">
        <f t="shared" si="2"/>
        <v>10</v>
      </c>
      <c r="N32" s="4">
        <f t="shared" si="2"/>
        <v>31</v>
      </c>
      <c r="O32" s="4">
        <f t="shared" si="2"/>
        <v>0</v>
      </c>
      <c r="P32" s="4">
        <f t="shared" si="3"/>
        <v>41</v>
      </c>
      <c r="Q32" s="2" t="s">
        <v>298</v>
      </c>
      <c r="R32" s="2" t="s">
        <v>299</v>
      </c>
      <c r="S32" s="2" t="s">
        <v>300</v>
      </c>
      <c r="T32" s="2" t="s">
        <v>301</v>
      </c>
    </row>
    <row r="33" spans="1:20">
      <c r="A33" s="2" t="s">
        <v>25</v>
      </c>
      <c r="B33" s="2" t="s">
        <v>134</v>
      </c>
      <c r="C33" s="2" t="s">
        <v>61</v>
      </c>
      <c r="D33" s="2" t="s">
        <v>135</v>
      </c>
      <c r="E33" s="4">
        <v>1</v>
      </c>
      <c r="F33" s="4">
        <v>6</v>
      </c>
      <c r="G33" s="4" t="s">
        <v>63</v>
      </c>
      <c r="H33" s="4">
        <v>1</v>
      </c>
      <c r="I33" s="4">
        <v>1</v>
      </c>
      <c r="J33" s="4" t="s">
        <v>63</v>
      </c>
      <c r="K33" s="4">
        <f t="shared" si="0"/>
        <v>7</v>
      </c>
      <c r="L33" s="4">
        <f t="shared" si="1"/>
        <v>2</v>
      </c>
      <c r="M33" s="4">
        <f t="shared" si="2"/>
        <v>2</v>
      </c>
      <c r="N33" s="4">
        <f t="shared" si="2"/>
        <v>7</v>
      </c>
      <c r="O33" s="4">
        <f t="shared" si="2"/>
        <v>0</v>
      </c>
      <c r="P33" s="4">
        <f t="shared" si="3"/>
        <v>9</v>
      </c>
      <c r="Q33" s="2" t="s">
        <v>302</v>
      </c>
      <c r="R33" s="2" t="s">
        <v>303</v>
      </c>
      <c r="S33" s="2" t="s">
        <v>304</v>
      </c>
      <c r="T33" s="2" t="s">
        <v>305</v>
      </c>
    </row>
    <row r="34" spans="1:20">
      <c r="A34" s="2" t="s">
        <v>26</v>
      </c>
      <c r="B34" s="2" t="s">
        <v>136</v>
      </c>
      <c r="C34" s="2" t="s">
        <v>126</v>
      </c>
      <c r="D34" s="2" t="s">
        <v>137</v>
      </c>
      <c r="E34" s="4">
        <v>1</v>
      </c>
      <c r="F34" s="4">
        <v>2</v>
      </c>
      <c r="G34" s="4" t="s">
        <v>63</v>
      </c>
      <c r="H34" s="4">
        <v>3</v>
      </c>
      <c r="I34" s="4">
        <v>9</v>
      </c>
      <c r="J34" s="4" t="s">
        <v>63</v>
      </c>
      <c r="K34" s="4">
        <f t="shared" si="0"/>
        <v>3</v>
      </c>
      <c r="L34" s="4">
        <f t="shared" si="1"/>
        <v>12</v>
      </c>
      <c r="M34" s="4">
        <f t="shared" ref="M34:O52" si="4">SUM(E34,H34)</f>
        <v>4</v>
      </c>
      <c r="N34" s="4">
        <f t="shared" si="4"/>
        <v>11</v>
      </c>
      <c r="O34" s="4">
        <f t="shared" si="4"/>
        <v>0</v>
      </c>
      <c r="P34" s="4">
        <f t="shared" si="3"/>
        <v>15</v>
      </c>
      <c r="Q34" s="2" t="s">
        <v>187</v>
      </c>
      <c r="R34" s="2" t="s">
        <v>306</v>
      </c>
      <c r="S34" s="2" t="s">
        <v>307</v>
      </c>
      <c r="T34" s="2" t="s">
        <v>308</v>
      </c>
    </row>
    <row r="35" spans="1:20">
      <c r="A35" s="2" t="s">
        <v>27</v>
      </c>
      <c r="B35" s="2" t="s">
        <v>138</v>
      </c>
      <c r="C35" s="2" t="s">
        <v>61</v>
      </c>
      <c r="D35" s="2" t="s">
        <v>139</v>
      </c>
      <c r="E35" s="4">
        <v>4</v>
      </c>
      <c r="F35" s="4">
        <v>10</v>
      </c>
      <c r="G35" s="4">
        <v>0</v>
      </c>
      <c r="H35" s="4">
        <v>2</v>
      </c>
      <c r="I35" s="4">
        <v>14</v>
      </c>
      <c r="J35" s="4">
        <v>0</v>
      </c>
      <c r="K35" s="4">
        <f t="shared" si="0"/>
        <v>14</v>
      </c>
      <c r="L35" s="4">
        <f t="shared" si="1"/>
        <v>16</v>
      </c>
      <c r="M35" s="4">
        <f t="shared" si="4"/>
        <v>6</v>
      </c>
      <c r="N35" s="4">
        <f t="shared" si="4"/>
        <v>24</v>
      </c>
      <c r="O35" s="4">
        <f t="shared" si="4"/>
        <v>0</v>
      </c>
      <c r="P35" s="4">
        <f t="shared" si="3"/>
        <v>30</v>
      </c>
      <c r="Q35" s="2" t="s">
        <v>309</v>
      </c>
      <c r="R35" s="2" t="s">
        <v>310</v>
      </c>
      <c r="S35" s="2" t="s">
        <v>311</v>
      </c>
      <c r="T35" s="2" t="s">
        <v>312</v>
      </c>
    </row>
    <row r="36" spans="1:20">
      <c r="A36" s="2" t="s">
        <v>28</v>
      </c>
      <c r="B36" s="2" t="s">
        <v>140</v>
      </c>
      <c r="C36" s="2" t="s">
        <v>85</v>
      </c>
      <c r="D36" s="2" t="s">
        <v>141</v>
      </c>
      <c r="E36" s="4">
        <v>1</v>
      </c>
      <c r="F36" s="4">
        <v>8</v>
      </c>
      <c r="G36" s="4" t="s">
        <v>63</v>
      </c>
      <c r="H36" s="4">
        <v>3</v>
      </c>
      <c r="I36" s="4">
        <v>5</v>
      </c>
      <c r="J36" s="4" t="s">
        <v>63</v>
      </c>
      <c r="K36" s="4">
        <f t="shared" si="0"/>
        <v>9</v>
      </c>
      <c r="L36" s="4">
        <f t="shared" si="1"/>
        <v>8</v>
      </c>
      <c r="M36" s="4">
        <f t="shared" si="4"/>
        <v>4</v>
      </c>
      <c r="N36" s="4">
        <f t="shared" si="4"/>
        <v>13</v>
      </c>
      <c r="O36" s="4">
        <f t="shared" si="4"/>
        <v>0</v>
      </c>
      <c r="P36" s="4">
        <f t="shared" si="3"/>
        <v>17</v>
      </c>
      <c r="Q36" s="2" t="s">
        <v>313</v>
      </c>
      <c r="R36" s="2" t="s">
        <v>314</v>
      </c>
      <c r="S36" s="2" t="s">
        <v>315</v>
      </c>
      <c r="T36" s="2" t="s">
        <v>316</v>
      </c>
    </row>
    <row r="37" spans="1:20">
      <c r="A37" s="2" t="s">
        <v>29</v>
      </c>
      <c r="B37" s="2" t="s">
        <v>142</v>
      </c>
      <c r="C37" s="2" t="s">
        <v>75</v>
      </c>
      <c r="D37" s="2" t="s">
        <v>143</v>
      </c>
      <c r="E37" s="4">
        <v>1</v>
      </c>
      <c r="F37" s="4">
        <v>5</v>
      </c>
      <c r="G37" s="4" t="s">
        <v>63</v>
      </c>
      <c r="H37" s="4">
        <v>2</v>
      </c>
      <c r="I37" s="4">
        <v>2</v>
      </c>
      <c r="J37" s="4" t="s">
        <v>63</v>
      </c>
      <c r="K37" s="4">
        <f t="shared" si="0"/>
        <v>6</v>
      </c>
      <c r="L37" s="4">
        <f t="shared" si="1"/>
        <v>4</v>
      </c>
      <c r="M37" s="4">
        <f t="shared" si="4"/>
        <v>3</v>
      </c>
      <c r="N37" s="4">
        <f t="shared" si="4"/>
        <v>7</v>
      </c>
      <c r="O37" s="4">
        <f t="shared" si="4"/>
        <v>0</v>
      </c>
      <c r="P37" s="4">
        <f t="shared" si="3"/>
        <v>10</v>
      </c>
      <c r="Q37" s="2" t="s">
        <v>317</v>
      </c>
      <c r="R37" s="2" t="s">
        <v>318</v>
      </c>
      <c r="S37" s="2" t="s">
        <v>319</v>
      </c>
      <c r="T37" s="2" t="s">
        <v>320</v>
      </c>
    </row>
    <row r="38" spans="1:20">
      <c r="A38" s="2" t="s">
        <v>30</v>
      </c>
      <c r="B38" s="2" t="s">
        <v>144</v>
      </c>
      <c r="C38" s="2" t="s">
        <v>75</v>
      </c>
      <c r="D38" s="2" t="s">
        <v>145</v>
      </c>
      <c r="E38" s="4">
        <v>2</v>
      </c>
      <c r="F38" s="4">
        <v>11</v>
      </c>
      <c r="G38" s="4" t="s">
        <v>63</v>
      </c>
      <c r="H38" s="4">
        <v>2</v>
      </c>
      <c r="I38" s="4">
        <v>16</v>
      </c>
      <c r="J38" s="4" t="s">
        <v>63</v>
      </c>
      <c r="K38" s="4">
        <f t="shared" si="0"/>
        <v>13</v>
      </c>
      <c r="L38" s="4">
        <f t="shared" si="1"/>
        <v>18</v>
      </c>
      <c r="M38" s="4">
        <f t="shared" si="4"/>
        <v>4</v>
      </c>
      <c r="N38" s="4">
        <f t="shared" si="4"/>
        <v>27</v>
      </c>
      <c r="O38" s="4">
        <f t="shared" si="4"/>
        <v>0</v>
      </c>
      <c r="P38" s="4">
        <f t="shared" si="3"/>
        <v>31</v>
      </c>
      <c r="Q38" s="2" t="s">
        <v>321</v>
      </c>
      <c r="R38" s="2" t="s">
        <v>322</v>
      </c>
      <c r="S38" s="2" t="s">
        <v>323</v>
      </c>
      <c r="T38" s="2" t="s">
        <v>324</v>
      </c>
    </row>
    <row r="39" spans="1:20">
      <c r="A39" s="2" t="s">
        <v>31</v>
      </c>
      <c r="B39" s="2" t="s">
        <v>146</v>
      </c>
      <c r="C39" s="2" t="s">
        <v>126</v>
      </c>
      <c r="D39" s="2" t="s">
        <v>147</v>
      </c>
      <c r="E39" s="4">
        <v>4</v>
      </c>
      <c r="F39" s="4">
        <v>16</v>
      </c>
      <c r="G39" s="4" t="s">
        <v>63</v>
      </c>
      <c r="H39" s="4">
        <v>4</v>
      </c>
      <c r="I39" s="4">
        <v>13</v>
      </c>
      <c r="J39" s="4" t="s">
        <v>63</v>
      </c>
      <c r="K39" s="4">
        <f t="shared" si="0"/>
        <v>20</v>
      </c>
      <c r="L39" s="4">
        <f t="shared" si="1"/>
        <v>17</v>
      </c>
      <c r="M39" s="4">
        <f t="shared" si="4"/>
        <v>8</v>
      </c>
      <c r="N39" s="4">
        <f t="shared" si="4"/>
        <v>29</v>
      </c>
      <c r="O39" s="4">
        <f t="shared" si="4"/>
        <v>0</v>
      </c>
      <c r="P39" s="4">
        <f t="shared" si="3"/>
        <v>37</v>
      </c>
      <c r="Q39" s="2" t="s">
        <v>325</v>
      </c>
      <c r="R39" s="2" t="s">
        <v>326</v>
      </c>
      <c r="S39" s="2" t="s">
        <v>327</v>
      </c>
      <c r="T39" s="2" t="s">
        <v>328</v>
      </c>
    </row>
    <row r="40" spans="1:20">
      <c r="A40" s="2" t="s">
        <v>32</v>
      </c>
      <c r="B40" s="2" t="s">
        <v>148</v>
      </c>
      <c r="C40" s="2" t="s">
        <v>149</v>
      </c>
      <c r="D40" s="2" t="s">
        <v>150</v>
      </c>
      <c r="E40" s="4">
        <v>1</v>
      </c>
      <c r="F40" s="4">
        <v>3</v>
      </c>
      <c r="G40" s="4" t="s">
        <v>63</v>
      </c>
      <c r="H40" s="4">
        <v>1</v>
      </c>
      <c r="I40" s="4">
        <v>4</v>
      </c>
      <c r="J40" s="4" t="s">
        <v>63</v>
      </c>
      <c r="K40" s="4">
        <f t="shared" si="0"/>
        <v>4</v>
      </c>
      <c r="L40" s="4">
        <f t="shared" si="1"/>
        <v>5</v>
      </c>
      <c r="M40" s="4">
        <f t="shared" si="4"/>
        <v>2</v>
      </c>
      <c r="N40" s="4">
        <f t="shared" si="4"/>
        <v>7</v>
      </c>
      <c r="O40" s="4">
        <f t="shared" si="4"/>
        <v>0</v>
      </c>
      <c r="P40" s="4">
        <f t="shared" si="3"/>
        <v>9</v>
      </c>
      <c r="Q40" s="2" t="s">
        <v>329</v>
      </c>
      <c r="R40" s="2" t="s">
        <v>330</v>
      </c>
      <c r="S40" s="2" t="s">
        <v>331</v>
      </c>
      <c r="T40" s="2" t="s">
        <v>332</v>
      </c>
    </row>
    <row r="41" spans="1:20">
      <c r="A41" s="2" t="s">
        <v>33</v>
      </c>
      <c r="B41" s="2" t="s">
        <v>151</v>
      </c>
      <c r="C41" s="2" t="s">
        <v>85</v>
      </c>
      <c r="D41" s="2" t="s">
        <v>152</v>
      </c>
      <c r="E41" s="4">
        <v>2</v>
      </c>
      <c r="F41" s="4">
        <v>6</v>
      </c>
      <c r="G41" s="4" t="s">
        <v>63</v>
      </c>
      <c r="H41" s="4">
        <v>2</v>
      </c>
      <c r="I41" s="4">
        <v>7</v>
      </c>
      <c r="J41" s="4" t="s">
        <v>63</v>
      </c>
      <c r="K41" s="4">
        <f t="shared" si="0"/>
        <v>8</v>
      </c>
      <c r="L41" s="4">
        <f t="shared" si="1"/>
        <v>9</v>
      </c>
      <c r="M41" s="4">
        <f t="shared" si="4"/>
        <v>4</v>
      </c>
      <c r="N41" s="4">
        <f t="shared" si="4"/>
        <v>13</v>
      </c>
      <c r="O41" s="4">
        <f t="shared" si="4"/>
        <v>0</v>
      </c>
      <c r="P41" s="4">
        <f t="shared" si="3"/>
        <v>17</v>
      </c>
      <c r="Q41" s="2" t="s">
        <v>223</v>
      </c>
      <c r="R41" s="2" t="s">
        <v>333</v>
      </c>
      <c r="S41" s="2" t="s">
        <v>334</v>
      </c>
      <c r="T41" s="2" t="s">
        <v>335</v>
      </c>
    </row>
    <row r="42" spans="1:20">
      <c r="A42" s="2" t="s">
        <v>34</v>
      </c>
      <c r="B42" s="2" t="s">
        <v>153</v>
      </c>
      <c r="C42" s="2" t="s">
        <v>102</v>
      </c>
      <c r="D42" s="2" t="s">
        <v>154</v>
      </c>
      <c r="E42" s="4">
        <v>1</v>
      </c>
      <c r="F42" s="4">
        <v>4</v>
      </c>
      <c r="G42" s="4">
        <v>0</v>
      </c>
      <c r="H42" s="4">
        <v>1</v>
      </c>
      <c r="I42" s="4">
        <v>3</v>
      </c>
      <c r="J42" s="4">
        <v>0</v>
      </c>
      <c r="K42" s="4">
        <f t="shared" si="0"/>
        <v>5</v>
      </c>
      <c r="L42" s="4">
        <f t="shared" si="1"/>
        <v>4</v>
      </c>
      <c r="M42" s="4">
        <f t="shared" si="4"/>
        <v>2</v>
      </c>
      <c r="N42" s="4">
        <f t="shared" si="4"/>
        <v>7</v>
      </c>
      <c r="O42" s="4">
        <f t="shared" si="4"/>
        <v>0</v>
      </c>
      <c r="P42" s="4">
        <f t="shared" si="3"/>
        <v>9</v>
      </c>
      <c r="Q42" s="2" t="s">
        <v>336</v>
      </c>
      <c r="R42" s="2" t="s">
        <v>337</v>
      </c>
      <c r="S42" s="2" t="s">
        <v>338</v>
      </c>
      <c r="T42" s="2" t="s">
        <v>339</v>
      </c>
    </row>
    <row r="43" spans="1:20">
      <c r="A43" s="2" t="s">
        <v>35</v>
      </c>
      <c r="B43" s="2" t="s">
        <v>155</v>
      </c>
      <c r="C43" s="2" t="s">
        <v>85</v>
      </c>
      <c r="D43" s="2" t="s">
        <v>156</v>
      </c>
      <c r="E43" s="4">
        <v>3</v>
      </c>
      <c r="F43" s="4">
        <v>6</v>
      </c>
      <c r="G43" s="4" t="s">
        <v>63</v>
      </c>
      <c r="H43" s="4">
        <v>0</v>
      </c>
      <c r="I43" s="4">
        <v>5</v>
      </c>
      <c r="J43" s="4" t="s">
        <v>63</v>
      </c>
      <c r="K43" s="4">
        <f t="shared" si="0"/>
        <v>9</v>
      </c>
      <c r="L43" s="4">
        <f t="shared" si="1"/>
        <v>5</v>
      </c>
      <c r="M43" s="4">
        <f t="shared" si="4"/>
        <v>3</v>
      </c>
      <c r="N43" s="4">
        <f t="shared" si="4"/>
        <v>11</v>
      </c>
      <c r="O43" s="4">
        <f t="shared" si="4"/>
        <v>0</v>
      </c>
      <c r="P43" s="4">
        <f t="shared" si="3"/>
        <v>14</v>
      </c>
      <c r="Q43" s="2" t="s">
        <v>340</v>
      </c>
      <c r="R43" s="2" t="s">
        <v>341</v>
      </c>
      <c r="S43" s="2" t="s">
        <v>342</v>
      </c>
      <c r="T43" s="2" t="s">
        <v>343</v>
      </c>
    </row>
    <row r="44" spans="1:20">
      <c r="A44" s="2" t="s">
        <v>36</v>
      </c>
      <c r="B44" s="2" t="s">
        <v>157</v>
      </c>
      <c r="C44" s="2" t="s">
        <v>158</v>
      </c>
      <c r="D44" s="2" t="s">
        <v>159</v>
      </c>
      <c r="E44" s="4">
        <v>12</v>
      </c>
      <c r="F44" s="4">
        <v>57</v>
      </c>
      <c r="G44" s="4" t="s">
        <v>63</v>
      </c>
      <c r="H44" s="4">
        <v>8</v>
      </c>
      <c r="I44" s="4">
        <v>40</v>
      </c>
      <c r="J44" s="4" t="s">
        <v>63</v>
      </c>
      <c r="K44" s="4">
        <f t="shared" si="0"/>
        <v>69</v>
      </c>
      <c r="L44" s="4">
        <f t="shared" si="1"/>
        <v>48</v>
      </c>
      <c r="M44" s="4">
        <f t="shared" si="4"/>
        <v>20</v>
      </c>
      <c r="N44" s="4">
        <f t="shared" si="4"/>
        <v>97</v>
      </c>
      <c r="O44" s="4">
        <f t="shared" si="4"/>
        <v>0</v>
      </c>
      <c r="P44" s="4">
        <f t="shared" si="3"/>
        <v>117</v>
      </c>
      <c r="Q44" s="2" t="s">
        <v>282</v>
      </c>
      <c r="R44" s="2" t="s">
        <v>344</v>
      </c>
      <c r="S44" s="2" t="s">
        <v>345</v>
      </c>
      <c r="T44" s="2" t="s">
        <v>346</v>
      </c>
    </row>
    <row r="45" spans="1:20">
      <c r="A45" s="2" t="s">
        <v>37</v>
      </c>
      <c r="B45" s="2" t="s">
        <v>160</v>
      </c>
      <c r="C45" s="2" t="s">
        <v>85</v>
      </c>
      <c r="D45" s="2" t="s">
        <v>161</v>
      </c>
      <c r="E45" s="4">
        <v>0</v>
      </c>
      <c r="F45" s="4">
        <v>0</v>
      </c>
      <c r="G45" s="4" t="s">
        <v>63</v>
      </c>
      <c r="H45" s="4">
        <v>2</v>
      </c>
      <c r="I45" s="4">
        <v>6</v>
      </c>
      <c r="J45" s="4" t="s">
        <v>63</v>
      </c>
      <c r="K45" s="4">
        <f t="shared" si="0"/>
        <v>0</v>
      </c>
      <c r="L45" s="4">
        <f t="shared" si="1"/>
        <v>8</v>
      </c>
      <c r="M45" s="4">
        <f t="shared" si="4"/>
        <v>2</v>
      </c>
      <c r="N45" s="4">
        <f t="shared" si="4"/>
        <v>6</v>
      </c>
      <c r="O45" s="4">
        <f t="shared" si="4"/>
        <v>0</v>
      </c>
      <c r="P45" s="4">
        <f t="shared" si="3"/>
        <v>8</v>
      </c>
      <c r="Q45" s="2" t="s">
        <v>347</v>
      </c>
      <c r="R45" s="2" t="s">
        <v>348</v>
      </c>
      <c r="S45" s="2" t="s">
        <v>349</v>
      </c>
      <c r="T45" s="2" t="s">
        <v>350</v>
      </c>
    </row>
    <row r="46" spans="1:20">
      <c r="A46" s="2" t="s">
        <v>38</v>
      </c>
      <c r="B46" s="2" t="s">
        <v>162</v>
      </c>
      <c r="C46" s="2" t="s">
        <v>61</v>
      </c>
      <c r="D46" s="2" t="s">
        <v>163</v>
      </c>
      <c r="E46" s="4">
        <v>2</v>
      </c>
      <c r="F46" s="4">
        <v>11</v>
      </c>
      <c r="G46" s="4" t="s">
        <v>63</v>
      </c>
      <c r="H46" s="4">
        <v>3</v>
      </c>
      <c r="I46" s="4">
        <v>15</v>
      </c>
      <c r="J46" s="4" t="s">
        <v>63</v>
      </c>
      <c r="K46" s="4">
        <f t="shared" si="0"/>
        <v>13</v>
      </c>
      <c r="L46" s="4">
        <f t="shared" si="1"/>
        <v>18</v>
      </c>
      <c r="M46" s="4">
        <f t="shared" si="4"/>
        <v>5</v>
      </c>
      <c r="N46" s="4">
        <f t="shared" si="4"/>
        <v>26</v>
      </c>
      <c r="O46" s="4">
        <f t="shared" si="4"/>
        <v>0</v>
      </c>
      <c r="P46" s="4">
        <f t="shared" si="3"/>
        <v>31</v>
      </c>
      <c r="Q46" s="2" t="s">
        <v>351</v>
      </c>
      <c r="R46" s="2" t="s">
        <v>352</v>
      </c>
      <c r="S46" s="2" t="s">
        <v>353</v>
      </c>
      <c r="T46" s="2" t="s">
        <v>354</v>
      </c>
    </row>
    <row r="47" spans="1:20">
      <c r="A47" s="2" t="s">
        <v>39</v>
      </c>
      <c r="B47" s="2" t="s">
        <v>164</v>
      </c>
      <c r="C47" s="2" t="s">
        <v>68</v>
      </c>
      <c r="D47" s="2" t="s">
        <v>165</v>
      </c>
      <c r="E47" s="4">
        <v>0</v>
      </c>
      <c r="F47" s="4">
        <v>5</v>
      </c>
      <c r="G47" s="4" t="s">
        <v>63</v>
      </c>
      <c r="H47" s="4">
        <v>2</v>
      </c>
      <c r="I47" s="4">
        <v>4</v>
      </c>
      <c r="J47" s="4" t="s">
        <v>63</v>
      </c>
      <c r="K47" s="4">
        <f t="shared" si="0"/>
        <v>5</v>
      </c>
      <c r="L47" s="4">
        <f t="shared" si="1"/>
        <v>6</v>
      </c>
      <c r="M47" s="4">
        <f t="shared" si="4"/>
        <v>2</v>
      </c>
      <c r="N47" s="4">
        <f t="shared" si="4"/>
        <v>9</v>
      </c>
      <c r="O47" s="4">
        <f t="shared" si="4"/>
        <v>0</v>
      </c>
      <c r="P47" s="4">
        <f t="shared" si="3"/>
        <v>11</v>
      </c>
      <c r="Q47" s="2" t="s">
        <v>355</v>
      </c>
      <c r="R47" s="2" t="s">
        <v>356</v>
      </c>
      <c r="S47" s="2" t="s">
        <v>357</v>
      </c>
      <c r="T47" s="2" t="s">
        <v>358</v>
      </c>
    </row>
    <row r="48" spans="1:20">
      <c r="A48" s="2" t="s">
        <v>40</v>
      </c>
      <c r="B48" s="2" t="s">
        <v>166</v>
      </c>
      <c r="C48" s="2" t="s">
        <v>61</v>
      </c>
      <c r="D48" s="2" t="s">
        <v>167</v>
      </c>
      <c r="E48" s="4">
        <v>0</v>
      </c>
      <c r="F48" s="4">
        <v>6</v>
      </c>
      <c r="G48" s="4" t="s">
        <v>63</v>
      </c>
      <c r="H48" s="4">
        <v>1</v>
      </c>
      <c r="I48" s="4">
        <v>1</v>
      </c>
      <c r="J48" s="4" t="s">
        <v>63</v>
      </c>
      <c r="K48" s="4">
        <f t="shared" si="0"/>
        <v>6</v>
      </c>
      <c r="L48" s="4">
        <f t="shared" si="1"/>
        <v>2</v>
      </c>
      <c r="M48" s="4">
        <f t="shared" si="4"/>
        <v>1</v>
      </c>
      <c r="N48" s="4">
        <f t="shared" si="4"/>
        <v>7</v>
      </c>
      <c r="O48" s="4">
        <f t="shared" si="4"/>
        <v>0</v>
      </c>
      <c r="P48" s="4">
        <f t="shared" si="3"/>
        <v>8</v>
      </c>
      <c r="Q48" s="2" t="s">
        <v>359</v>
      </c>
      <c r="R48" s="2" t="s">
        <v>360</v>
      </c>
      <c r="S48" s="2" t="s">
        <v>361</v>
      </c>
      <c r="T48" s="2" t="s">
        <v>362</v>
      </c>
    </row>
    <row r="49" spans="1:20">
      <c r="A49" s="2" t="s">
        <v>41</v>
      </c>
      <c r="B49" s="2" t="s">
        <v>168</v>
      </c>
      <c r="C49" s="2" t="s">
        <v>61</v>
      </c>
      <c r="D49" s="2" t="s">
        <v>169</v>
      </c>
      <c r="E49" s="5">
        <v>3</v>
      </c>
      <c r="F49" s="5">
        <v>25</v>
      </c>
      <c r="G49" s="5" t="s">
        <v>63</v>
      </c>
      <c r="H49" s="5">
        <v>3</v>
      </c>
      <c r="I49" s="5">
        <v>25</v>
      </c>
      <c r="J49" s="5" t="s">
        <v>63</v>
      </c>
      <c r="K49" s="5">
        <f t="shared" si="0"/>
        <v>28</v>
      </c>
      <c r="L49" s="5">
        <f t="shared" si="1"/>
        <v>28</v>
      </c>
      <c r="M49" s="5">
        <f t="shared" si="4"/>
        <v>6</v>
      </c>
      <c r="N49" s="5">
        <f t="shared" si="4"/>
        <v>50</v>
      </c>
      <c r="O49" s="5">
        <f t="shared" si="4"/>
        <v>0</v>
      </c>
      <c r="P49" s="5">
        <f t="shared" si="3"/>
        <v>56</v>
      </c>
      <c r="Q49" s="2" t="s">
        <v>363</v>
      </c>
      <c r="R49" s="2" t="s">
        <v>364</v>
      </c>
      <c r="S49" s="2" t="s">
        <v>365</v>
      </c>
      <c r="T49" s="2" t="s">
        <v>63</v>
      </c>
    </row>
    <row r="50" spans="1:20">
      <c r="A50" s="2" t="s">
        <v>42</v>
      </c>
      <c r="B50" s="2" t="s">
        <v>170</v>
      </c>
      <c r="C50" s="2" t="s">
        <v>126</v>
      </c>
      <c r="D50" s="2" t="s">
        <v>171</v>
      </c>
      <c r="E50" s="4">
        <v>1</v>
      </c>
      <c r="F50" s="4">
        <v>7</v>
      </c>
      <c r="G50" s="4" t="s">
        <v>63</v>
      </c>
      <c r="H50" s="4">
        <v>1</v>
      </c>
      <c r="I50" s="4">
        <v>2</v>
      </c>
      <c r="J50" s="4" t="s">
        <v>63</v>
      </c>
      <c r="K50" s="4">
        <f t="shared" si="0"/>
        <v>8</v>
      </c>
      <c r="L50" s="4">
        <f t="shared" si="1"/>
        <v>3</v>
      </c>
      <c r="M50" s="4">
        <f t="shared" si="4"/>
        <v>2</v>
      </c>
      <c r="N50" s="4">
        <f t="shared" si="4"/>
        <v>9</v>
      </c>
      <c r="O50" s="4">
        <f t="shared" si="4"/>
        <v>0</v>
      </c>
      <c r="P50" s="4">
        <f t="shared" si="3"/>
        <v>11</v>
      </c>
      <c r="Q50" s="2" t="s">
        <v>366</v>
      </c>
      <c r="R50" s="2" t="s">
        <v>367</v>
      </c>
      <c r="S50" s="2" t="s">
        <v>368</v>
      </c>
      <c r="T50" s="2" t="s">
        <v>369</v>
      </c>
    </row>
    <row r="51" spans="1:20">
      <c r="A51" s="2" t="s">
        <v>43</v>
      </c>
      <c r="B51" s="2" t="s">
        <v>99</v>
      </c>
      <c r="C51" s="2" t="s">
        <v>61</v>
      </c>
      <c r="D51" s="2" t="s">
        <v>172</v>
      </c>
      <c r="E51" s="4">
        <v>3</v>
      </c>
      <c r="F51" s="4">
        <v>16</v>
      </c>
      <c r="G51" s="4" t="s">
        <v>63</v>
      </c>
      <c r="H51" s="4">
        <v>3</v>
      </c>
      <c r="I51" s="4">
        <v>7</v>
      </c>
      <c r="J51" s="4" t="s">
        <v>63</v>
      </c>
      <c r="K51" s="4">
        <f t="shared" si="0"/>
        <v>19</v>
      </c>
      <c r="L51" s="4">
        <f t="shared" si="1"/>
        <v>10</v>
      </c>
      <c r="M51" s="4">
        <f t="shared" si="4"/>
        <v>6</v>
      </c>
      <c r="N51" s="4">
        <f t="shared" si="4"/>
        <v>23</v>
      </c>
      <c r="O51" s="4">
        <f t="shared" si="4"/>
        <v>0</v>
      </c>
      <c r="P51" s="4">
        <f t="shared" si="3"/>
        <v>29</v>
      </c>
      <c r="Q51" s="2" t="s">
        <v>370</v>
      </c>
      <c r="R51" s="2" t="s">
        <v>371</v>
      </c>
      <c r="S51" s="2" t="s">
        <v>372</v>
      </c>
      <c r="T51" s="2" t="s">
        <v>373</v>
      </c>
    </row>
    <row r="52" spans="1:20">
      <c r="A52" s="2" t="s">
        <v>44</v>
      </c>
      <c r="B52" s="2" t="s">
        <v>173</v>
      </c>
      <c r="C52" s="2" t="s">
        <v>75</v>
      </c>
      <c r="D52" s="2" t="s">
        <v>174</v>
      </c>
      <c r="E52" s="4">
        <v>1</v>
      </c>
      <c r="F52" s="4">
        <v>2</v>
      </c>
      <c r="G52" s="4">
        <v>0</v>
      </c>
      <c r="H52" s="4">
        <v>1</v>
      </c>
      <c r="I52" s="4">
        <v>2</v>
      </c>
      <c r="J52" s="4">
        <v>0</v>
      </c>
      <c r="K52" s="4">
        <f t="shared" si="0"/>
        <v>3</v>
      </c>
      <c r="L52" s="4">
        <f t="shared" si="1"/>
        <v>3</v>
      </c>
      <c r="M52" s="4">
        <f t="shared" si="4"/>
        <v>2</v>
      </c>
      <c r="N52" s="4">
        <f t="shared" si="4"/>
        <v>4</v>
      </c>
      <c r="O52" s="4">
        <f t="shared" si="4"/>
        <v>0</v>
      </c>
      <c r="P52" s="4">
        <f t="shared" si="3"/>
        <v>6</v>
      </c>
      <c r="Q52" s="2" t="s">
        <v>374</v>
      </c>
      <c r="R52" s="2" t="s">
        <v>375</v>
      </c>
      <c r="S52" s="2" t="s">
        <v>376</v>
      </c>
      <c r="T52" s="2" t="s">
        <v>377</v>
      </c>
    </row>
    <row r="53" spans="1:20" ht="16" thickBot="1">
      <c r="E53" s="6">
        <f t="shared" ref="E53:O53" si="5">SUM(E2:E52)</f>
        <v>103</v>
      </c>
      <c r="F53" s="6">
        <f t="shared" si="5"/>
        <v>497</v>
      </c>
      <c r="G53" s="6">
        <f t="shared" si="5"/>
        <v>2</v>
      </c>
      <c r="H53" s="6">
        <f t="shared" si="5"/>
        <v>110</v>
      </c>
      <c r="I53" s="6">
        <f t="shared" si="5"/>
        <v>379</v>
      </c>
      <c r="J53" s="6">
        <f t="shared" si="5"/>
        <v>2</v>
      </c>
      <c r="K53" s="6">
        <f t="shared" si="5"/>
        <v>602</v>
      </c>
      <c r="L53" s="6">
        <f t="shared" si="5"/>
        <v>491</v>
      </c>
      <c r="M53" s="6">
        <f t="shared" si="5"/>
        <v>213</v>
      </c>
      <c r="N53" s="6">
        <f t="shared" si="5"/>
        <v>876</v>
      </c>
      <c r="O53" s="6">
        <f t="shared" si="5"/>
        <v>4</v>
      </c>
      <c r="P53" s="6">
        <f>SUM(P2:P52)</f>
        <v>1093</v>
      </c>
    </row>
    <row r="54" spans="1:20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Churches</vt:lpstr>
      <vt:lpstr>Buildings</vt:lpstr>
      <vt:lpstr>Results</vt:lpstr>
      <vt:lpstr>TN7 Churches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Heinz</dc:creator>
  <cp:lastModifiedBy>Caleb Heinz</cp:lastModifiedBy>
  <dcterms:created xsi:type="dcterms:W3CDTF">2017-05-30T15:44:12Z</dcterms:created>
  <dcterms:modified xsi:type="dcterms:W3CDTF">2017-06-05T01:29:33Z</dcterms:modified>
</cp:coreProperties>
</file>